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<sst xmlns="http://schemas.openxmlformats.org/spreadsheetml/2006/main" count="201" uniqueCount="84">
  <si>
    <t>资产负债表</t>
  </si>
  <si>
    <t>表一</t>
  </si>
  <si>
    <t>编制单位:奈曼旗教育体育局 奈曼旗教育体育局</t>
  </si>
  <si>
    <t>日期:2024-08-31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</si>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</sst>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3896585.13</v>
      </c>
      <c r="C5" s="6">
        <v>2737109.73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13802.11</v>
      </c>
      <c r="F7" s="6">
        <v>14747.16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10169.45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23674.9</v>
      </c>
      <c r="F9" s="6">
        <v>47698.95</v>
      </c>
    </row>
    <row r="10" ht="14.25" spans="1:6">
      <c r="A10" s="5" t="s">
        <v>22</v>
      </c>
      <c r="B10" s="6">
        <v>10000</v>
      </c>
      <c r="C10" s="6">
        <v>10000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4137609.91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3269116.17</v>
      </c>
      <c r="F15" s="6">
        <v>2342728.4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8044195.04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6449915.09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3316762.63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2405174.51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22681907.8</v>
      </c>
      <c r="C22" s="6">
        <v>20640907.82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3750374.64</v>
      </c>
      <c r="C23" s="6">
        <v>3922608.15</v>
      </c>
      <c r="D23" s="5" t="s">
        <v>49</v>
      </c>
      <c r="E23" s="6">
        <v>2568417.59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18931533.16</v>
      </c>
      <c r="C24" s="8">
        <f>IF(AND(TRIM(C22)="",TRIM(C23)=""),"",SUM(IF(ISBLANK(C22),0,C22))-SUM(IF(ISBLANK(C23),0,C23)))</f>
        <v>16718299.67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2568417.59</v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6">
        <v>30347984.99</v>
      </c>
      <c r="C26" s="6">
        <v>39045077.54</v>
      </c>
      <c r="D26" s="5" t="s">
        <v>55</v>
      </c>
      <c r="E26" s="6">
        <v>-1611852.84</v>
      </c>
      <c r="F26" s="6">
        <v>92725</v>
      </c>
    </row>
    <row r="27" ht="14.25" spans="1:6">
      <c r="A27" s="5" t="s">
        <v>56</v>
      </c>
      <c r="B27" s="5" t="s">
        <v>10</v>
      </c>
      <c r="C27" s="6">
        <v>1</v>
      </c>
      <c r="D27" s="7" t="s">
        <v>57</v>
      </c>
      <c r="E27" s="8">
        <f>IF(AND(TRIM(E19)="",TRIM(E25)="",TRIM(E26)=""),"",SUM(IF(ISBLANK(E19),0,E19),IF(ISBLANK(E25),0,E25),IF(ISBLANK(E26),0,E26)))</f>
        <v>4273327.38</v>
      </c>
      <c r="F27" s="8">
        <f>IF(AND(TRIM(F19)="",TRIM(F25)="",TRIM(F26)=""),"",SUM(IF(ISBLANK(F19),0,F19),IF(ISBLANK(F25),0,F25),IF(ISBLANK(F26),0,F26)))</f>
        <v>2497899.51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>
        <f>IF(AND(TRIM(C27)="",TRIM(C28)=""),"",SUM(IF(ISBLANK(C27),0,C27))-SUM(IF(ISBLANK(C28),0,C28)))</f>
        <v>1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30457125.62</v>
      </c>
      <c r="C32" s="6">
        <v>30457125.62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20586835.1</v>
      </c>
      <c r="C33" s="8">
        <f>IF(AND(TRIM(C31)="",TRIM(C32)=""),"",SUM(IF(ISBLANK(C31),0,C31))-SUM(IF(ISBLANK(C32),0,C32)))</f>
        <v>20586835.1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80476533.89</v>
      </c>
      <c r="F38" s="6">
        <v>80394953.89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6">
        <v>-11648815.37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69866353.25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76350213.31</v>
      </c>
      <c r="D42" s="5" t="s">
        <v>78</v>
      </c>
      <c r="E42" s="6">
        <v>3197649.55</v>
      </c>
      <c r="F42" s="5" t="s">
        <v>10</v>
      </c>
    </row>
    <row r="43" ht="14.25" spans="1:6">
      <c r="A43" s="5" t="s">
        <v>79</v>
      </c>
      <c r="B43" s="6">
        <v>-1611852.84</v>
      </c>
      <c r="C43" s="6">
        <v>92725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72025368.07</v>
      </c>
      <c r="F43" s="8">
        <f>IF(AND(TRIM(F38)="",TRIM(F39)="",TRIM(F40)="",TRIM(F41)="",TRIM(F42)=""),"",SUM(IF(ISBLANK(F38),0,F38),IF(ISBLANK(F39),0,F39),IF(ISBLANK(F40),0,F40),IF(ISBLANK(F41),0,F41),IF(ISBLANK(F42),0,F42)))</f>
        <v>80394953.89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76298695.45</v>
      </c>
      <c r="C44" s="8">
        <f>IF(AND(TRIM(C18)="",TRIM(C42)="",TRIM(C43)=""),"",SUM(IF(ISBLANK(C18),0,C18),IF(ISBLANK(C42),0,C42),IF(ISBLANK(C43),0,C43)))</f>
        <v>82892853.4</v>
      </c>
      <c r="D44" s="7" t="s">
        <v>82</v>
      </c>
      <c r="E44" s="8">
        <f>IF(AND(TRIM(E27)="",TRIM(E43)=""),"",SUM(IF(ISBLANK(E27),0,E27),IF(ISBLANK(E43),0,E43)))</f>
        <v>76298695.45</v>
      </c>
      <c r="F44" s="8">
        <f>IF(AND(TRIM(F27)="",TRIM(F43)=""),"",SUM(IF(ISBLANK(F27),0,F27),IF(ISBLANK(F43),0,F43)))</f>
        <v>82892853.4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2025-07-30T07:27:00Z</dcterms:created>
  <dcterms:modified xsi:type="dcterms:W3CDTF">2025-07-30T07:24:24Z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B212D4E8D0CC4C1BA943E8F1777628B0</vt:lpwstr>
  </property>
  <property fmtid="{D5CDD505-2E9C-101B-9397-08002B2CF9AE}" pid="3" name="KSOProductBuildVer">
    <vt:lpwstr>2052-11.1.0.12763</vt:lpwstr>
  </property>
</Properties>
</file>