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75" activeTab="1"/>
  </bookViews>
  <sheets>
    <sheet name="汇总表" sheetId="25" r:id="rId1"/>
    <sheet name="Sheet2" sheetId="29" r:id="rId2"/>
    <sheet name="Sheet1" sheetId="30" r:id="rId3"/>
  </sheets>
  <externalReferences>
    <externalReference r:id="rId4"/>
  </externalReferences>
  <definedNames>
    <definedName name="_xlnm._FilterDatabase" localSheetId="1" hidden="1">Sheet2!$A$1:$K$3003</definedName>
    <definedName name="_xlnm._FilterDatabase" localSheetId="2" hidden="1">Sheet1!$A$1:$L$3005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<sst xmlns="http://schemas.openxmlformats.org/spreadsheetml/2006/main" count="34166" uniqueCount="6552">
  <si>
    <t>奈曼旗农村（牧区）最低生活补贴款发放汇总表</t>
  </si>
  <si>
    <t>属地：东明</t>
  </si>
  <si>
    <t xml:space="preserve">      2025-5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</si>
  <si>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</si>
  <si>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</si>
  <si>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</si>
  <si>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</si>
  <si>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</si>
  <si>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</si>
  <si>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</si>
  <si>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</si>
  <si>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</si>
  <si>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</si>
  <si>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</si>
  <si>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</si>
  <si>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</si>
  <si>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</si>
  <si>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</si>
  <si>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</si>
  <si>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</si>
  <si>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</si>
  <si>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</si>
  <si>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</si>
  <si>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</si>
  <si>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时间：2025年6月份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</si>
  <si>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</si>
  <si>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</si>
  <si>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</si>
  <si>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</si>
  <si>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</si>
  <si>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</si>
  <si>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</si>
  <si>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</si>
  <si>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</si>
  <si>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</si>
  <si>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阿都勿苏</t>
  </si>
  <si>
    <t>白杰</t>
  </si>
  <si>
    <t>152326196004024088</t>
  </si>
  <si>
    <t>B2</t>
  </si>
  <si>
    <t>17三季度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</si>
  <si>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</si>
  <si>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</si>
  <si>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</si>
  <si>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</si>
  <si>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</si>
  <si>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</si>
  <si>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</si>
  <si>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</si>
  <si>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</si>
  <si>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代平霞</t>
  </si>
  <si>
    <t>152326197608114089</t>
  </si>
  <si>
    <t>2024.7月尼玛旦而吉死亡</t>
  </si>
  <si>
    <t>高龙梅</t>
  </si>
  <si>
    <t>152326196104044086</t>
  </si>
  <si>
    <t>19四季度</t>
  </si>
  <si>
    <t>2021.2季度包尼玛死亡</t>
  </si>
  <si>
    <t>白锁</t>
  </si>
  <si>
    <t>152326195504064081</t>
  </si>
  <si>
    <t>C2</t>
  </si>
  <si>
    <t>18一季度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</si>
  <si>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</si>
  <si>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</si>
  <si>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</si>
  <si>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</si>
  <si>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</si>
  <si>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</si>
  <si>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</si>
  <si>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</si>
  <si>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</si>
  <si>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</si>
  <si>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</si>
  <si>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18二季度</t>
  </si>
  <si>
    <t>2025.1月取消那日格乐参军</t>
  </si>
  <si>
    <t>勿日陶格套</t>
  </si>
  <si>
    <t>15232619811004409X</t>
  </si>
  <si>
    <t>18三季度</t>
  </si>
  <si>
    <t>斯琴格日勒</t>
  </si>
  <si>
    <t>152326198409284098</t>
  </si>
  <si>
    <t>2022.1月减白敖敦高娃</t>
  </si>
  <si>
    <t>乌日花</t>
  </si>
  <si>
    <t>15232619830228408X</t>
  </si>
  <si>
    <t>19三季度</t>
  </si>
  <si>
    <t>宝宁布</t>
  </si>
  <si>
    <t>152326195402024097</t>
  </si>
  <si>
    <t>宝马喜白音</t>
  </si>
  <si>
    <t>152326196803084079</t>
  </si>
  <si>
    <t>葡萄</t>
  </si>
  <si>
    <t>152326198606234102</t>
  </si>
  <si>
    <t>20三季度恢复</t>
  </si>
  <si>
    <t>梁嘎力仓</t>
  </si>
  <si>
    <t>152326194812244071</t>
  </si>
  <si>
    <t>20四季度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</si>
  <si>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</si>
  <si>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</si>
  <si>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</si>
  <si>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</si>
  <si>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</si>
  <si>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</si>
  <si>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</si>
  <si>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</si>
  <si>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</si>
  <si>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</si>
  <si>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</si>
  <si>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</si>
  <si>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</si>
  <si>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</si>
  <si>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</si>
  <si>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</si>
  <si>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</si>
  <si>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</si>
  <si>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</si>
  <si>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</si>
  <si>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来小</t>
  </si>
  <si>
    <t>152326196012124089</t>
  </si>
  <si>
    <t>2024.12月宝吉木彦死亡</t>
  </si>
  <si>
    <t>梁舍旺</t>
  </si>
  <si>
    <t>152326195510074091</t>
  </si>
  <si>
    <t>23八月</t>
  </si>
  <si>
    <t>宝田福</t>
  </si>
  <si>
    <t>152326195205094088</t>
  </si>
  <si>
    <t>23八月（人户分离）</t>
  </si>
  <si>
    <t>阿木扎力根</t>
  </si>
  <si>
    <t>152326195711104090</t>
  </si>
  <si>
    <t>24七月</t>
  </si>
  <si>
    <t>152326195608164095</t>
  </si>
  <si>
    <t>李拉西紊布</t>
  </si>
  <si>
    <t>152326195712124077</t>
  </si>
  <si>
    <t>25五月</t>
  </si>
  <si>
    <t>宫勿兰巴拉</t>
  </si>
  <si>
    <t>152326195811274097</t>
  </si>
  <si>
    <t>宝增格</t>
  </si>
  <si>
    <t>152326195502154075</t>
  </si>
  <si>
    <t>宝巴力扎布</t>
  </si>
  <si>
    <t>15232619610106409X</t>
  </si>
  <si>
    <t>北奈林</t>
  </si>
  <si>
    <t>毕洪良</t>
  </si>
  <si>
    <t>15232619661122257X</t>
  </si>
  <si>
    <t>17二季度</t>
  </si>
  <si>
    <t>2025.6月减毕艳梅</t>
  </si>
  <si>
    <t>崔凤荣</t>
  </si>
  <si>
    <t>152326195411202588</t>
  </si>
  <si>
    <t>2025.4月成树死亡</t>
  </si>
  <si>
    <t>耿万仪</t>
  </si>
  <si>
    <t>152326195205272577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</si>
  <si>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</si>
  <si>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</si>
  <si>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</si>
  <si>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</si>
  <si>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</si>
  <si>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</si>
  <si>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</si>
  <si>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</si>
  <si>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</si>
  <si>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</si>
  <si>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</si>
  <si>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</si>
  <si>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</si>
  <si>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</si>
  <si>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</si>
  <si>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</si>
  <si>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</si>
  <si>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</si>
  <si>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</si>
  <si>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</si>
  <si>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</si>
  <si>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</si>
  <si>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</si>
  <si>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</si>
  <si>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</si>
  <si>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</si>
  <si>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</si>
  <si>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</si>
  <si>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</si>
  <si>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</si>
  <si>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</si>
  <si>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</si>
  <si>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</si>
  <si>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</si>
  <si>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</si>
  <si>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</si>
  <si>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</si>
  <si>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</si>
  <si>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</si>
  <si>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</si>
  <si>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</si>
  <si>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</si>
  <si>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</si>
  <si>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</si>
  <si>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</si>
  <si>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</si>
  <si>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</si>
  <si>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</si>
  <si>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</si>
  <si>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</si>
  <si>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</si>
  <si>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</si>
  <si>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</si>
  <si>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</si>
  <si>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</si>
  <si>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</si>
  <si>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</si>
  <si>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</si>
  <si>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</si>
  <si>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</si>
  <si>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</si>
  <si>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</si>
  <si>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</si>
  <si>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</si>
  <si>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</si>
  <si>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</si>
  <si>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</si>
  <si>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</si>
  <si>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</si>
  <si>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</si>
  <si>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</si>
  <si>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</si>
  <si>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</si>
  <si>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</si>
  <si>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</si>
  <si>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18四季度</t>
  </si>
  <si>
    <t>刘志艳</t>
  </si>
  <si>
    <t>152326197809252584</t>
  </si>
  <si>
    <t>薛文奎</t>
  </si>
  <si>
    <t>152326197805072578</t>
  </si>
  <si>
    <t>19二季度</t>
  </si>
  <si>
    <t>2023.11月减薛爱英</t>
  </si>
  <si>
    <t>薛文祥</t>
  </si>
  <si>
    <t>152326195707012572</t>
  </si>
  <si>
    <t>蒲子相</t>
  </si>
  <si>
    <t>152326195311242574</t>
  </si>
  <si>
    <t>18四季度（恢复）</t>
  </si>
  <si>
    <t>刘艳欣</t>
  </si>
  <si>
    <t>152326199809252604</t>
  </si>
  <si>
    <t>于秀兰</t>
  </si>
  <si>
    <t>152326195610152587</t>
  </si>
  <si>
    <t>2025.3月吴长明死亡</t>
  </si>
  <si>
    <t>邹恩富</t>
  </si>
  <si>
    <t>152326194909232579</t>
  </si>
  <si>
    <t>苏化珍</t>
  </si>
  <si>
    <t>152326196105232572</t>
  </si>
  <si>
    <t>刘亚东</t>
  </si>
  <si>
    <t>152326197607242572</t>
  </si>
  <si>
    <t>2025.1月取消刘佳宇预警信息</t>
  </si>
  <si>
    <t>刘瑞山</t>
  </si>
  <si>
    <t>152326196003012579</t>
  </si>
  <si>
    <t>刘亚红</t>
  </si>
  <si>
    <t>刘学成</t>
  </si>
  <si>
    <t>152326195002202595</t>
  </si>
  <si>
    <t>20三季度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</si>
  <si>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</si>
  <si>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</si>
  <si>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</si>
  <si>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</si>
  <si>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</si>
  <si>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</si>
  <si>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</si>
  <si>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</si>
  <si>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</si>
  <si>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</si>
  <si>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21二季度</t>
  </si>
  <si>
    <t>吕双宝</t>
  </si>
  <si>
    <t>152326196708172572</t>
  </si>
  <si>
    <t>21三季度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</si>
  <si>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</si>
  <si>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</si>
  <si>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</si>
  <si>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</si>
  <si>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</si>
  <si>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</si>
  <si>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</si>
  <si>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</si>
  <si>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</si>
  <si>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</si>
  <si>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</si>
  <si>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</si>
  <si>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</si>
  <si>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</si>
  <si>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</si>
  <si>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</si>
  <si>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</si>
  <si>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</si>
  <si>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</si>
  <si>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</si>
  <si>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</si>
  <si>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</si>
  <si>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</si>
  <si>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</si>
  <si>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</si>
  <si>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</si>
  <si>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</si>
  <si>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</si>
  <si>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</si>
  <si>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</si>
  <si>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</si>
  <si>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</si>
  <si>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</si>
  <si>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</si>
  <si>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</si>
  <si>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</si>
  <si>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</si>
  <si>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</si>
  <si>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</si>
  <si>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</si>
  <si>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</si>
  <si>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</si>
  <si>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</si>
  <si>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</si>
  <si>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</si>
  <si>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</si>
  <si>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</si>
  <si>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</si>
  <si>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</si>
  <si>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</si>
  <si>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</si>
  <si>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</si>
  <si>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</si>
  <si>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</si>
  <si>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</si>
  <si>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</si>
  <si>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</si>
  <si>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</si>
  <si>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</si>
  <si>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</si>
  <si>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</si>
  <si>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</si>
  <si>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刘瑞合</t>
  </si>
  <si>
    <t>152326195706112571</t>
  </si>
  <si>
    <t>24九月</t>
  </si>
  <si>
    <t>王英</t>
  </si>
  <si>
    <t>152326194709132581</t>
  </si>
  <si>
    <t>刘彬</t>
  </si>
  <si>
    <t>152326195502162577</t>
  </si>
  <si>
    <t>高雲祥</t>
  </si>
  <si>
    <t>152326195402122578</t>
  </si>
  <si>
    <t>刘起</t>
  </si>
  <si>
    <t>152326196512182576</t>
  </si>
  <si>
    <t>王兴礼</t>
  </si>
  <si>
    <t>152326193910152571</t>
  </si>
  <si>
    <t>蒲子明</t>
  </si>
  <si>
    <t>152326193808052574</t>
  </si>
  <si>
    <t>李俊</t>
  </si>
  <si>
    <t>152326195203272573</t>
  </si>
  <si>
    <t>19二</t>
  </si>
  <si>
    <t>2024.12月恢复</t>
  </si>
  <si>
    <t>达木嘎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</si>
  <si>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</si>
  <si>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</si>
  <si>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</si>
  <si>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</si>
  <si>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</si>
  <si>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</si>
  <si>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</si>
  <si>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</si>
  <si>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</si>
  <si>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</si>
  <si>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</si>
  <si>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</si>
  <si>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</si>
  <si>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</si>
  <si>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</si>
  <si>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</si>
  <si>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</si>
  <si>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</si>
  <si>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</si>
  <si>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</si>
  <si>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</si>
  <si>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</si>
  <si>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</si>
  <si>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</si>
  <si>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</si>
  <si>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</si>
  <si>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</si>
  <si>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</si>
  <si>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</si>
  <si>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</si>
  <si>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</si>
  <si>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</si>
  <si>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</si>
  <si>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</si>
  <si>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</si>
  <si>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</si>
  <si>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巩志</t>
  </si>
  <si>
    <t>152326196901202294</t>
  </si>
  <si>
    <t>20一季度（恢复）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</si>
  <si>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</si>
  <si>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</si>
  <si>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</si>
  <si>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</si>
  <si>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</si>
  <si>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</si>
  <si>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</si>
  <si>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</si>
  <si>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</si>
  <si>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</si>
  <si>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</si>
  <si>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</si>
  <si>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</si>
  <si>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</si>
  <si>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</si>
  <si>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</si>
  <si>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</si>
  <si>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</si>
  <si>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</si>
  <si>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</si>
  <si>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</si>
  <si>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</si>
  <si>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</si>
  <si>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20一季度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</si>
  <si>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</si>
  <si>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</si>
  <si>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</si>
  <si>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</si>
  <si>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</si>
  <si>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</si>
  <si>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</si>
  <si>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郭玉芝</t>
  </si>
  <si>
    <t>152326195303192300</t>
  </si>
  <si>
    <t>2024.10月朱坤死亡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</si>
  <si>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</si>
  <si>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</si>
  <si>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</si>
  <si>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</si>
  <si>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</si>
  <si>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</si>
  <si>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</si>
  <si>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</si>
  <si>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</si>
  <si>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</si>
  <si>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</si>
  <si>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</si>
  <si>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</si>
  <si>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</si>
  <si>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</si>
  <si>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</si>
  <si>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</si>
  <si>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王海文</t>
  </si>
  <si>
    <t>152326198703182295</t>
  </si>
  <si>
    <t>王洪亮</t>
  </si>
  <si>
    <t>15232619871128227X</t>
  </si>
  <si>
    <t>计如英</t>
  </si>
  <si>
    <t>152326193606132285</t>
  </si>
  <si>
    <t>薛桂英</t>
  </si>
  <si>
    <t>152326194706052287</t>
  </si>
  <si>
    <t>2025.3月何振死亡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</si>
  <si>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</si>
  <si>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</si>
  <si>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</si>
  <si>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</si>
  <si>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</si>
  <si>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</si>
  <si>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</si>
  <si>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</si>
  <si>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</si>
  <si>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</si>
  <si>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</si>
  <si>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</si>
  <si>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</si>
  <si>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</si>
  <si>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</si>
  <si>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</si>
  <si>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2025.6月王玉华死亡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</si>
  <si>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</si>
  <si>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</si>
  <si>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</si>
  <si>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</si>
  <si>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</si>
  <si>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</si>
  <si>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</si>
  <si>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</si>
  <si>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</si>
  <si>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</si>
  <si>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</si>
  <si>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</si>
  <si>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</si>
  <si>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</si>
  <si>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</si>
  <si>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</si>
  <si>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</si>
  <si>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</si>
  <si>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</si>
  <si>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</si>
  <si>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</si>
  <si>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</si>
  <si>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</si>
  <si>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</si>
  <si>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</si>
  <si>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</si>
  <si>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</si>
  <si>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</si>
  <si>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</si>
  <si>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</si>
  <si>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</si>
  <si>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</si>
  <si>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</si>
  <si>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</si>
  <si>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</si>
  <si>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</si>
  <si>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</si>
  <si>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</si>
  <si>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</si>
  <si>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</si>
  <si>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</si>
  <si>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</si>
  <si>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</si>
  <si>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</si>
  <si>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</si>
  <si>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</si>
  <si>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</si>
  <si>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</si>
  <si>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</si>
  <si>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</si>
  <si>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</si>
  <si>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2024.11月沈明珍死亡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</si>
  <si>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</si>
  <si>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</si>
  <si>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</si>
  <si>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</si>
  <si>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</si>
  <si>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</si>
  <si>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</si>
  <si>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</si>
  <si>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</si>
  <si>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</si>
  <si>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</si>
  <si>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</si>
  <si>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</si>
  <si>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</si>
  <si>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</si>
  <si>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</si>
  <si>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</si>
  <si>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</si>
  <si>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</si>
  <si>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2024.5月闫秀霞死亡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</si>
  <si>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</si>
  <si>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</si>
  <si>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</si>
  <si>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</si>
  <si>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</si>
  <si>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</si>
  <si>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</si>
  <si>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</si>
  <si>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</si>
  <si>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</si>
  <si>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</si>
  <si>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</si>
  <si>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</si>
  <si>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</si>
  <si>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</si>
  <si>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</si>
  <si>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</si>
  <si>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</si>
  <si>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</si>
  <si>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</si>
  <si>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</si>
  <si>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</si>
  <si>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</si>
  <si>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</si>
  <si>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</si>
  <si>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</si>
  <si>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</si>
  <si>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</si>
  <si>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</si>
  <si>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</si>
  <si>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</si>
  <si>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</si>
  <si>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</si>
  <si>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</si>
  <si>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</si>
  <si>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</si>
  <si>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</si>
  <si>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</si>
  <si>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姜万国</t>
  </si>
  <si>
    <t>152326196602042294</t>
  </si>
  <si>
    <t>张宝</t>
  </si>
  <si>
    <t>15232619670617227X</t>
  </si>
  <si>
    <t>朱凤阁</t>
  </si>
  <si>
    <t>152326196602022277</t>
  </si>
  <si>
    <t>郑喜春</t>
  </si>
  <si>
    <t>152326195701182271</t>
  </si>
  <si>
    <t>张琢</t>
  </si>
  <si>
    <t>152326194802242275</t>
  </si>
  <si>
    <t>闫丛</t>
  </si>
  <si>
    <t>152326195509052274</t>
  </si>
  <si>
    <t>陈丙军</t>
  </si>
  <si>
    <t>152326195412202272</t>
  </si>
  <si>
    <t>冯树斌</t>
  </si>
  <si>
    <t>152326196401172316</t>
  </si>
  <si>
    <t>杨占国</t>
  </si>
  <si>
    <t>15232619531019227X</t>
  </si>
  <si>
    <t>刘福芹</t>
  </si>
  <si>
    <t>152326195802282300</t>
  </si>
  <si>
    <t>郭树园</t>
  </si>
  <si>
    <t>152326196906272291</t>
  </si>
  <si>
    <t>姜悦</t>
  </si>
  <si>
    <t>152326195212262297</t>
  </si>
  <si>
    <t>姜国发</t>
  </si>
  <si>
    <t>152326195801272274</t>
  </si>
  <si>
    <t>丁贵</t>
  </si>
  <si>
    <t>152326195910202291</t>
  </si>
  <si>
    <t>刘玉兰</t>
  </si>
  <si>
    <t>152326194710232301</t>
  </si>
  <si>
    <t>王艳华</t>
  </si>
  <si>
    <t>152326197910162284</t>
  </si>
  <si>
    <t>门宝玉</t>
  </si>
  <si>
    <t>152326193404172270</t>
  </si>
  <si>
    <t>孙玉红</t>
  </si>
  <si>
    <t>152326197511152281</t>
  </si>
  <si>
    <t>李兴</t>
  </si>
  <si>
    <t>15232619600915229X</t>
  </si>
  <si>
    <t>24十月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</si>
  <si>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</si>
  <si>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</si>
  <si>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</si>
  <si>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</si>
  <si>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</si>
  <si>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</si>
  <si>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</si>
  <si>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</si>
  <si>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王连银</t>
  </si>
  <si>
    <t>152326195309114071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</si>
  <si>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</si>
  <si>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</si>
  <si>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</si>
  <si>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</si>
  <si>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</si>
  <si>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</si>
  <si>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</si>
  <si>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</si>
  <si>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</si>
  <si>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</si>
  <si>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</si>
  <si>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</si>
  <si>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</si>
  <si>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</si>
  <si>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</si>
  <si>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</si>
  <si>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</si>
  <si>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</si>
  <si>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</si>
  <si>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</si>
  <si>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</si>
  <si>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</si>
  <si>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</si>
  <si>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</si>
  <si>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</si>
  <si>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</si>
  <si>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</si>
  <si>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</si>
  <si>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</si>
  <si>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</si>
  <si>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</si>
  <si>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</si>
  <si>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</si>
  <si>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</si>
  <si>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</si>
  <si>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</si>
  <si>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</si>
  <si>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</si>
  <si>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</si>
  <si>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</si>
  <si>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</si>
  <si>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</si>
  <si>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</si>
  <si>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</si>
  <si>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</si>
  <si>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</si>
  <si>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</si>
  <si>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</si>
  <si>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</si>
  <si>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</si>
  <si>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</si>
  <si>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</si>
  <si>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</si>
  <si>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</si>
  <si>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</si>
  <si>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</si>
  <si>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</si>
  <si>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</si>
  <si>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</si>
  <si>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</si>
  <si>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</si>
  <si>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</si>
  <si>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</si>
  <si>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</si>
  <si>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</si>
  <si>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</si>
  <si>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</si>
  <si>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</si>
  <si>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</si>
  <si>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</si>
  <si>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</si>
  <si>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</si>
  <si>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</si>
  <si>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</si>
  <si>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</si>
  <si>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</si>
  <si>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</si>
  <si>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</si>
  <si>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</si>
  <si>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</si>
  <si>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</si>
  <si>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</si>
  <si>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</si>
  <si>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</si>
  <si>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</si>
  <si>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</si>
  <si>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</si>
  <si>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</si>
  <si>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</si>
  <si>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</si>
  <si>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</si>
  <si>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</si>
  <si>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</si>
  <si>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</si>
  <si>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</si>
  <si>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</si>
  <si>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</si>
  <si>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</si>
  <si>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</si>
  <si>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</si>
  <si>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</si>
  <si>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</si>
  <si>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</si>
  <si>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</si>
  <si>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</si>
  <si>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</si>
  <si>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</si>
  <si>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</si>
  <si>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</si>
  <si>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</si>
  <si>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</si>
  <si>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</si>
  <si>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</si>
  <si>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</si>
  <si>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</si>
  <si>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</si>
  <si>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</si>
  <si>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</si>
  <si>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</si>
  <si>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</si>
  <si>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</si>
  <si>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</si>
  <si>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</si>
  <si>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</si>
  <si>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</si>
  <si>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</si>
  <si>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</si>
  <si>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</si>
  <si>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</si>
  <si>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</si>
  <si>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</si>
  <si>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</si>
  <si>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</si>
  <si>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</si>
  <si>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</si>
  <si>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</si>
  <si>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</si>
  <si>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</si>
  <si>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</si>
  <si>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</si>
  <si>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</si>
  <si>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</si>
  <si>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</si>
  <si>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</si>
  <si>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</si>
  <si>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</si>
  <si>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</si>
  <si>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</si>
  <si>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</si>
  <si>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</si>
  <si>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</si>
  <si>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</si>
  <si>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</si>
  <si>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</si>
  <si>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21四季度人户分离</t>
  </si>
  <si>
    <t>李文英</t>
  </si>
  <si>
    <t>152326195812024081</t>
  </si>
  <si>
    <t>21四季度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</si>
  <si>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</si>
  <si>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</si>
  <si>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</si>
  <si>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</si>
  <si>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</si>
  <si>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</si>
  <si>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</si>
  <si>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</si>
  <si>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2024.5月增姜秀芳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</si>
  <si>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</si>
  <si>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</si>
  <si>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</si>
  <si>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</si>
  <si>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</si>
  <si>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</si>
  <si>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</si>
  <si>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</si>
  <si>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</si>
  <si>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</si>
  <si>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</si>
  <si>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2024.9月刘素梅死亡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</si>
  <si>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</si>
  <si>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</si>
  <si>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</si>
  <si>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</si>
  <si>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</si>
  <si>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</si>
  <si>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</si>
  <si>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</si>
  <si>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</si>
  <si>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</si>
  <si>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</si>
  <si>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</si>
  <si>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</si>
  <si>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</si>
  <si>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</si>
  <si>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</si>
  <si>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</si>
  <si>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</si>
  <si>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</si>
  <si>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</si>
  <si>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</si>
  <si>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</si>
  <si>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</si>
  <si>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</si>
  <si>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</si>
  <si>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</si>
  <si>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2024.1月冯秀玲死亡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</si>
  <si>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</si>
  <si>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</si>
  <si>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</si>
  <si>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</si>
  <si>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</si>
  <si>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</si>
  <si>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</si>
  <si>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杨树广</t>
  </si>
  <si>
    <t>152326195804244076</t>
  </si>
  <si>
    <t>周桂英</t>
  </si>
  <si>
    <t>152326196205154081</t>
  </si>
  <si>
    <t>2025.3月韩树军死亡</t>
  </si>
  <si>
    <t>秦景和</t>
  </si>
  <si>
    <t>152326196508034079</t>
  </si>
  <si>
    <t>李玉凡</t>
  </si>
  <si>
    <t>152326196006264077</t>
  </si>
  <si>
    <t>王立</t>
  </si>
  <si>
    <t>15232619630617409X</t>
  </si>
  <si>
    <t>褚忠义</t>
  </si>
  <si>
    <t>152326195201204075</t>
  </si>
  <si>
    <t>24六月</t>
  </si>
  <si>
    <t>王国安</t>
  </si>
  <si>
    <t>152326196505044095</t>
  </si>
  <si>
    <t>陈海</t>
  </si>
  <si>
    <t>152326195808224072</t>
  </si>
  <si>
    <t>王凤花</t>
  </si>
  <si>
    <t>152326196201254085</t>
  </si>
  <si>
    <t>谢彩云</t>
  </si>
  <si>
    <t>152326197701244101</t>
  </si>
  <si>
    <t>姚桂芝</t>
  </si>
  <si>
    <t>152326195406064088</t>
  </si>
  <si>
    <t>王宇忠</t>
  </si>
  <si>
    <t>152326196009174077</t>
  </si>
  <si>
    <t>田桂珍</t>
  </si>
  <si>
    <t>152326196108044083</t>
  </si>
  <si>
    <t>王连芬</t>
  </si>
  <si>
    <t>152326195009254080</t>
  </si>
  <si>
    <t>2023.5月许爱荣死亡/2024.9月恢复</t>
  </si>
  <si>
    <t>李财</t>
  </si>
  <si>
    <t>152326194812294079</t>
  </si>
  <si>
    <t>20三</t>
  </si>
  <si>
    <t>2025.1月恢复</t>
  </si>
  <si>
    <t>宋悦</t>
  </si>
  <si>
    <t>152326195606094070</t>
  </si>
  <si>
    <t>25四月</t>
  </si>
  <si>
    <t>王桂花</t>
  </si>
  <si>
    <t>152326195108154085</t>
  </si>
  <si>
    <t>姜秀春</t>
  </si>
  <si>
    <t>152326197007034104</t>
  </si>
  <si>
    <t>孙福华</t>
  </si>
  <si>
    <t>152326198103254080</t>
  </si>
  <si>
    <t>18四（人户分离）</t>
  </si>
  <si>
    <t>大台吉柏</t>
  </si>
  <si>
    <t>吴达巴</t>
  </si>
  <si>
    <t>152326194905282819</t>
  </si>
  <si>
    <t>2025.1月王那仁高娃死亡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</si>
  <si>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</si>
  <si>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</si>
  <si>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</si>
  <si>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</si>
  <si>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</si>
  <si>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</si>
  <si>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</si>
  <si>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</si>
  <si>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</si>
  <si>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</si>
  <si>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</si>
  <si>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</si>
  <si>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</si>
  <si>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</si>
  <si>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</si>
  <si>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</si>
  <si>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</si>
  <si>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</si>
  <si>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</si>
  <si>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</si>
  <si>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</si>
  <si>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</si>
  <si>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</si>
  <si>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</si>
  <si>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</si>
  <si>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</si>
  <si>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</si>
  <si>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</si>
  <si>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</si>
  <si>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</si>
  <si>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</si>
  <si>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</si>
  <si>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</si>
  <si>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</si>
  <si>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</si>
  <si>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</si>
  <si>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</si>
  <si>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</si>
  <si>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</si>
  <si>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</si>
  <si>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崔永恒</t>
  </si>
  <si>
    <t>152326193703012277</t>
  </si>
  <si>
    <t>段文学</t>
  </si>
  <si>
    <t>152326194411022275</t>
  </si>
  <si>
    <t>李秀芝</t>
  </si>
  <si>
    <t>152326193807032280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</si>
  <si>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</si>
  <si>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</si>
  <si>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</si>
  <si>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</si>
  <si>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</si>
  <si>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</si>
  <si>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</si>
  <si>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</si>
  <si>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</si>
  <si>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</si>
  <si>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</si>
  <si>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</si>
  <si>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</si>
  <si>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</si>
  <si>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</si>
  <si>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</si>
  <si>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</si>
  <si>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</si>
  <si>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</si>
  <si>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</si>
  <si>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</si>
  <si>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</si>
  <si>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</si>
  <si>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</si>
  <si>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</si>
  <si>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</si>
  <si>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</si>
  <si>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张凤琴</t>
  </si>
  <si>
    <t>152326194610062288</t>
  </si>
  <si>
    <t>2023.1月席景富死亡</t>
  </si>
  <si>
    <t>张吉福</t>
  </si>
  <si>
    <t>152326194610192277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</si>
  <si>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</si>
  <si>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</si>
  <si>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</si>
  <si>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</si>
  <si>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</si>
  <si>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</si>
  <si>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</si>
  <si>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</si>
  <si>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</si>
  <si>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</si>
  <si>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</si>
  <si>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</si>
  <si>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</si>
  <si>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</si>
  <si>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</si>
  <si>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</si>
  <si>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</si>
  <si>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刘吉新</t>
  </si>
  <si>
    <t>152326196201112271</t>
  </si>
  <si>
    <t>李国林</t>
  </si>
  <si>
    <t>152326195509092292</t>
  </si>
  <si>
    <t>朱龙辉</t>
  </si>
  <si>
    <t>152326198708082285</t>
  </si>
  <si>
    <t>19三季度（人户分离）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</si>
  <si>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</si>
  <si>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</si>
  <si>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</si>
  <si>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</si>
  <si>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</si>
  <si>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</si>
  <si>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</si>
  <si>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</si>
  <si>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</si>
  <si>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</si>
  <si>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</si>
  <si>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</si>
  <si>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</si>
  <si>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</si>
  <si>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</si>
  <si>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</si>
  <si>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</si>
  <si>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</si>
  <si>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</si>
  <si>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</si>
  <si>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</si>
  <si>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</si>
  <si>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徐淑华</t>
  </si>
  <si>
    <t>152326196305242281</t>
  </si>
  <si>
    <t>席海权</t>
  </si>
  <si>
    <t>152326198212202271</t>
  </si>
  <si>
    <t>吴音花</t>
  </si>
  <si>
    <t>152326198203147880</t>
  </si>
  <si>
    <t>20三季度人户分离</t>
  </si>
  <si>
    <t>徐砚华</t>
  </si>
  <si>
    <t>152326197205102278</t>
  </si>
  <si>
    <t>20四季度恢复</t>
  </si>
  <si>
    <t>2025.3月宋文艳死亡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</si>
  <si>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</si>
  <si>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</si>
  <si>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</si>
  <si>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</si>
  <si>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</si>
  <si>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</si>
  <si>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</si>
  <si>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</si>
  <si>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</si>
  <si>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</si>
  <si>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</si>
  <si>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</si>
  <si>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</si>
  <si>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</si>
  <si>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</si>
  <si>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</si>
  <si>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</si>
  <si>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</si>
  <si>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</si>
  <si>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</si>
  <si>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</si>
  <si>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</si>
  <si>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</si>
  <si>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2025.3月强纪芳死亡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</si>
  <si>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</si>
  <si>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</si>
  <si>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</si>
  <si>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</si>
  <si>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</si>
  <si>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</si>
  <si>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</si>
  <si>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</si>
  <si>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</si>
  <si>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</si>
  <si>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</si>
  <si>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</si>
  <si>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2025.5月减李红梅</t>
  </si>
  <si>
    <t>刘喜忠</t>
  </si>
  <si>
    <t>152326195304202339</t>
  </si>
  <si>
    <t>高国兴</t>
  </si>
  <si>
    <t>152326195304192273</t>
  </si>
  <si>
    <t>齐显彬</t>
  </si>
  <si>
    <t>152326195711192270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</si>
  <si>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</si>
  <si>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</si>
  <si>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</si>
  <si>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</si>
  <si>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</si>
  <si>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</si>
  <si>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</si>
  <si>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</si>
  <si>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</si>
  <si>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</si>
  <si>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</si>
  <si>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</si>
  <si>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</si>
  <si>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</si>
  <si>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</si>
  <si>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</si>
  <si>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</si>
  <si>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</si>
  <si>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</si>
  <si>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</si>
  <si>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</si>
  <si>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</si>
  <si>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</si>
  <si>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</si>
  <si>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</si>
  <si>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</si>
  <si>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</si>
  <si>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</si>
  <si>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</si>
  <si>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</si>
  <si>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</si>
  <si>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</si>
  <si>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</si>
  <si>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</si>
  <si>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</si>
  <si>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</si>
  <si>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</si>
  <si>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</si>
  <si>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</si>
  <si>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</si>
  <si>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</si>
  <si>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</si>
  <si>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</si>
  <si>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</si>
  <si>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</si>
  <si>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</si>
  <si>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</si>
  <si>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</si>
  <si>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</si>
  <si>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</si>
  <si>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</si>
  <si>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</si>
  <si>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张静春</t>
  </si>
  <si>
    <t>152326196911222272</t>
  </si>
  <si>
    <t>王慧聪</t>
  </si>
  <si>
    <t>15232619710303282X</t>
  </si>
  <si>
    <t>23六月恢复</t>
  </si>
  <si>
    <t>郑玉林</t>
  </si>
  <si>
    <t>15232619591222227X</t>
  </si>
  <si>
    <t>舒立财</t>
  </si>
  <si>
    <t>152326196601232272</t>
  </si>
  <si>
    <t>刘丙臣</t>
  </si>
  <si>
    <t>152326196405282299</t>
  </si>
  <si>
    <t>杨海艳</t>
  </si>
  <si>
    <t>152326198209152306</t>
  </si>
  <si>
    <t>152326195502152301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</si>
  <si>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</si>
  <si>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</si>
  <si>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</si>
  <si>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</si>
  <si>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</si>
  <si>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</si>
  <si>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</si>
  <si>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</si>
  <si>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</si>
  <si>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</si>
  <si>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</si>
  <si>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</si>
  <si>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</si>
  <si>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</si>
  <si>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张春生</t>
  </si>
  <si>
    <t>152326197012082274</t>
  </si>
  <si>
    <t>张翠荣</t>
  </si>
  <si>
    <t>152326195808152320</t>
  </si>
  <si>
    <t>于江</t>
  </si>
  <si>
    <t>152326195809162299</t>
  </si>
  <si>
    <t>24八月</t>
  </si>
  <si>
    <t>王贵友</t>
  </si>
  <si>
    <t>152326195201212278</t>
  </si>
  <si>
    <t>李九才</t>
  </si>
  <si>
    <t>15232619630420227X</t>
  </si>
  <si>
    <t>武相志</t>
  </si>
  <si>
    <t>152326197109132290</t>
  </si>
  <si>
    <t>2024.9月减张凤梅，武亚然（新户30%抽查）</t>
  </si>
  <si>
    <t>刘玉芳</t>
  </si>
  <si>
    <t>152326196901184102</t>
  </si>
  <si>
    <t>王贵</t>
  </si>
  <si>
    <t>152326196310252273</t>
  </si>
  <si>
    <t>王翠娥</t>
  </si>
  <si>
    <t>152326195812072307</t>
  </si>
  <si>
    <t>卜祥林</t>
  </si>
  <si>
    <t>152326196012292277</t>
  </si>
  <si>
    <t>唐英</t>
  </si>
  <si>
    <t>152326193805162284</t>
  </si>
  <si>
    <t>张淑欣</t>
  </si>
  <si>
    <t>152326196908182281</t>
  </si>
  <si>
    <t>王金荣</t>
  </si>
  <si>
    <t>15232619580826228X</t>
  </si>
  <si>
    <t>25三月</t>
  </si>
  <si>
    <t>刘长江</t>
  </si>
  <si>
    <t>152326195709192298</t>
  </si>
  <si>
    <t>2025.5月王月贤死亡</t>
  </si>
  <si>
    <t>高国武</t>
  </si>
  <si>
    <t>152326196303112272</t>
  </si>
  <si>
    <t>李学林</t>
  </si>
  <si>
    <t>152326195712202290</t>
  </si>
  <si>
    <t>张志伟</t>
  </si>
  <si>
    <t>152326196402052279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</si>
  <si>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</si>
  <si>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</si>
  <si>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</si>
  <si>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</si>
  <si>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</si>
  <si>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</si>
  <si>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</si>
  <si>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</si>
  <si>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</si>
  <si>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</si>
  <si>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</si>
  <si>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</si>
  <si>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</si>
  <si>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</si>
  <si>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</si>
  <si>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</si>
  <si>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</si>
  <si>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</si>
  <si>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</si>
  <si>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</si>
  <si>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</si>
  <si>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</si>
  <si>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</si>
  <si>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</si>
  <si>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</si>
  <si>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</si>
  <si>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</si>
  <si>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</si>
  <si>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</si>
  <si>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</si>
  <si>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</si>
  <si>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</si>
  <si>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</si>
  <si>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</si>
  <si>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</si>
  <si>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</si>
  <si>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</si>
  <si>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</si>
  <si>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席金邓</t>
  </si>
  <si>
    <t>152326197512274088</t>
  </si>
  <si>
    <t>19四季度恢复</t>
  </si>
  <si>
    <t>唐喇嘛死亡</t>
  </si>
  <si>
    <t>宫彩军</t>
  </si>
  <si>
    <t>152326195303074072</t>
  </si>
  <si>
    <t>胡志敏</t>
  </si>
  <si>
    <t>152326198309294125</t>
  </si>
  <si>
    <t>20四季度（人户分离）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</si>
  <si>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</si>
  <si>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</si>
  <si>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</si>
  <si>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</si>
  <si>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</si>
  <si>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</si>
  <si>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</si>
  <si>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</si>
  <si>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</si>
  <si>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</si>
  <si>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</si>
  <si>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21三季度人户分离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</si>
  <si>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</si>
  <si>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</si>
  <si>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</si>
  <si>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</si>
  <si>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</si>
  <si>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</si>
  <si>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</si>
  <si>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</si>
  <si>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</si>
  <si>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</si>
  <si>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</si>
  <si>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</si>
  <si>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</si>
  <si>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</si>
  <si>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</si>
  <si>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</si>
  <si>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</si>
  <si>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</si>
  <si>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</si>
  <si>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金艳山</t>
  </si>
  <si>
    <t>152326199504214076</t>
  </si>
  <si>
    <t>勿日塔</t>
  </si>
  <si>
    <t>152326195403184113</t>
  </si>
  <si>
    <t>宝国权</t>
  </si>
  <si>
    <t>152326194806104072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</si>
  <si>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</si>
  <si>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</si>
  <si>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</si>
  <si>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</si>
  <si>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</si>
  <si>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</si>
  <si>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19一季度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</si>
  <si>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</si>
  <si>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</si>
  <si>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</si>
  <si>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</si>
  <si>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</si>
  <si>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</si>
  <si>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</si>
  <si>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</si>
  <si>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</si>
  <si>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</si>
  <si>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</si>
  <si>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昝花枝</t>
  </si>
  <si>
    <t>152326196212272326</t>
  </si>
  <si>
    <t>2024.11月崔国军死亡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</si>
  <si>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</si>
  <si>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</si>
  <si>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</si>
  <si>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</si>
  <si>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</si>
  <si>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</si>
  <si>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</si>
  <si>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</si>
  <si>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</si>
  <si>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</si>
  <si>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</si>
  <si>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</si>
  <si>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</si>
  <si>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</si>
  <si>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</si>
  <si>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</si>
  <si>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</si>
  <si>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</si>
  <si>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</si>
  <si>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</si>
  <si>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</si>
  <si>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</si>
  <si>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</si>
  <si>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</si>
  <si>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</si>
  <si>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</si>
  <si>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</si>
  <si>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</si>
  <si>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</si>
  <si>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</si>
  <si>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</si>
  <si>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</si>
  <si>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</si>
  <si>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</si>
  <si>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</si>
  <si>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</si>
  <si>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</si>
  <si>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</si>
  <si>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</si>
  <si>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</si>
  <si>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</si>
  <si>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</si>
  <si>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</si>
  <si>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</si>
  <si>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</si>
  <si>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</si>
  <si>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</si>
  <si>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</si>
  <si>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</si>
  <si>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</si>
  <si>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</si>
  <si>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</si>
  <si>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</si>
  <si>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</si>
  <si>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</si>
  <si>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</si>
  <si>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</si>
  <si>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</si>
  <si>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</si>
  <si>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</si>
  <si>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</si>
  <si>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</si>
  <si>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</si>
  <si>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</si>
  <si>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</si>
  <si>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</si>
  <si>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</si>
  <si>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</si>
  <si>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</si>
  <si>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</si>
  <si>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</si>
  <si>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</si>
  <si>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</si>
  <si>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</si>
  <si>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</si>
  <si>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</si>
  <si>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</si>
  <si>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</si>
  <si>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152326194902022288</t>
  </si>
  <si>
    <t>2025.3月王志发死亡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</si>
  <si>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</si>
  <si>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</si>
  <si>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</si>
  <si>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</si>
  <si>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</si>
  <si>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</si>
  <si>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</si>
  <si>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</si>
  <si>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</si>
  <si>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</si>
  <si>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</si>
  <si>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</si>
  <si>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</si>
  <si>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</si>
  <si>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</si>
  <si>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</si>
  <si>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</si>
  <si>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</si>
  <si>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</si>
  <si>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</si>
  <si>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</si>
  <si>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</si>
  <si>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</si>
  <si>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</si>
  <si>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</si>
  <si>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</si>
  <si>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</si>
  <si>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</si>
  <si>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</si>
  <si>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</si>
  <si>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</si>
  <si>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</si>
  <si>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</si>
  <si>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</si>
  <si>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</si>
  <si>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</si>
  <si>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</si>
  <si>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</si>
  <si>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</si>
  <si>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</si>
  <si>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</si>
  <si>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</si>
  <si>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</si>
  <si>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</si>
  <si>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</si>
  <si>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</si>
  <si>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</si>
  <si>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</si>
  <si>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</si>
  <si>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</si>
  <si>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</si>
  <si>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</si>
  <si>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</si>
  <si>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</si>
  <si>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</si>
  <si>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</si>
  <si>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</si>
  <si>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</si>
  <si>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</si>
  <si>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</si>
  <si>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</si>
  <si>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</si>
  <si>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</si>
  <si>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</si>
  <si>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</si>
  <si>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</si>
  <si>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</si>
  <si>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</si>
  <si>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</si>
  <si>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</si>
  <si>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</si>
  <si>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</si>
  <si>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</si>
  <si>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</si>
  <si>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</si>
  <si>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</si>
  <si>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</si>
  <si>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</si>
  <si>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</si>
  <si>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</si>
  <si>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</si>
  <si>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</si>
  <si>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</si>
  <si>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</si>
  <si>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</si>
  <si>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17二季度（人户分离）</t>
  </si>
  <si>
    <t>孙秀花</t>
  </si>
  <si>
    <t>152326195411022288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</si>
  <si>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</si>
  <si>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</si>
  <si>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</si>
  <si>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</si>
  <si>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</si>
  <si>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</si>
  <si>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</si>
  <si>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</si>
  <si>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</si>
  <si>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</si>
  <si>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</si>
  <si>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</si>
  <si>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</si>
  <si>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</si>
  <si>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</si>
  <si>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胡占民</t>
  </si>
  <si>
    <t>152326196307302276</t>
  </si>
  <si>
    <t>王怀志</t>
  </si>
  <si>
    <t>152326195703112277</t>
  </si>
  <si>
    <t>段玉学</t>
  </si>
  <si>
    <t>152326194412132273</t>
  </si>
  <si>
    <t>2025.3月肖云芝死亡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</si>
  <si>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</si>
  <si>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</si>
  <si>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</si>
  <si>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</si>
  <si>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</si>
  <si>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</si>
  <si>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</si>
  <si>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</si>
  <si>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</si>
  <si>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</si>
  <si>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</si>
  <si>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</si>
  <si>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</si>
  <si>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</si>
  <si>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</si>
  <si>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</si>
  <si>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</si>
  <si>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</si>
  <si>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</si>
  <si>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</si>
  <si>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</si>
  <si>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</si>
  <si>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</si>
  <si>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</si>
  <si>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</si>
  <si>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</si>
  <si>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</si>
  <si>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</si>
  <si>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</si>
  <si>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</si>
  <si>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</si>
  <si>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</si>
  <si>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</si>
  <si>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</si>
  <si>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</si>
  <si>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</si>
  <si>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</si>
  <si>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</si>
  <si>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</si>
  <si>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</si>
  <si>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</si>
  <si>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</si>
  <si>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</si>
  <si>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</si>
  <si>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</si>
  <si>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</si>
  <si>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</si>
  <si>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</si>
  <si>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</si>
  <si>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</si>
  <si>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</si>
  <si>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</si>
  <si>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</si>
  <si>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</si>
  <si>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</si>
  <si>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</si>
  <si>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</si>
  <si>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</si>
  <si>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</si>
  <si>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</si>
  <si>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</si>
  <si>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</si>
  <si>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23七月恢复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</si>
  <si>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</si>
  <si>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</si>
  <si>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</si>
  <si>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</si>
  <si>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</si>
  <si>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</si>
  <si>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</si>
  <si>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</si>
  <si>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</si>
  <si>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</si>
  <si>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</si>
  <si>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</si>
  <si>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</si>
  <si>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</si>
  <si>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邓淑芝</t>
  </si>
  <si>
    <t>152326196506072282</t>
  </si>
  <si>
    <t>2024.11月张发死亡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</si>
  <si>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</si>
  <si>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</si>
  <si>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</si>
  <si>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</si>
  <si>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</si>
  <si>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</si>
  <si>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</si>
  <si>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</si>
  <si>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</si>
  <si>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</si>
  <si>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</si>
  <si>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</si>
  <si>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</si>
  <si>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</si>
  <si>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</si>
  <si>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</si>
  <si>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</si>
  <si>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</si>
  <si>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</si>
  <si>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魏桂兰</t>
  </si>
  <si>
    <t>15232619600823228X</t>
  </si>
  <si>
    <t>2025.1月谭洪兴死亡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</si>
  <si>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</si>
  <si>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</si>
  <si>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</si>
  <si>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</si>
  <si>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</si>
  <si>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</si>
  <si>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</si>
  <si>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</si>
  <si>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</si>
  <si>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</si>
  <si>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</si>
  <si>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</si>
  <si>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</si>
  <si>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</si>
  <si>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</si>
  <si>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</si>
  <si>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</si>
  <si>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</si>
  <si>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</si>
  <si>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</si>
  <si>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</si>
  <si>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</si>
  <si>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</si>
  <si>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</si>
  <si>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2025.6增许桂连并提标B2</t>
  </si>
  <si>
    <t>刘海香</t>
  </si>
  <si>
    <t>152326196412162287</t>
  </si>
  <si>
    <t>李振全</t>
  </si>
  <si>
    <t>15232619490915227X</t>
  </si>
  <si>
    <t>郝国财</t>
  </si>
  <si>
    <t>152326196902082271</t>
  </si>
  <si>
    <t>程永林</t>
  </si>
  <si>
    <t>152326195910202275</t>
  </si>
  <si>
    <t>152326197608062274</t>
  </si>
  <si>
    <t>聂文军</t>
  </si>
  <si>
    <t>152326196807102297</t>
  </si>
  <si>
    <t>152326195111202287</t>
  </si>
  <si>
    <t>李树才</t>
  </si>
  <si>
    <t>152326195302202298</t>
  </si>
  <si>
    <t>王井春</t>
  </si>
  <si>
    <t>152326195210052296</t>
  </si>
  <si>
    <t>刘茗洋</t>
  </si>
  <si>
    <t>150525202303170035</t>
  </si>
  <si>
    <t>付国祥</t>
  </si>
  <si>
    <t>152326195710262273</t>
  </si>
  <si>
    <t>吴桂霞</t>
  </si>
  <si>
    <t>152326195404182283</t>
  </si>
  <si>
    <t>卢发</t>
  </si>
  <si>
    <t>152326195604257614</t>
  </si>
  <si>
    <t>王洪奎</t>
  </si>
  <si>
    <t>152326195805242275</t>
  </si>
  <si>
    <t>石文章</t>
  </si>
  <si>
    <t>152326195112252278</t>
  </si>
  <si>
    <t>樊国臣</t>
  </si>
  <si>
    <t>152326195811072276</t>
  </si>
  <si>
    <t>杨玉才</t>
  </si>
  <si>
    <t>152326194901292278</t>
  </si>
  <si>
    <t>郝国有</t>
  </si>
  <si>
    <t>152326195001272276</t>
  </si>
  <si>
    <t>王福文</t>
  </si>
  <si>
    <t>152326194505242279</t>
  </si>
  <si>
    <t>李淑英</t>
  </si>
  <si>
    <t>152326193802072283</t>
  </si>
  <si>
    <t>24十二月</t>
  </si>
  <si>
    <t>刘凤荣</t>
  </si>
  <si>
    <t>152326195903222286</t>
  </si>
  <si>
    <t>姜俊英</t>
  </si>
  <si>
    <t>152326195002062289</t>
  </si>
  <si>
    <t>尤静伟</t>
  </si>
  <si>
    <t>152326197705092280</t>
  </si>
  <si>
    <t>王艳玲</t>
  </si>
  <si>
    <t>152326196808164086</t>
  </si>
  <si>
    <t>崔国廷</t>
  </si>
  <si>
    <t>152326195209292276</t>
  </si>
  <si>
    <t>宋智</t>
  </si>
  <si>
    <t>152326196009102292</t>
  </si>
  <si>
    <t>25五月人户分离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</si>
  <si>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</si>
  <si>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</si>
  <si>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</si>
  <si>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</si>
  <si>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</si>
  <si>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</si>
  <si>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</si>
  <si>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</si>
  <si>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</si>
  <si>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</si>
  <si>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</si>
  <si>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</si>
  <si>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</si>
  <si>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</si>
  <si>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</si>
  <si>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</si>
  <si>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</si>
  <si>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</si>
  <si>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</si>
  <si>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</si>
  <si>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2023.4月达古拉死亡/2024年12月增2人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</si>
  <si>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</si>
  <si>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</si>
  <si>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</si>
  <si>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</si>
  <si>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</si>
  <si>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</si>
  <si>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</si>
  <si>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</si>
  <si>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</si>
  <si>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</si>
  <si>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</si>
  <si>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</si>
  <si>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</si>
  <si>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</si>
  <si>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</si>
  <si>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</si>
  <si>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</si>
  <si>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</si>
  <si>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</si>
  <si>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</si>
  <si>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</si>
  <si>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</si>
  <si>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</si>
  <si>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</si>
  <si>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</si>
  <si>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</si>
  <si>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</si>
  <si>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</si>
  <si>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</si>
  <si>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</si>
  <si>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</si>
  <si>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</si>
  <si>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2024.7月增张薇和刘志玉/提标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</si>
  <si>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</si>
  <si>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</si>
  <si>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</si>
  <si>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</si>
  <si>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</si>
  <si>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</si>
  <si>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</si>
  <si>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</si>
  <si>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</si>
  <si>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</si>
  <si>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</si>
  <si>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</si>
  <si>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</si>
  <si>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</si>
  <si>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</si>
  <si>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</si>
  <si>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2025.1月邸凤云死亡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</si>
  <si>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</si>
  <si>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</si>
  <si>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</si>
  <si>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</si>
  <si>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</si>
  <si>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</si>
  <si>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</si>
  <si>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</si>
  <si>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</si>
  <si>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</si>
  <si>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</si>
  <si>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</si>
  <si>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</si>
  <si>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</si>
  <si>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</si>
  <si>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</si>
  <si>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</si>
  <si>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</si>
  <si>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</si>
  <si>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</si>
  <si>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</si>
  <si>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</si>
  <si>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</si>
  <si>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</si>
  <si>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</si>
  <si>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</si>
  <si>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</si>
  <si>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</si>
  <si>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</si>
  <si>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</si>
  <si>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</si>
  <si>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</si>
  <si>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</si>
  <si>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</si>
  <si>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</si>
  <si>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</si>
  <si>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</si>
  <si>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</si>
  <si>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</si>
  <si>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</si>
  <si>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</si>
  <si>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</si>
  <si>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</si>
  <si>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</si>
  <si>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</si>
  <si>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</si>
  <si>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</si>
  <si>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</si>
  <si>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</si>
  <si>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</si>
  <si>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</si>
  <si>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</si>
  <si>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</si>
  <si>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</si>
  <si>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</si>
  <si>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</si>
  <si>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</si>
  <si>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</si>
  <si>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</si>
  <si>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</si>
  <si>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</si>
  <si>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</si>
  <si>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</si>
  <si>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</si>
  <si>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2025.3月李桂珍死亡</t>
  </si>
  <si>
    <t>郭桂芝</t>
  </si>
  <si>
    <t>152326195002102826</t>
  </si>
  <si>
    <t>杨桂花</t>
  </si>
  <si>
    <t>152326194402042821</t>
  </si>
  <si>
    <t>刘国军</t>
  </si>
  <si>
    <t>152326196501252815</t>
  </si>
  <si>
    <t>2024.11月减张景珍</t>
  </si>
  <si>
    <t>张宝全</t>
  </si>
  <si>
    <t>152326195309262816</t>
  </si>
  <si>
    <t>李术玲</t>
  </si>
  <si>
    <t>152326197308162820</t>
  </si>
  <si>
    <t>24五月</t>
  </si>
  <si>
    <t>刘福</t>
  </si>
  <si>
    <t>152326195201032816</t>
  </si>
  <si>
    <t>薛金</t>
  </si>
  <si>
    <t>152326194704172816</t>
  </si>
  <si>
    <t>贾相付</t>
  </si>
  <si>
    <t>152326194611292819</t>
  </si>
  <si>
    <t>杨桂琴</t>
  </si>
  <si>
    <t>15232619480325282X</t>
  </si>
  <si>
    <t>白小红</t>
  </si>
  <si>
    <t>152326198011143826</t>
  </si>
  <si>
    <t>25一月/人户分离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</si>
  <si>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</si>
  <si>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</si>
  <si>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</si>
  <si>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</si>
  <si>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</si>
  <si>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</si>
  <si>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</si>
  <si>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</si>
  <si>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</si>
  <si>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</si>
  <si>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</si>
  <si>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</si>
  <si>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</si>
  <si>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</si>
  <si>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</si>
  <si>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</si>
  <si>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</si>
  <si>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</si>
  <si>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</si>
  <si>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</si>
  <si>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</si>
  <si>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</si>
  <si>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</si>
  <si>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</si>
  <si>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</si>
  <si>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</si>
  <si>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</si>
  <si>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</si>
  <si>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</si>
  <si>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</si>
  <si>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</si>
  <si>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</si>
  <si>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</si>
  <si>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</si>
  <si>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</si>
  <si>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</si>
  <si>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</si>
  <si>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</si>
  <si>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</si>
  <si>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</si>
  <si>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</si>
  <si>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苏发</t>
  </si>
  <si>
    <t>152326197107072271</t>
  </si>
  <si>
    <t>2025.6月减苏兴洋和钟立英,提标</t>
  </si>
  <si>
    <t>152326195610282277</t>
  </si>
  <si>
    <t>钟元新</t>
  </si>
  <si>
    <t>152326196205132288</t>
  </si>
  <si>
    <t>2024.8月杜学死亡</t>
  </si>
  <si>
    <t>齐桂芝</t>
  </si>
  <si>
    <t>152326194610132282</t>
  </si>
  <si>
    <t>张国英</t>
  </si>
  <si>
    <t>152326196110072286</t>
  </si>
  <si>
    <t>陈淑兰</t>
  </si>
  <si>
    <t>152326195004232288</t>
  </si>
  <si>
    <t>2025.4月李万钧死亡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</si>
  <si>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</si>
  <si>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</si>
  <si>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</si>
  <si>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</si>
  <si>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</si>
  <si>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</si>
  <si>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</si>
  <si>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</si>
  <si>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于清云</t>
  </si>
  <si>
    <t>152326195710262281</t>
  </si>
  <si>
    <t>2024.4月初洁东死亡</t>
  </si>
  <si>
    <t>张彩云</t>
  </si>
  <si>
    <t>152326195511202286</t>
  </si>
  <si>
    <t>21二季度（人户分离）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</si>
  <si>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</si>
  <si>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</si>
  <si>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</si>
  <si>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</si>
  <si>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</si>
  <si>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</si>
  <si>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</si>
  <si>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</si>
  <si>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</si>
  <si>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</si>
  <si>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</si>
  <si>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</si>
  <si>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</si>
  <si>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</si>
  <si>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</si>
  <si>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</si>
  <si>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</si>
  <si>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</si>
  <si>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</si>
  <si>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李万财</t>
  </si>
  <si>
    <t>152326195509092276</t>
  </si>
  <si>
    <t>倪有</t>
  </si>
  <si>
    <t>152326195406202276</t>
  </si>
  <si>
    <t>郭井全</t>
  </si>
  <si>
    <t>15232619580101227X</t>
  </si>
  <si>
    <t>杜秀兰</t>
  </si>
  <si>
    <t>152326195606142300</t>
  </si>
  <si>
    <t>2025.1月韩广林死亡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</si>
  <si>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</si>
  <si>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</si>
  <si>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</si>
  <si>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</si>
  <si>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</si>
  <si>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</si>
  <si>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</si>
  <si>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</si>
  <si>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</si>
  <si>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</si>
  <si>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</si>
  <si>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</si>
  <si>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</si>
  <si>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</si>
  <si>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</si>
  <si>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</si>
  <si>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</si>
  <si>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</si>
  <si>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</si>
  <si>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</si>
  <si>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</si>
  <si>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</si>
  <si>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</si>
  <si>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</si>
  <si>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</si>
  <si>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</si>
  <si>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</si>
  <si>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</si>
  <si>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</si>
  <si>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</si>
  <si>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</si>
  <si>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</si>
  <si>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</si>
  <si>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</si>
  <si>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</si>
  <si>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</si>
  <si>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</si>
  <si>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</si>
  <si>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</si>
  <si>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</si>
  <si>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</si>
  <si>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</si>
  <si>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</si>
  <si>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</si>
  <si>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</si>
  <si>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</si>
  <si>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</si>
  <si>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</si>
  <si>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</si>
  <si>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</si>
  <si>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</si>
  <si>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</si>
  <si>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</si>
  <si>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</si>
  <si>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</si>
  <si>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</si>
  <si>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</si>
  <si>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张振友</t>
  </si>
  <si>
    <t>152326195912022278</t>
  </si>
  <si>
    <t>倪树辉</t>
  </si>
  <si>
    <t>152326198710282294</t>
  </si>
  <si>
    <t>丁玉花</t>
  </si>
  <si>
    <t>152326194011212280</t>
  </si>
  <si>
    <t>郭凤茹</t>
  </si>
  <si>
    <t>152326197303262283</t>
  </si>
  <si>
    <t>24六月恢复</t>
  </si>
  <si>
    <t>张国栋</t>
  </si>
  <si>
    <t>152326196410042273</t>
  </si>
  <si>
    <t>郑守田</t>
  </si>
  <si>
    <t>152326195205092277</t>
  </si>
  <si>
    <t>王永才</t>
  </si>
  <si>
    <t>152326195107252273</t>
  </si>
  <si>
    <t>李海英</t>
  </si>
  <si>
    <t>152326197404212381</t>
  </si>
  <si>
    <t>24八月恢复</t>
  </si>
  <si>
    <t>王凤礼</t>
  </si>
  <si>
    <t>152326196206122276</t>
  </si>
  <si>
    <t>陈永军</t>
  </si>
  <si>
    <t>152326196301232297</t>
  </si>
  <si>
    <t>郑守玉</t>
  </si>
  <si>
    <t>152326195312232271</t>
  </si>
  <si>
    <t>24十月人户分离</t>
  </si>
  <si>
    <t>郭振春</t>
  </si>
  <si>
    <t>152326195909282271</t>
  </si>
  <si>
    <t>18二</t>
  </si>
  <si>
    <t>2024.11月恢复减邵国政</t>
  </si>
  <si>
    <t>郑守信</t>
  </si>
  <si>
    <t>152326193710192296</t>
  </si>
  <si>
    <t>24十一月</t>
  </si>
  <si>
    <t>封祥</t>
  </si>
  <si>
    <t>15232619500722227X</t>
  </si>
  <si>
    <t>贾桂霞</t>
  </si>
  <si>
    <t>152326196003082286</t>
  </si>
  <si>
    <t>2025.6月李茂起死亡</t>
  </si>
  <si>
    <t>孙雨梦</t>
  </si>
  <si>
    <t>150525201303162284</t>
  </si>
  <si>
    <t>白敏丛</t>
  </si>
  <si>
    <t>152326196207102293</t>
  </si>
  <si>
    <t>25四月/人户分离</t>
  </si>
  <si>
    <t>王福</t>
  </si>
  <si>
    <t>152326196706282276</t>
  </si>
  <si>
    <t>王永廷</t>
  </si>
  <si>
    <t>152326196004012271</t>
  </si>
  <si>
    <t>刘福贵</t>
  </si>
  <si>
    <t>152326195012092270</t>
  </si>
  <si>
    <t>于凤</t>
  </si>
  <si>
    <t>152326197201212277</t>
  </si>
  <si>
    <t>刘玉</t>
  </si>
  <si>
    <t>152326195303092270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</si>
  <si>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</si>
  <si>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</si>
  <si>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</si>
  <si>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</si>
  <si>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</si>
  <si>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</si>
  <si>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</si>
  <si>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</si>
  <si>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</si>
  <si>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</si>
  <si>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</si>
  <si>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</si>
  <si>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</si>
  <si>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</si>
  <si>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</si>
  <si>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</si>
  <si>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</si>
  <si>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</si>
  <si>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152326194710192303</t>
  </si>
  <si>
    <t>2021.3季度增孙万中,/2025.1月孙占富死亡</t>
  </si>
  <si>
    <t>张国臣</t>
  </si>
  <si>
    <t>152326195805102272</t>
  </si>
  <si>
    <t>17三季度人户分离</t>
  </si>
  <si>
    <t>2021.2季度增人张广、张佳保</t>
  </si>
  <si>
    <t>谢玉枝</t>
  </si>
  <si>
    <t>152326193609232281</t>
  </si>
  <si>
    <t>任有死亡</t>
  </si>
  <si>
    <t>何淑英</t>
  </si>
  <si>
    <t>152326193211122285</t>
  </si>
  <si>
    <t>2024.8月王子云死亡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</si>
  <si>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</si>
  <si>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</si>
  <si>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</si>
  <si>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</si>
  <si>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</si>
  <si>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</si>
  <si>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</si>
  <si>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</si>
  <si>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</si>
  <si>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</si>
  <si>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</si>
  <si>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</si>
  <si>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</si>
  <si>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</si>
  <si>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</si>
  <si>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</si>
  <si>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</si>
  <si>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</si>
  <si>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</si>
  <si>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</si>
  <si>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</si>
  <si>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</si>
  <si>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</si>
  <si>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</si>
  <si>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</si>
  <si>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</si>
  <si>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</si>
  <si>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</si>
  <si>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</si>
  <si>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</si>
  <si>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孙莹</t>
  </si>
  <si>
    <t>150525200912202320</t>
  </si>
  <si>
    <t>2025.6月减员张大利/张明哲/高国菊</t>
  </si>
  <si>
    <t>朱国珍</t>
  </si>
  <si>
    <t>152326193809292270</t>
  </si>
  <si>
    <t>19三季度（恢复）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</si>
  <si>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</si>
  <si>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</si>
  <si>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</si>
  <si>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</si>
  <si>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</si>
  <si>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</si>
  <si>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</si>
  <si>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</si>
  <si>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</si>
  <si>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</si>
  <si>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</si>
  <si>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</si>
  <si>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</si>
  <si>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</si>
  <si>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</si>
  <si>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</si>
  <si>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</si>
  <si>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</si>
  <si>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</si>
  <si>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</si>
  <si>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</si>
  <si>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</si>
  <si>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</si>
  <si>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</si>
  <si>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</si>
  <si>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</si>
  <si>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</si>
  <si>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</si>
  <si>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</si>
  <si>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</si>
  <si>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</si>
  <si>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</si>
  <si>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</si>
  <si>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</si>
  <si>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</si>
  <si>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</si>
  <si>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</si>
  <si>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</si>
  <si>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</si>
  <si>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</si>
  <si>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</si>
  <si>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</si>
  <si>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</si>
  <si>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</si>
  <si>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韩秀花</t>
  </si>
  <si>
    <t>152326195910072300</t>
  </si>
  <si>
    <t>王会龙</t>
  </si>
  <si>
    <t>152326195607102271</t>
  </si>
  <si>
    <t>24七月恢复</t>
  </si>
  <si>
    <t>刘翠玲</t>
  </si>
  <si>
    <t>152326196208102287</t>
  </si>
  <si>
    <t>朱大像</t>
  </si>
  <si>
    <t>152326197801052270</t>
  </si>
  <si>
    <t>张淑环</t>
  </si>
  <si>
    <t>152326196006242281</t>
  </si>
  <si>
    <t>于景海</t>
  </si>
  <si>
    <t>152326195604062278</t>
  </si>
  <si>
    <t>李爱全</t>
  </si>
  <si>
    <t>152326197302132276</t>
  </si>
  <si>
    <t>崔树芝</t>
  </si>
  <si>
    <t>152326195712272301</t>
  </si>
  <si>
    <t>李树林</t>
  </si>
  <si>
    <t>152326195711212294</t>
  </si>
  <si>
    <t>贺海</t>
  </si>
  <si>
    <t>152326196011082278</t>
  </si>
  <si>
    <t>东塔日牙图</t>
  </si>
  <si>
    <t>穆洪圆</t>
  </si>
  <si>
    <t>15232619911023228X</t>
  </si>
  <si>
    <t>17四季度</t>
  </si>
  <si>
    <t>穆占伍</t>
  </si>
  <si>
    <t>152326194805192277</t>
  </si>
  <si>
    <t>刘淑源</t>
  </si>
  <si>
    <t>152326194802112286</t>
  </si>
  <si>
    <t>2025.6月张敏显死亡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</si>
  <si>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</si>
  <si>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</si>
  <si>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</si>
  <si>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</si>
  <si>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</si>
  <si>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</si>
  <si>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</si>
  <si>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</si>
  <si>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</si>
  <si>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</si>
  <si>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</si>
  <si>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</si>
  <si>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</si>
  <si>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</si>
  <si>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</si>
  <si>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</si>
  <si>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</si>
  <si>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</si>
  <si>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</si>
  <si>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</si>
  <si>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</si>
  <si>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</si>
  <si>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</si>
  <si>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</si>
  <si>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</si>
  <si>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</si>
  <si>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</si>
  <si>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</si>
  <si>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</si>
  <si>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</si>
  <si>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</si>
  <si>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</si>
  <si>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</si>
  <si>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</si>
  <si>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</si>
  <si>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2021.4季度减张丽梅、2022.1月马瑞琴死亡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</si>
  <si>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</si>
  <si>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</si>
  <si>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</si>
  <si>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</si>
  <si>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</si>
  <si>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</si>
  <si>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</si>
  <si>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</si>
  <si>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20一</t>
  </si>
  <si>
    <t>2025.4月恢复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</si>
  <si>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</si>
  <si>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</si>
  <si>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</si>
  <si>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</si>
  <si>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</si>
  <si>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</si>
  <si>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</si>
  <si>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</si>
  <si>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</si>
  <si>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2025.4月聂文春死亡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</si>
  <si>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</si>
  <si>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</si>
  <si>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</si>
  <si>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</si>
  <si>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</si>
  <si>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</si>
  <si>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</si>
  <si>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</si>
  <si>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</si>
  <si>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</si>
  <si>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</si>
  <si>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</si>
  <si>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</si>
  <si>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</si>
  <si>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</si>
  <si>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</si>
  <si>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</si>
  <si>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</si>
  <si>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</si>
  <si>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</si>
  <si>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</si>
  <si>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</si>
  <si>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</si>
  <si>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</si>
  <si>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</si>
  <si>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</si>
  <si>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</si>
  <si>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</si>
  <si>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</si>
  <si>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</si>
  <si>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</si>
  <si>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</si>
  <si>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</si>
  <si>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</si>
  <si>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</si>
  <si>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</si>
  <si>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</si>
  <si>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</si>
  <si>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</si>
  <si>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</si>
  <si>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</si>
  <si>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</si>
  <si>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</si>
  <si>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</si>
  <si>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</si>
  <si>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</si>
  <si>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</si>
  <si>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</si>
  <si>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</si>
  <si>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</si>
  <si>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</si>
  <si>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王素芬</t>
  </si>
  <si>
    <t>152326195701162289</t>
  </si>
  <si>
    <t>孙国财</t>
  </si>
  <si>
    <t>152326195110252274</t>
  </si>
  <si>
    <t>罗海柱</t>
  </si>
  <si>
    <t>152326196509052295</t>
  </si>
  <si>
    <t>张敏平</t>
  </si>
  <si>
    <t>15232619580320227X</t>
  </si>
  <si>
    <t>刘凤有</t>
  </si>
  <si>
    <t>152326195502102275</t>
  </si>
  <si>
    <t>乔树臣</t>
  </si>
  <si>
    <t>152326195703042272</t>
  </si>
  <si>
    <t>罗有</t>
  </si>
  <si>
    <t>152326195907242276</t>
  </si>
  <si>
    <t>张仕良</t>
  </si>
  <si>
    <t>152326197205012299</t>
  </si>
  <si>
    <t>王庆宇</t>
  </si>
  <si>
    <t>152326196110292270</t>
  </si>
  <si>
    <t>25一月</t>
  </si>
  <si>
    <t>乔树有</t>
  </si>
  <si>
    <t>15232619581008227X</t>
  </si>
  <si>
    <t>刘存义</t>
  </si>
  <si>
    <t>152326195509132274</t>
  </si>
  <si>
    <t>崔淑芬</t>
  </si>
  <si>
    <t>152326197209032289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</si>
  <si>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</si>
  <si>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</si>
  <si>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</si>
  <si>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</si>
  <si>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</si>
  <si>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</si>
  <si>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</si>
  <si>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</si>
  <si>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</si>
  <si>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</si>
  <si>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</si>
  <si>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</si>
  <si>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</si>
  <si>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</si>
  <si>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</si>
  <si>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</si>
  <si>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</si>
  <si>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</si>
  <si>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</si>
  <si>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</si>
  <si>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</si>
  <si>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</si>
  <si>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郝桂珍</t>
  </si>
  <si>
    <t>152326195108014103</t>
  </si>
  <si>
    <t>2025.3月纪文仕死亡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</si>
  <si>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</si>
  <si>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</si>
  <si>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</si>
  <si>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</si>
  <si>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</si>
  <si>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</si>
  <si>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</si>
  <si>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</si>
  <si>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</si>
  <si>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</si>
  <si>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</si>
  <si>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</si>
  <si>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沈桂英</t>
  </si>
  <si>
    <t>152326195201154127</t>
  </si>
  <si>
    <t>2024.12月潘凤海死亡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</si>
  <si>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</si>
  <si>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</si>
  <si>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</si>
  <si>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</si>
  <si>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</si>
  <si>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</si>
  <si>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</si>
  <si>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</si>
  <si>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</si>
  <si>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</si>
  <si>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</si>
  <si>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</si>
  <si>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</si>
  <si>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</si>
  <si>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</si>
  <si>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</si>
  <si>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</si>
  <si>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</si>
  <si>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</si>
  <si>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</si>
  <si>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</si>
  <si>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</si>
  <si>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</si>
  <si>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</si>
  <si>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</si>
  <si>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</si>
  <si>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</si>
  <si>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</si>
  <si>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</si>
  <si>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</si>
  <si>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</si>
  <si>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</si>
  <si>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</si>
  <si>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</si>
  <si>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</si>
  <si>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</si>
  <si>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</si>
  <si>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</si>
  <si>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</si>
  <si>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</si>
  <si>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</si>
  <si>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</si>
  <si>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</si>
  <si>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</si>
  <si>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</si>
  <si>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</si>
  <si>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</si>
  <si>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</si>
  <si>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</si>
  <si>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</si>
  <si>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</si>
  <si>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</si>
  <si>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</si>
  <si>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</si>
  <si>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</si>
  <si>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</si>
  <si>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</si>
  <si>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</si>
  <si>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</si>
  <si>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</si>
  <si>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</si>
  <si>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</si>
  <si>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</si>
  <si>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</si>
  <si>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</si>
  <si>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</si>
  <si>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</si>
  <si>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</si>
  <si>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</si>
  <si>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</si>
  <si>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</si>
  <si>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</si>
  <si>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</si>
  <si>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</si>
  <si>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</si>
  <si>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</si>
  <si>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</si>
  <si>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</si>
  <si>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</si>
  <si>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</si>
  <si>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</si>
  <si>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</si>
  <si>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18四季度（人户分离）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</si>
  <si>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</si>
  <si>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</si>
  <si>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</si>
  <si>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</si>
  <si>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</si>
  <si>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</si>
  <si>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</si>
  <si>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</si>
  <si>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</si>
  <si>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</si>
  <si>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</si>
  <si>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</si>
  <si>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</si>
  <si>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</si>
  <si>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</si>
  <si>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</si>
  <si>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</si>
  <si>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</si>
  <si>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</si>
  <si>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</si>
  <si>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</si>
  <si>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</si>
  <si>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</si>
  <si>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</si>
  <si>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</si>
  <si>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</si>
  <si>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</si>
  <si>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</si>
  <si>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</si>
  <si>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</si>
  <si>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</si>
  <si>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</si>
  <si>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</si>
  <si>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</si>
  <si>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</si>
  <si>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</si>
  <si>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</si>
  <si>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</si>
  <si>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</si>
  <si>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</si>
  <si>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</si>
  <si>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</si>
  <si>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</si>
  <si>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</si>
  <si>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</si>
  <si>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</si>
  <si>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</si>
  <si>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</si>
  <si>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</si>
  <si>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</si>
  <si>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</si>
  <si>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</si>
  <si>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</si>
  <si>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</si>
  <si>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</si>
  <si>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</si>
  <si>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</si>
  <si>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</si>
  <si>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</si>
  <si>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</si>
  <si>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</si>
  <si>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</si>
  <si>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</si>
  <si>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</si>
  <si>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</si>
  <si>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</si>
  <si>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</si>
  <si>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</si>
  <si>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</si>
  <si>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</si>
  <si>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</si>
  <si>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</si>
  <si>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</si>
  <si>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</si>
  <si>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</si>
  <si>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</si>
  <si>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</si>
  <si>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</si>
  <si>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</si>
  <si>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2025.6月减赵海静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</si>
  <si>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</si>
  <si>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</si>
  <si>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</si>
  <si>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</si>
  <si>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</si>
  <si>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</si>
  <si>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</si>
  <si>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</si>
  <si>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</si>
  <si>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</si>
  <si>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</si>
  <si>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</si>
  <si>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</si>
  <si>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</si>
  <si>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</si>
  <si>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</si>
  <si>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</si>
  <si>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</si>
  <si>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</si>
  <si>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</si>
  <si>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</si>
  <si>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</si>
  <si>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</si>
  <si>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</si>
  <si>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</si>
  <si>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</si>
  <si>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</si>
  <si>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2024.10月田素花死亡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</si>
  <si>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</si>
  <si>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</si>
  <si>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</si>
  <si>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</si>
  <si>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</si>
  <si>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</si>
  <si>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</si>
  <si>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</si>
  <si>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</si>
  <si>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</si>
  <si>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</si>
  <si>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</si>
  <si>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</si>
  <si>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</si>
  <si>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</si>
  <si>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</si>
  <si>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</si>
  <si>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</si>
  <si>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2024.9月减韩智超</t>
  </si>
  <si>
    <t>崔殿芝</t>
  </si>
  <si>
    <t>152326195110094085</t>
  </si>
  <si>
    <t>2025.3月刘琢死亡</t>
  </si>
  <si>
    <t>崔庆海</t>
  </si>
  <si>
    <t>152326198109074072</t>
  </si>
  <si>
    <t>2024.5月增王殿英/2024年12月王殿英死亡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</si>
  <si>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</si>
  <si>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</si>
  <si>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</si>
  <si>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</si>
  <si>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</si>
  <si>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</si>
  <si>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</si>
  <si>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</si>
  <si>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</si>
  <si>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</si>
  <si>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</si>
  <si>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</si>
  <si>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</si>
  <si>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</si>
  <si>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</si>
  <si>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</si>
  <si>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</si>
  <si>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</si>
  <si>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</si>
  <si>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</si>
  <si>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</si>
  <si>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</si>
  <si>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</si>
  <si>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</si>
  <si>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</si>
  <si>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</si>
  <si>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</si>
  <si>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</si>
  <si>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</si>
  <si>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</si>
  <si>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</si>
  <si>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</si>
  <si>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</si>
  <si>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</si>
  <si>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</si>
  <si>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</si>
  <si>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</si>
  <si>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</si>
  <si>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</si>
  <si>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</si>
  <si>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</si>
  <si>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152326195004234072</t>
  </si>
  <si>
    <t>152326194504034080</t>
  </si>
  <si>
    <t>于秀琴</t>
  </si>
  <si>
    <t>152326194901014147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</si>
  <si>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</si>
  <si>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</si>
  <si>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</si>
  <si>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</si>
  <si>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</si>
  <si>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</si>
  <si>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</si>
  <si>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</si>
  <si>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</si>
  <si>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</si>
  <si>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</si>
  <si>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</si>
  <si>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</si>
  <si>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</si>
  <si>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</si>
  <si>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</si>
  <si>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</si>
  <si>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</si>
  <si>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</si>
  <si>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</si>
  <si>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</si>
  <si>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</si>
  <si>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</si>
  <si>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</si>
  <si>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</si>
  <si>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</si>
  <si>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</si>
  <si>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</si>
  <si>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</si>
  <si>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</si>
  <si>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</si>
  <si>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</si>
  <si>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</si>
  <si>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</si>
  <si>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</si>
  <si>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</si>
  <si>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</si>
  <si>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</si>
  <si>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</si>
  <si>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</si>
  <si>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</si>
  <si>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</si>
  <si>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</si>
  <si>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</si>
  <si>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</si>
  <si>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</si>
  <si>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</si>
  <si>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</si>
  <si>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</si>
  <si>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</si>
  <si>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</si>
  <si>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</si>
  <si>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</si>
  <si>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</si>
  <si>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</si>
  <si>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</si>
  <si>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</si>
  <si>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</si>
  <si>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</si>
  <si>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</si>
  <si>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</si>
  <si>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</si>
  <si>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</si>
  <si>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</si>
  <si>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</si>
  <si>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</si>
  <si>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</si>
  <si>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</si>
  <si>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</si>
  <si>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</si>
  <si>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</si>
  <si>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</si>
  <si>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</si>
  <si>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</si>
  <si>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</si>
  <si>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</si>
  <si>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</si>
  <si>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</si>
  <si>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</si>
  <si>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</si>
  <si>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</si>
  <si>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</si>
  <si>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刘凤珍</t>
  </si>
  <si>
    <t>15232619591220408X</t>
  </si>
  <si>
    <t>燕景军</t>
  </si>
  <si>
    <t>152326196205244079</t>
  </si>
  <si>
    <t>庄海英</t>
  </si>
  <si>
    <t>152326196509284109</t>
  </si>
  <si>
    <t>单国安</t>
  </si>
  <si>
    <t>152326195908124079</t>
  </si>
  <si>
    <t>24五月人户分离</t>
  </si>
  <si>
    <t>李树文</t>
  </si>
  <si>
    <t>15232619740501407X</t>
  </si>
  <si>
    <t>2025.5月减李金龙.吴红茹</t>
  </si>
  <si>
    <t>燕林</t>
  </si>
  <si>
    <t>152326196801144074</t>
  </si>
  <si>
    <t>侯强</t>
  </si>
  <si>
    <t>152326196112084096</t>
  </si>
  <si>
    <t>卜相荣</t>
  </si>
  <si>
    <t>152326196406094089</t>
  </si>
  <si>
    <t>张荣</t>
  </si>
  <si>
    <t>15232619580218409X</t>
  </si>
  <si>
    <t>2025.4月提标</t>
  </si>
  <si>
    <t>朱凤芹</t>
  </si>
  <si>
    <t>152326194709244081</t>
  </si>
  <si>
    <t>闫振学</t>
  </si>
  <si>
    <t>152326195503204070</t>
  </si>
  <si>
    <t>王秋成</t>
  </si>
  <si>
    <t>15232619560826407X</t>
  </si>
  <si>
    <t>张守天</t>
  </si>
  <si>
    <t>152326196210044071</t>
  </si>
  <si>
    <t>谢玉霞</t>
  </si>
  <si>
    <t>152326195607034109</t>
  </si>
  <si>
    <t>张春</t>
  </si>
  <si>
    <t>152326196009094077</t>
  </si>
  <si>
    <t>米久申</t>
  </si>
  <si>
    <t>152326195104084075</t>
  </si>
  <si>
    <t>闫振祥</t>
  </si>
  <si>
    <t>152326195001224071</t>
  </si>
  <si>
    <t>张志</t>
  </si>
  <si>
    <t>152326196312144073</t>
  </si>
  <si>
    <t>王海燕</t>
  </si>
  <si>
    <t>152326197611224123</t>
  </si>
  <si>
    <t>伊凤琴</t>
  </si>
  <si>
    <t>152326195112034107</t>
  </si>
  <si>
    <t>2024.1月张立国死亡/2025.1月恢复</t>
  </si>
  <si>
    <t>郑海华</t>
  </si>
  <si>
    <t>152326197209124087</t>
  </si>
  <si>
    <t>周海芹</t>
  </si>
  <si>
    <t>152326196308064089</t>
  </si>
  <si>
    <t>2024.6月张国权死亡/2025.4月恢复</t>
  </si>
  <si>
    <t>张金忠</t>
  </si>
  <si>
    <t>152326196501174095</t>
  </si>
  <si>
    <t>王立忠</t>
  </si>
  <si>
    <t>152326197011044073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</si>
  <si>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</si>
  <si>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</si>
  <si>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</si>
  <si>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</si>
  <si>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</si>
  <si>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</si>
  <si>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</si>
  <si>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</si>
  <si>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</si>
  <si>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</si>
  <si>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</si>
  <si>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2025.6白景荣死亡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</si>
  <si>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</si>
  <si>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</si>
  <si>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</si>
  <si>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</si>
  <si>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</si>
  <si>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</si>
  <si>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</si>
  <si>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</si>
  <si>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</si>
  <si>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</si>
  <si>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</si>
  <si>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</si>
  <si>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</si>
  <si>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</si>
  <si>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</si>
  <si>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</si>
  <si>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</si>
  <si>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</si>
  <si>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</si>
  <si>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</si>
  <si>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</si>
  <si>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</si>
  <si>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</si>
  <si>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</si>
  <si>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</si>
  <si>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</si>
  <si>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</si>
  <si>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</si>
  <si>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</si>
  <si>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</si>
  <si>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</si>
  <si>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</si>
  <si>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</si>
  <si>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</si>
  <si>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</si>
  <si>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</si>
  <si>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</si>
  <si>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</si>
  <si>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</si>
  <si>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</si>
  <si>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</si>
  <si>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</si>
  <si>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</si>
  <si>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</si>
  <si>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</si>
  <si>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</si>
  <si>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</si>
  <si>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</si>
  <si>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</si>
  <si>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</si>
  <si>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</si>
  <si>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</si>
  <si>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</si>
  <si>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</si>
  <si>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</si>
  <si>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</si>
  <si>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</si>
  <si>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</si>
  <si>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</si>
  <si>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</si>
  <si>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</si>
  <si>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</si>
  <si>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</si>
  <si>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</si>
  <si>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</si>
  <si>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</si>
  <si>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</si>
  <si>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</si>
  <si>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</si>
  <si>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</si>
  <si>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</si>
  <si>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21三季度恢复</t>
  </si>
  <si>
    <t>冯秀兰</t>
  </si>
  <si>
    <t>152326194707012287</t>
  </si>
  <si>
    <t>2024.7王富死亡</t>
  </si>
  <si>
    <t>穆占龙</t>
  </si>
  <si>
    <t>152326196406122297</t>
  </si>
  <si>
    <t>穆佳怡</t>
  </si>
  <si>
    <t>150525200907102288</t>
  </si>
  <si>
    <t>辛桂兰</t>
  </si>
  <si>
    <t>152326194812302286</t>
  </si>
  <si>
    <t>2025.6王殿金死亡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</si>
  <si>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</si>
  <si>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</si>
  <si>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</si>
  <si>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</si>
  <si>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</si>
  <si>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</si>
  <si>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</si>
  <si>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</si>
  <si>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</si>
  <si>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</si>
  <si>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</si>
  <si>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</si>
  <si>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</si>
  <si>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</si>
  <si>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</si>
  <si>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</si>
  <si>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</si>
  <si>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</si>
  <si>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</si>
  <si>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</si>
  <si>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</si>
  <si>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</si>
  <si>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</si>
  <si>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</si>
  <si>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</si>
  <si>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</si>
  <si>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</si>
  <si>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</si>
  <si>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</si>
  <si>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</si>
  <si>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</si>
  <si>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22四月</t>
  </si>
  <si>
    <t>纪有志</t>
  </si>
  <si>
    <t>152326197501242275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</si>
  <si>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</si>
  <si>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</si>
  <si>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</si>
  <si>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</si>
  <si>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</si>
  <si>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</si>
  <si>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</si>
  <si>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2024.5月翟玉英死亡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</si>
  <si>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</si>
  <si>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</si>
  <si>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</si>
  <si>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</si>
  <si>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</si>
  <si>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</si>
  <si>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</si>
  <si>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</si>
  <si>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</si>
  <si>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</si>
  <si>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</si>
  <si>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</si>
  <si>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</si>
  <si>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</si>
  <si>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</si>
  <si>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</si>
  <si>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</si>
  <si>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</si>
  <si>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</si>
  <si>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</si>
  <si>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</si>
  <si>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</si>
  <si>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</si>
  <si>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</si>
  <si>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</si>
  <si>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</si>
  <si>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</si>
  <si>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</si>
  <si>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</si>
  <si>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</si>
  <si>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</si>
  <si>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</si>
  <si>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</si>
  <si>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</si>
  <si>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</si>
  <si>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</si>
  <si>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孙俊丰</t>
  </si>
  <si>
    <t>152326196209182274</t>
  </si>
  <si>
    <t>庄子龙</t>
  </si>
  <si>
    <t>152326195011082273</t>
  </si>
  <si>
    <t>纪彩莲</t>
  </si>
  <si>
    <t>152326196503052323</t>
  </si>
  <si>
    <t>宋树颜</t>
  </si>
  <si>
    <t>152326195612212280</t>
  </si>
  <si>
    <t>于学龙</t>
  </si>
  <si>
    <t>152326195809192295</t>
  </si>
  <si>
    <t>周桂荣</t>
  </si>
  <si>
    <t>152326195712262285</t>
  </si>
  <si>
    <t>曹凤辉</t>
  </si>
  <si>
    <t>15232619801023227X</t>
  </si>
  <si>
    <t>孙继方</t>
  </si>
  <si>
    <t>152326197410252283</t>
  </si>
  <si>
    <t>于学勤</t>
  </si>
  <si>
    <t>152326195010252277</t>
  </si>
  <si>
    <t>李桂香</t>
  </si>
  <si>
    <t>152326196812262308</t>
  </si>
  <si>
    <t>王永华</t>
  </si>
  <si>
    <t>152326196202092276</t>
  </si>
  <si>
    <t>张文贵</t>
  </si>
  <si>
    <t>152326197812222271</t>
  </si>
  <si>
    <t>2024.10月恢复</t>
  </si>
  <si>
    <t>葛云山</t>
  </si>
  <si>
    <t>152326195601052293</t>
  </si>
  <si>
    <t>方伟</t>
  </si>
  <si>
    <t>152326198701282276</t>
  </si>
  <si>
    <t>152326196002122274</t>
  </si>
  <si>
    <t>孙俊岭</t>
  </si>
  <si>
    <t>152326197101022273</t>
  </si>
  <si>
    <t>宋殿革</t>
  </si>
  <si>
    <t>152326195004022272</t>
  </si>
  <si>
    <t>152326195302182274</t>
  </si>
  <si>
    <t>哈如拉</t>
  </si>
  <si>
    <t>杨长青</t>
  </si>
  <si>
    <t>152326197107122814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</si>
  <si>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</si>
  <si>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</si>
  <si>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</si>
  <si>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</si>
  <si>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</si>
  <si>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</si>
  <si>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</si>
  <si>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</si>
  <si>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</si>
  <si>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</si>
  <si>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</si>
  <si>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</si>
  <si>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</si>
  <si>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</si>
  <si>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</si>
  <si>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</si>
  <si>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</si>
  <si>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</si>
  <si>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</si>
  <si>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</si>
  <si>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</si>
  <si>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</si>
  <si>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</si>
  <si>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</si>
  <si>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</si>
  <si>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</si>
  <si>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</si>
  <si>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</si>
  <si>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</si>
  <si>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</si>
  <si>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</si>
  <si>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</si>
  <si>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</si>
  <si>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</si>
  <si>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</si>
  <si>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</si>
  <si>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</si>
  <si>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</si>
  <si>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</si>
  <si>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</si>
  <si>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</si>
  <si>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</si>
  <si>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</si>
  <si>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</si>
  <si>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</si>
  <si>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</si>
  <si>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刘玉华</t>
  </si>
  <si>
    <t>152326197304042821</t>
  </si>
  <si>
    <t>增刘玉华三口人/2025.6减王璐莹/王金富/王路瑶三人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</si>
  <si>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</si>
  <si>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</si>
  <si>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</si>
  <si>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</si>
  <si>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</si>
  <si>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</si>
  <si>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</si>
  <si>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</si>
  <si>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</si>
  <si>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</si>
  <si>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</si>
  <si>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</si>
  <si>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</si>
  <si>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</si>
  <si>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</si>
  <si>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</si>
  <si>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</si>
  <si>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</si>
  <si>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</si>
  <si>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</si>
  <si>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</si>
  <si>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</si>
  <si>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</si>
  <si>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</si>
  <si>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</si>
  <si>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</si>
  <si>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</si>
  <si>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15232619541112281X</t>
  </si>
  <si>
    <t>孟庆霞</t>
  </si>
  <si>
    <t>152326195203292822</t>
  </si>
  <si>
    <t>李海锋</t>
  </si>
  <si>
    <t>152326198710182816</t>
  </si>
  <si>
    <t>2024.5月增李雅楠</t>
  </si>
  <si>
    <t>李凤兰</t>
  </si>
  <si>
    <t>15232619530601282X</t>
  </si>
  <si>
    <t>2024.12月温连富死亡</t>
  </si>
  <si>
    <t>刘亚芹</t>
  </si>
  <si>
    <t>152326195701112820</t>
  </si>
  <si>
    <t>孙丙秀</t>
  </si>
  <si>
    <t>152326195404202811</t>
  </si>
  <si>
    <t>152326196302032828</t>
  </si>
  <si>
    <t>杨术林</t>
  </si>
  <si>
    <t>15232619510404281X</t>
  </si>
  <si>
    <t>吴国林</t>
  </si>
  <si>
    <t>152326195507182817</t>
  </si>
  <si>
    <t>20二季度恢复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</si>
  <si>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</si>
  <si>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</si>
  <si>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</si>
  <si>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</si>
  <si>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</si>
  <si>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</si>
  <si>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</si>
  <si>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</si>
  <si>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</si>
  <si>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</si>
  <si>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</si>
  <si>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</si>
  <si>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</si>
  <si>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</si>
  <si>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</si>
  <si>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</si>
  <si>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</si>
  <si>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</si>
  <si>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</si>
  <si>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</si>
  <si>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</si>
  <si>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</si>
  <si>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</si>
  <si>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</si>
  <si>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</si>
  <si>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</si>
  <si>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</si>
  <si>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</si>
  <si>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</si>
  <si>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</si>
  <si>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</si>
  <si>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</si>
  <si>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</si>
  <si>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</si>
  <si>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</si>
  <si>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</si>
  <si>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</si>
  <si>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</si>
  <si>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</si>
  <si>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</si>
  <si>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</si>
  <si>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</si>
  <si>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</si>
  <si>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</si>
  <si>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</si>
  <si>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</si>
  <si>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</si>
  <si>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</si>
  <si>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</si>
  <si>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</si>
  <si>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</si>
  <si>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</si>
  <si>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</si>
  <si>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</si>
  <si>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</si>
  <si>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</si>
  <si>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李淑花</t>
  </si>
  <si>
    <t>152326196104212828</t>
  </si>
  <si>
    <t>2025.5月宋清林死亡</t>
  </si>
  <si>
    <t>郑福</t>
  </si>
  <si>
    <t>152326195802242819</t>
  </si>
  <si>
    <t>任淑华</t>
  </si>
  <si>
    <t>152326196305022828</t>
  </si>
  <si>
    <t>2024.3月孙喜林死亡</t>
  </si>
  <si>
    <t>王凤珍</t>
  </si>
  <si>
    <t>152326196312102818</t>
  </si>
  <si>
    <t>董连和</t>
  </si>
  <si>
    <t>152326195302232817</t>
  </si>
  <si>
    <t>李成</t>
  </si>
  <si>
    <t>152326195901192837</t>
  </si>
  <si>
    <t>李万民</t>
  </si>
  <si>
    <t>152326195709262815</t>
  </si>
  <si>
    <t>林秀芹</t>
  </si>
  <si>
    <t>152326195605052821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</si>
  <si>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</si>
  <si>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</si>
  <si>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</si>
  <si>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</si>
  <si>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</si>
  <si>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</si>
  <si>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</si>
  <si>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</si>
  <si>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</si>
  <si>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</si>
  <si>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</si>
  <si>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</si>
  <si>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</si>
  <si>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</si>
  <si>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</si>
  <si>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</si>
  <si>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</si>
  <si>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</si>
  <si>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</si>
  <si>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</si>
  <si>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</si>
  <si>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</si>
  <si>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</si>
  <si>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</si>
  <si>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</si>
  <si>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</si>
  <si>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</si>
  <si>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</si>
  <si>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</si>
  <si>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</si>
  <si>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</si>
  <si>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</si>
  <si>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</si>
  <si>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</si>
  <si>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</si>
  <si>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</si>
  <si>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</si>
  <si>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</si>
  <si>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</si>
  <si>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</si>
  <si>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</si>
  <si>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</si>
  <si>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</si>
  <si>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</si>
  <si>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</si>
  <si>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</si>
  <si>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</si>
  <si>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</si>
  <si>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</si>
  <si>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</si>
  <si>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</si>
  <si>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</si>
  <si>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</si>
  <si>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</si>
  <si>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2025.4月增牟子华一人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</si>
  <si>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</si>
  <si>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</si>
  <si>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</si>
  <si>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</si>
  <si>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</si>
  <si>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</si>
  <si>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</si>
  <si>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</si>
  <si>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</si>
  <si>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</si>
  <si>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</si>
  <si>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</si>
  <si>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</si>
  <si>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2024.11月赵桂兰死亡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</si>
  <si>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</si>
  <si>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</si>
  <si>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</si>
  <si>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</si>
  <si>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</si>
  <si>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</si>
  <si>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</si>
  <si>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</si>
  <si>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</si>
  <si>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</si>
  <si>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</si>
  <si>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</si>
  <si>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</si>
  <si>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</si>
  <si>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</si>
  <si>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</si>
  <si>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</si>
  <si>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</si>
  <si>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</si>
  <si>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</si>
  <si>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</si>
  <si>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</si>
  <si>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</si>
  <si>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</si>
  <si>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</si>
  <si>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</si>
  <si>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</si>
  <si>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</si>
  <si>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</si>
  <si>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</si>
  <si>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</si>
  <si>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</si>
  <si>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</si>
  <si>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</si>
  <si>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2025.3月增王茗扬、郭晓红两人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</si>
  <si>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</si>
  <si>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</si>
  <si>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</si>
  <si>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</si>
  <si>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</si>
  <si>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</si>
  <si>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17一季度（人户分离）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</si>
  <si>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</si>
  <si>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</si>
  <si>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</si>
  <si>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</si>
  <si>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</si>
  <si>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</si>
  <si>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</si>
  <si>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</si>
  <si>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</si>
  <si>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</si>
  <si>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</si>
  <si>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</si>
  <si>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</si>
  <si>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</si>
  <si>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</si>
  <si>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</si>
  <si>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</si>
  <si>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</si>
  <si>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</si>
  <si>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</si>
  <si>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</si>
  <si>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</si>
  <si>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</si>
  <si>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</si>
  <si>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</si>
  <si>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</si>
  <si>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</si>
  <si>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</si>
  <si>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</si>
  <si>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</si>
  <si>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</si>
  <si>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</si>
  <si>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</si>
  <si>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</si>
  <si>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</si>
  <si>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</si>
  <si>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</si>
  <si>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</si>
  <si>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</si>
  <si>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</si>
  <si>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</si>
  <si>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</si>
  <si>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</si>
  <si>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</si>
  <si>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</si>
  <si>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</si>
  <si>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</si>
  <si>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</si>
  <si>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</si>
  <si>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</si>
  <si>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</si>
  <si>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</si>
  <si>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</si>
  <si>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</si>
  <si>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</si>
  <si>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</si>
  <si>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</si>
  <si>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</si>
  <si>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</si>
  <si>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</si>
  <si>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</si>
  <si>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</si>
  <si>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</si>
  <si>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</si>
  <si>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</si>
  <si>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</si>
  <si>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</si>
  <si>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</si>
  <si>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</si>
  <si>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</si>
  <si>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</si>
  <si>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</si>
  <si>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</si>
  <si>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</si>
  <si>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</si>
  <si>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</si>
  <si>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</si>
  <si>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</si>
  <si>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</si>
  <si>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</si>
  <si>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</si>
  <si>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</si>
  <si>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</si>
  <si>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</si>
  <si>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</si>
  <si>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</si>
  <si>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</si>
  <si>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</si>
  <si>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</si>
  <si>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</si>
  <si>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</si>
  <si>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</si>
  <si>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</si>
  <si>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</si>
  <si>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</si>
  <si>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</si>
  <si>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</si>
  <si>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</si>
  <si>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</si>
  <si>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</si>
  <si>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</si>
  <si>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</si>
  <si>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</si>
  <si>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</si>
  <si>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</si>
  <si>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</si>
  <si>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</si>
  <si>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</si>
  <si>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</si>
  <si>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</si>
  <si>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</si>
  <si>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</si>
  <si>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宋殿玲</t>
  </si>
  <si>
    <t>152326194607232581</t>
  </si>
  <si>
    <t>24三月/人户分离</t>
  </si>
  <si>
    <t>2024.5月颜成信死亡/2024.9月恢复</t>
  </si>
  <si>
    <t>胡林艳</t>
  </si>
  <si>
    <t>152326196411102581</t>
  </si>
  <si>
    <t>毕淑霞</t>
  </si>
  <si>
    <t>15232619611110258X</t>
  </si>
  <si>
    <t>152326200609172285</t>
  </si>
  <si>
    <t>祁景友</t>
  </si>
  <si>
    <t>15232619580429257X</t>
  </si>
  <si>
    <t>24八月人户分离</t>
  </si>
  <si>
    <t>王玉芳</t>
  </si>
  <si>
    <t>152326196503252579</t>
  </si>
  <si>
    <t>刘立武</t>
  </si>
  <si>
    <t>152326198206152570</t>
  </si>
  <si>
    <t>葛桂芝</t>
  </si>
  <si>
    <t>152326195511202585</t>
  </si>
  <si>
    <t>乔仕江</t>
  </si>
  <si>
    <t>152326196209272579</t>
  </si>
  <si>
    <t>颜景泉</t>
  </si>
  <si>
    <t>152326196001182574</t>
  </si>
  <si>
    <t>李彩芝</t>
  </si>
  <si>
    <t>152326195201262582</t>
  </si>
  <si>
    <t>乌云其木格</t>
  </si>
  <si>
    <t>152326197405142602</t>
  </si>
  <si>
    <t>牟占三</t>
  </si>
  <si>
    <t>152326196505132570</t>
  </si>
  <si>
    <t>2025.3月增徐凤</t>
  </si>
  <si>
    <t>付瑞香</t>
  </si>
  <si>
    <t>152326197204092581</t>
  </si>
  <si>
    <t>付国明</t>
  </si>
  <si>
    <t>152326195111112572</t>
  </si>
  <si>
    <t>葛庆和</t>
  </si>
  <si>
    <t>152326195902072570</t>
  </si>
  <si>
    <t>王海辉</t>
  </si>
  <si>
    <t>152326196710222575</t>
  </si>
  <si>
    <t>孟和浩来</t>
  </si>
  <si>
    <t>宝玉和</t>
  </si>
  <si>
    <t>152326195201252819</t>
  </si>
  <si>
    <t>李巴特尔</t>
  </si>
  <si>
    <t>15232619550705281X</t>
  </si>
  <si>
    <t>李塞汗其格</t>
  </si>
  <si>
    <t>15232619590321282X</t>
  </si>
  <si>
    <t>2020.4季度增李素琴/2025.5月李文死亡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</si>
  <si>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</si>
  <si>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</si>
  <si>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</si>
  <si>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</si>
  <si>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</si>
  <si>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</si>
  <si>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</si>
  <si>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</si>
  <si>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</si>
  <si>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</si>
  <si>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</si>
  <si>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</si>
  <si>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</si>
  <si>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</si>
  <si>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</si>
  <si>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</si>
  <si>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152326196206132810</t>
  </si>
  <si>
    <t>李哈日巴拉</t>
  </si>
  <si>
    <t>152326196801092817</t>
  </si>
  <si>
    <t>2025.1月宝日玛取消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</si>
  <si>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</si>
  <si>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</si>
  <si>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</si>
  <si>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</si>
  <si>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</si>
  <si>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</si>
  <si>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</si>
  <si>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</si>
  <si>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</si>
  <si>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</si>
  <si>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</si>
  <si>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</si>
  <si>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包文香</t>
  </si>
  <si>
    <t>152326193909292825</t>
  </si>
  <si>
    <t>梁毕喜</t>
  </si>
  <si>
    <t>152326196805162819</t>
  </si>
  <si>
    <t>南那仁满都拉</t>
  </si>
  <si>
    <t>152326198401112814</t>
  </si>
  <si>
    <t>152326198001092826</t>
  </si>
  <si>
    <t>席那顺</t>
  </si>
  <si>
    <t>152326195308122811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</si>
  <si>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</si>
  <si>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</si>
  <si>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</si>
  <si>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</si>
  <si>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</si>
  <si>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</si>
  <si>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</si>
  <si>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</si>
  <si>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</si>
  <si>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</si>
  <si>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</si>
  <si>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</si>
  <si>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</si>
  <si>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</si>
  <si>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</si>
  <si>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</si>
  <si>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</si>
  <si>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</si>
  <si>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</si>
  <si>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</si>
  <si>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</si>
  <si>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</si>
  <si>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</si>
  <si>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</si>
  <si>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</si>
  <si>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</si>
  <si>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</si>
  <si>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</si>
  <si>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</si>
  <si>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</si>
  <si>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</si>
  <si>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</si>
  <si>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</si>
  <si>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</si>
  <si>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</si>
  <si>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</si>
  <si>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</si>
  <si>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</si>
  <si>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</si>
  <si>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</si>
  <si>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</si>
  <si>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</si>
  <si>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</si>
  <si>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</si>
  <si>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</si>
  <si>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</si>
  <si>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</si>
  <si>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</si>
  <si>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</si>
  <si>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</si>
  <si>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</si>
  <si>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</si>
  <si>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</si>
  <si>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</si>
  <si>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</si>
  <si>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</si>
  <si>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</si>
  <si>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20一季度（人户分离）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</si>
  <si>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</si>
  <si>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</si>
  <si>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</si>
  <si>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</si>
  <si>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</si>
  <si>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</si>
  <si>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</si>
  <si>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</si>
  <si>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</si>
  <si>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</si>
  <si>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</si>
  <si>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</si>
  <si>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</si>
  <si>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</si>
  <si>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</si>
  <si>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</si>
  <si>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</si>
  <si>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</si>
  <si>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</si>
  <si>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</si>
  <si>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</si>
  <si>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</si>
  <si>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</si>
  <si>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</si>
  <si>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</si>
  <si>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</si>
  <si>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</si>
  <si>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</si>
  <si>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</si>
  <si>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</si>
  <si>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</si>
  <si>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</si>
  <si>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</si>
  <si>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</si>
  <si>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</si>
  <si>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</si>
  <si>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</si>
  <si>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</si>
  <si>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</si>
  <si>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</si>
  <si>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</si>
  <si>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</si>
  <si>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</si>
  <si>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</si>
  <si>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</si>
  <si>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</si>
  <si>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</si>
  <si>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</si>
  <si>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</si>
  <si>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</si>
  <si>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</si>
  <si>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</si>
  <si>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</si>
  <si>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</si>
  <si>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</si>
  <si>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王桂荣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</si>
  <si>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</si>
  <si>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</si>
  <si>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</si>
  <si>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</si>
  <si>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</si>
  <si>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</si>
  <si>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</si>
  <si>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</si>
  <si>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</si>
  <si>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</si>
  <si>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</si>
  <si>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</si>
  <si>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</si>
  <si>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王有章</t>
  </si>
  <si>
    <t>152326195509072574</t>
  </si>
  <si>
    <t>胡忠祥</t>
  </si>
  <si>
    <t>152326196807222571</t>
  </si>
  <si>
    <t>吴海军</t>
  </si>
  <si>
    <t>152326198002152595</t>
  </si>
  <si>
    <t>梁长明</t>
  </si>
  <si>
    <t>152326195402102577</t>
  </si>
  <si>
    <t>王学会</t>
  </si>
  <si>
    <t>152326197305152571</t>
  </si>
  <si>
    <t>宋玉琴</t>
  </si>
  <si>
    <t>152326195603022581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</si>
  <si>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</si>
  <si>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</si>
  <si>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</si>
  <si>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</si>
  <si>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</si>
  <si>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</si>
  <si>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</si>
  <si>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</si>
  <si>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</si>
  <si>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崔秀珍</t>
  </si>
  <si>
    <t>152326194908032305</t>
  </si>
  <si>
    <t>2025.5月高志死亡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</si>
  <si>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</si>
  <si>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</si>
  <si>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</si>
  <si>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</si>
  <si>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</si>
  <si>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</si>
  <si>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</si>
  <si>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</si>
  <si>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</si>
  <si>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</si>
  <si>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</si>
  <si>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</si>
  <si>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</si>
  <si>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</si>
  <si>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</si>
  <si>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</si>
  <si>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</si>
  <si>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</si>
  <si>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</si>
  <si>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</si>
  <si>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</si>
  <si>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</si>
  <si>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</si>
  <si>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</si>
  <si>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</si>
  <si>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</si>
  <si>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</si>
  <si>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</si>
  <si>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</si>
  <si>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</si>
  <si>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</si>
  <si>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</si>
  <si>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</si>
  <si>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</si>
  <si>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</si>
  <si>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</si>
  <si>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</si>
  <si>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</si>
  <si>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</si>
  <si>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</si>
  <si>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</si>
  <si>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</si>
  <si>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</si>
  <si>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</si>
  <si>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</si>
  <si>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</si>
  <si>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</si>
  <si>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</si>
  <si>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</si>
  <si>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</si>
  <si>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</si>
  <si>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</si>
  <si>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</si>
  <si>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</si>
  <si>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</si>
  <si>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</si>
  <si>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</si>
  <si>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</si>
  <si>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</si>
  <si>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</si>
  <si>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</si>
  <si>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</si>
  <si>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</si>
  <si>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2025.1月宋殿芹死亡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</si>
  <si>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</si>
  <si>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</si>
  <si>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</si>
  <si>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</si>
  <si>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</si>
  <si>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</si>
  <si>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</si>
  <si>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</si>
  <si>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</si>
  <si>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</si>
  <si>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</si>
  <si>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</si>
  <si>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</si>
  <si>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</si>
  <si>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</si>
  <si>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</si>
  <si>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</si>
  <si>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</si>
  <si>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</si>
  <si>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</si>
  <si>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</si>
  <si>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</si>
  <si>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2025.1月宋国丽死亡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</si>
  <si>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</si>
  <si>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</si>
  <si>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</si>
  <si>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</si>
  <si>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</si>
  <si>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</si>
  <si>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</si>
  <si>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</si>
  <si>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</si>
  <si>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</si>
  <si>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</si>
  <si>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</si>
  <si>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</si>
  <si>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</si>
  <si>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</si>
  <si>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</si>
  <si>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</si>
  <si>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</si>
  <si>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</si>
  <si>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</si>
  <si>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</si>
  <si>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</si>
  <si>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</si>
  <si>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</si>
  <si>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</si>
  <si>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</si>
  <si>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</si>
  <si>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</si>
  <si>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梁太芬</t>
  </si>
  <si>
    <t>152326195102032300</t>
  </si>
  <si>
    <t>2025.6月韩凤廷死亡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</si>
  <si>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</si>
  <si>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</si>
  <si>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</si>
  <si>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</si>
  <si>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</si>
  <si>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</si>
  <si>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</si>
  <si>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</si>
  <si>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</si>
  <si>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</si>
  <si>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</si>
  <si>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</si>
  <si>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</si>
  <si>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</si>
  <si>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</si>
  <si>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</si>
  <si>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</si>
  <si>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</si>
  <si>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</si>
  <si>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</si>
  <si>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</si>
  <si>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</si>
  <si>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</si>
  <si>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</si>
  <si>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</si>
  <si>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</si>
  <si>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</si>
  <si>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</si>
  <si>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</si>
  <si>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2023.1月增李斌、李福奇两人、2024.3月宋海利死亡/2025.1月李福奇取消参军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</si>
  <si>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</si>
  <si>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</si>
  <si>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</si>
  <si>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</si>
  <si>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</si>
  <si>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</si>
  <si>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</si>
  <si>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</si>
  <si>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</si>
  <si>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</si>
  <si>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</si>
  <si>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</si>
  <si>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</si>
  <si>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</si>
  <si>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</si>
  <si>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</si>
  <si>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</si>
  <si>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</si>
  <si>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</si>
  <si>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</si>
  <si>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</si>
  <si>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</si>
  <si>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</si>
  <si>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</si>
  <si>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</si>
  <si>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</si>
  <si>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</si>
  <si>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</si>
  <si>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</si>
  <si>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</si>
  <si>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</si>
  <si>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</si>
  <si>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</si>
  <si>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</si>
  <si>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</si>
  <si>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</si>
  <si>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</si>
  <si>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</si>
  <si>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</si>
  <si>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</si>
  <si>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</si>
  <si>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</si>
  <si>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</si>
  <si>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</si>
  <si>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</si>
  <si>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</si>
  <si>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</si>
  <si>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</si>
  <si>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</si>
  <si>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</si>
  <si>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</si>
  <si>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</si>
  <si>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</si>
  <si>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</si>
  <si>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</si>
  <si>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</si>
  <si>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152326195310162281</t>
  </si>
  <si>
    <t>宋国森</t>
  </si>
  <si>
    <t>152326196412222278</t>
  </si>
  <si>
    <t>高九江</t>
  </si>
  <si>
    <t>152326196412122277</t>
  </si>
  <si>
    <t>尹树珍</t>
  </si>
  <si>
    <t>152326195103142288</t>
  </si>
  <si>
    <t>陈玉珍</t>
  </si>
  <si>
    <t>152326195003232286</t>
  </si>
  <si>
    <t>路凤兰</t>
  </si>
  <si>
    <t>152326194506242289</t>
  </si>
  <si>
    <t>刘翠霞</t>
  </si>
  <si>
    <t>152326195211262287</t>
  </si>
  <si>
    <t>宋国信</t>
  </si>
  <si>
    <t>152326195210202290</t>
  </si>
  <si>
    <t>张久兰</t>
  </si>
  <si>
    <t>152326194802032286</t>
  </si>
  <si>
    <t>张国军</t>
  </si>
  <si>
    <t>152326195209022276</t>
  </si>
  <si>
    <t>李井俊</t>
  </si>
  <si>
    <t>152326195910242277</t>
  </si>
  <si>
    <t>孙桂荣</t>
  </si>
  <si>
    <t>15232619550328228X</t>
  </si>
  <si>
    <t>刘宪国</t>
  </si>
  <si>
    <t>152326195507262278</t>
  </si>
  <si>
    <t>于凤才</t>
  </si>
  <si>
    <t>152326197310042270</t>
  </si>
  <si>
    <t>张海瑞</t>
  </si>
  <si>
    <t>152326198211192278</t>
  </si>
  <si>
    <t>林丽伟</t>
  </si>
  <si>
    <t>152326198701132286</t>
  </si>
  <si>
    <t>荣升</t>
  </si>
  <si>
    <t>包振山</t>
  </si>
  <si>
    <t>152326195511142578</t>
  </si>
  <si>
    <t>常所</t>
  </si>
  <si>
    <t>152326193402102578</t>
  </si>
  <si>
    <t>2024.8月肖桂英死亡</t>
  </si>
  <si>
    <t>刘玉芹</t>
  </si>
  <si>
    <t>15232619561117258X</t>
  </si>
  <si>
    <t>郭海死亡</t>
  </si>
  <si>
    <t>刘凤英</t>
  </si>
  <si>
    <t>152326194708032589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</si>
  <si>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</si>
  <si>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</si>
  <si>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</si>
  <si>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</si>
  <si>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</si>
  <si>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</si>
  <si>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</si>
  <si>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</si>
  <si>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</si>
  <si>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</si>
  <si>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</si>
  <si>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</si>
  <si>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</si>
  <si>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</si>
  <si>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</si>
  <si>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</si>
  <si>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</si>
  <si>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</si>
  <si>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</si>
  <si>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</si>
  <si>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</si>
  <si>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</si>
  <si>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</si>
  <si>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</si>
  <si>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</si>
  <si>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</si>
  <si>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</si>
  <si>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</si>
  <si>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萨仁吐雅死亡，2022年4月刘春明事实无人抚养转低保/2024.12月刘春明转事实无人</t>
  </si>
  <si>
    <t>刘树霞</t>
  </si>
  <si>
    <t>152326194611142589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</si>
  <si>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</si>
  <si>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</si>
  <si>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</si>
  <si>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</si>
  <si>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</si>
  <si>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</si>
  <si>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</si>
  <si>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2025.4月卢思荣死亡</t>
  </si>
  <si>
    <t>代振忠</t>
  </si>
  <si>
    <t>152326195003222571</t>
  </si>
  <si>
    <t>卢思明</t>
  </si>
  <si>
    <t>152326195301032573</t>
  </si>
  <si>
    <t>增卢胜男/2024.6月安凤兰死亡/2024.8月减卢珺璟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</si>
  <si>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</si>
  <si>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</si>
  <si>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</si>
  <si>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</si>
  <si>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</si>
  <si>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</si>
  <si>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</si>
  <si>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</si>
  <si>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</si>
  <si>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</si>
  <si>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</si>
  <si>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</si>
  <si>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</si>
  <si>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</si>
  <si>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</si>
  <si>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</si>
  <si>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</si>
  <si>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</si>
  <si>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</si>
  <si>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</si>
  <si>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</si>
  <si>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</si>
  <si>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</si>
  <si>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</si>
  <si>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</si>
  <si>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</si>
  <si>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</si>
  <si>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</si>
  <si>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</si>
  <si>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</si>
  <si>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</si>
  <si>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</si>
  <si>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</si>
  <si>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</si>
  <si>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</si>
  <si>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</si>
  <si>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</si>
  <si>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</si>
  <si>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</si>
  <si>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</si>
  <si>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</si>
  <si>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</si>
  <si>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董阳宇</t>
  </si>
  <si>
    <t>152326195011172578</t>
  </si>
  <si>
    <t>董阳森</t>
  </si>
  <si>
    <t>152326195912232574</t>
  </si>
  <si>
    <t>赵海江</t>
  </si>
  <si>
    <t>152326198902102577</t>
  </si>
  <si>
    <t>刘友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</si>
  <si>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</si>
  <si>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</si>
  <si>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</si>
  <si>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</si>
  <si>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</si>
  <si>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</si>
  <si>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</si>
  <si>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</si>
  <si>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</si>
  <si>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</si>
  <si>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</si>
  <si>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</si>
  <si>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</si>
  <si>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</si>
  <si>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</si>
  <si>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</si>
  <si>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</si>
  <si>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</si>
  <si>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</si>
  <si>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</si>
  <si>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</si>
  <si>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</si>
  <si>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</si>
  <si>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肖鹆鸿</t>
  </si>
  <si>
    <t>150525201610150013</t>
  </si>
  <si>
    <t>由玉军</t>
  </si>
  <si>
    <t>152326197508262578</t>
  </si>
  <si>
    <t>郑玉海</t>
  </si>
  <si>
    <t>152326197003062570</t>
  </si>
  <si>
    <t>上奈林</t>
  </si>
  <si>
    <t>唐桂霞</t>
  </si>
  <si>
    <t>152326195011122845</t>
  </si>
  <si>
    <t>2024.5月郭春死亡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</si>
  <si>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</si>
  <si>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</si>
  <si>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</si>
  <si>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</si>
  <si>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</si>
  <si>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</si>
  <si>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</si>
  <si>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</si>
  <si>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</si>
  <si>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</si>
  <si>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</si>
  <si>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2025.3月王凤兰死亡</t>
  </si>
  <si>
    <t>崔秀荣</t>
  </si>
  <si>
    <t>152326195102102823</t>
  </si>
  <si>
    <t>2025.1月王刚死亡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</si>
  <si>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</si>
  <si>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</si>
  <si>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</si>
  <si>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</si>
  <si>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</si>
  <si>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</si>
  <si>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</si>
  <si>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</si>
  <si>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</si>
  <si>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</si>
  <si>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</si>
  <si>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</si>
  <si>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</si>
  <si>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</si>
  <si>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</si>
  <si>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</si>
  <si>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</si>
  <si>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</si>
  <si>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</si>
  <si>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</si>
  <si>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</si>
  <si>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林玉萍</t>
  </si>
  <si>
    <t>152326195305062825</t>
  </si>
  <si>
    <t>2025.4月肖敬国死亡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</si>
  <si>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</si>
  <si>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</si>
  <si>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</si>
  <si>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</si>
  <si>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</si>
  <si>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</si>
  <si>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</si>
  <si>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</si>
  <si>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</si>
  <si>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</si>
  <si>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</si>
  <si>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</si>
  <si>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</si>
  <si>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</si>
  <si>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</si>
  <si>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</si>
  <si>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</si>
  <si>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</si>
  <si>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</si>
  <si>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</si>
  <si>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</si>
  <si>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</si>
  <si>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</si>
  <si>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</si>
  <si>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</si>
  <si>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张凤兰</t>
  </si>
  <si>
    <t>152326196007092828</t>
  </si>
  <si>
    <t>陆凤芝</t>
  </si>
  <si>
    <t>152326196012192823</t>
  </si>
  <si>
    <t>任国友</t>
  </si>
  <si>
    <t>15232619560129281X</t>
  </si>
  <si>
    <t>纪大丫</t>
  </si>
  <si>
    <t>220322198603068568</t>
  </si>
  <si>
    <t>2025.3月齐桂芝死亡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</si>
  <si>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</si>
  <si>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</si>
  <si>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</si>
  <si>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</si>
  <si>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</si>
  <si>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</si>
  <si>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</si>
  <si>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</si>
  <si>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</si>
  <si>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</si>
  <si>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</si>
  <si>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</si>
  <si>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</si>
  <si>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</si>
  <si>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</si>
  <si>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</si>
  <si>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</si>
  <si>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</si>
  <si>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</si>
  <si>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邢淑花</t>
  </si>
  <si>
    <t>152326195809272826</t>
  </si>
  <si>
    <t>姚玉香</t>
  </si>
  <si>
    <t>152326195505172826</t>
  </si>
  <si>
    <t>王起</t>
  </si>
  <si>
    <t>152326195511192815</t>
  </si>
  <si>
    <t>王彩侠</t>
  </si>
  <si>
    <t>152326194907102826</t>
  </si>
  <si>
    <t>张宝生</t>
  </si>
  <si>
    <t>152326196010212819</t>
  </si>
  <si>
    <t>152326196401012814</t>
  </si>
  <si>
    <t>高坤</t>
  </si>
  <si>
    <t>15232619580621281X</t>
  </si>
  <si>
    <t>候玉兰</t>
  </si>
  <si>
    <t>152326196001222820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</si>
  <si>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</si>
  <si>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</si>
  <si>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</si>
  <si>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</si>
  <si>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</si>
  <si>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</si>
  <si>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</si>
  <si>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</si>
  <si>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</si>
  <si>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</si>
  <si>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</si>
  <si>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</si>
  <si>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</si>
  <si>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2025.3月姜满芹转五保</t>
  </si>
  <si>
    <t>苏翠荣</t>
  </si>
  <si>
    <t>152326194710202823</t>
  </si>
  <si>
    <t>滕淑芹</t>
  </si>
  <si>
    <t>152326195504182846</t>
  </si>
  <si>
    <t>汤淑华更改为腾淑芹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</si>
  <si>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</si>
  <si>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</si>
  <si>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</si>
  <si>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</si>
  <si>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</si>
  <si>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</si>
  <si>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</si>
  <si>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</si>
  <si>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</si>
  <si>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</si>
  <si>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</si>
  <si>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</si>
  <si>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</si>
  <si>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</si>
  <si>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</si>
  <si>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</si>
  <si>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</si>
  <si>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</si>
  <si>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</si>
  <si>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</si>
  <si>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</si>
  <si>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李永勤</t>
  </si>
  <si>
    <t>152326195410212813</t>
  </si>
  <si>
    <t>2025.5月张彩文死亡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</si>
  <si>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</si>
  <si>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</si>
  <si>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</si>
  <si>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</si>
  <si>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</si>
  <si>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</si>
  <si>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</si>
  <si>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</si>
  <si>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</si>
  <si>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</si>
  <si>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</si>
  <si>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</si>
  <si>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</si>
  <si>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2025.5月岳桂荣死亡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</si>
  <si>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</si>
  <si>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</si>
  <si>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</si>
  <si>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</si>
  <si>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</si>
  <si>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</si>
  <si>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</si>
  <si>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</si>
  <si>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</si>
  <si>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</si>
  <si>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</si>
  <si>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</si>
  <si>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</si>
  <si>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</si>
  <si>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</si>
  <si>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</si>
  <si>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</si>
  <si>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</si>
  <si>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</si>
  <si>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</si>
  <si>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</si>
  <si>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</si>
  <si>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</si>
  <si>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</si>
  <si>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</si>
  <si>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</si>
  <si>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</si>
  <si>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</si>
  <si>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</si>
  <si>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</si>
  <si>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</si>
  <si>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</si>
  <si>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</si>
  <si>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</si>
  <si>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</si>
  <si>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</si>
  <si>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</si>
  <si>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</si>
  <si>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</si>
  <si>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</si>
  <si>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</si>
  <si>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2024.3月王秀芝死亡/2025.5月增张天宇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</si>
  <si>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</si>
  <si>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</si>
  <si>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</si>
  <si>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</si>
  <si>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</si>
  <si>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</si>
  <si>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</si>
  <si>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</si>
  <si>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</si>
  <si>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</si>
  <si>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</si>
  <si>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</si>
  <si>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</si>
  <si>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</si>
  <si>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</si>
  <si>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</si>
  <si>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</si>
  <si>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</si>
  <si>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</si>
  <si>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2025.5月增段鑫蕊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</si>
  <si>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</si>
  <si>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</si>
  <si>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</si>
  <si>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</si>
  <si>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</si>
  <si>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</si>
  <si>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</si>
  <si>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</si>
  <si>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</si>
  <si>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</si>
  <si>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</si>
  <si>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</si>
  <si>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</si>
  <si>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</si>
  <si>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</si>
  <si>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</si>
  <si>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</si>
  <si>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</si>
  <si>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</si>
  <si>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</si>
  <si>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</si>
  <si>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</si>
  <si>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</si>
  <si>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</si>
  <si>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</si>
  <si>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</si>
  <si>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</si>
  <si>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</si>
  <si>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</si>
  <si>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</si>
  <si>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</si>
  <si>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</si>
  <si>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</si>
  <si>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</si>
  <si>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</si>
  <si>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</si>
  <si>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</si>
  <si>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</si>
  <si>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</si>
  <si>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</si>
  <si>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</si>
  <si>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</si>
  <si>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</si>
  <si>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</si>
  <si>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</si>
  <si>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</si>
  <si>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</si>
  <si>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</si>
  <si>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</si>
  <si>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</si>
  <si>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</si>
  <si>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</si>
  <si>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</si>
  <si>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</si>
  <si>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</si>
  <si>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</si>
  <si>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</si>
  <si>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</si>
  <si>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</si>
  <si>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张伟艳</t>
  </si>
  <si>
    <t>152326197411252840</t>
  </si>
  <si>
    <t>张琴</t>
  </si>
  <si>
    <t>152326195301202827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</si>
  <si>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</si>
  <si>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</si>
  <si>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</si>
  <si>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</si>
  <si>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</si>
  <si>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</si>
  <si>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</si>
  <si>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</si>
  <si>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</si>
  <si>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</si>
  <si>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</si>
  <si>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</si>
  <si>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张桂玲</t>
  </si>
  <si>
    <t>152326195806012287</t>
  </si>
  <si>
    <t>2025.3月王守臣死亡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</si>
  <si>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</si>
  <si>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</si>
  <si>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</si>
  <si>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</si>
  <si>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</si>
  <si>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</si>
  <si>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</si>
  <si>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</si>
  <si>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</si>
  <si>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</si>
  <si>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</si>
  <si>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</si>
  <si>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</si>
  <si>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</si>
  <si>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</si>
  <si>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</si>
  <si>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</si>
  <si>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</si>
  <si>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</si>
  <si>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</si>
  <si>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</si>
  <si>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</si>
  <si>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</si>
  <si>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</si>
  <si>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</si>
  <si>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</si>
  <si>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</si>
  <si>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</si>
  <si>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</si>
  <si>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</si>
  <si>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</si>
  <si>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</si>
  <si>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</si>
  <si>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</si>
  <si>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</si>
  <si>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</si>
  <si>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</si>
  <si>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</si>
  <si>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</si>
  <si>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</si>
  <si>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</si>
  <si>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</si>
  <si>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</si>
  <si>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</si>
  <si>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</si>
  <si>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</si>
  <si>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</si>
  <si>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</si>
  <si>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</si>
  <si>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</si>
  <si>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</si>
  <si>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</si>
  <si>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</si>
  <si>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</si>
  <si>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</si>
  <si>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</si>
  <si>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</si>
  <si>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</si>
  <si>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</si>
  <si>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</si>
  <si>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</si>
  <si>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</si>
  <si>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</si>
  <si>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</si>
  <si>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</si>
  <si>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</si>
  <si>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</si>
  <si>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</si>
  <si>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</si>
  <si>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</si>
  <si>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</si>
  <si>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</si>
  <si>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</si>
  <si>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</si>
  <si>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</si>
  <si>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</si>
  <si>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</si>
  <si>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</si>
  <si>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</si>
  <si>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</si>
  <si>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</si>
  <si>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</si>
  <si>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</si>
  <si>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</si>
  <si>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</si>
  <si>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</si>
  <si>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</si>
  <si>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</si>
  <si>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</si>
  <si>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</si>
  <si>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</si>
  <si>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</si>
  <si>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</si>
  <si>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</si>
  <si>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</si>
  <si>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</si>
  <si>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</si>
  <si>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</si>
  <si>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</si>
  <si>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</si>
  <si>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</si>
  <si>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</si>
  <si>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</si>
  <si>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</si>
  <si>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</si>
  <si>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</si>
  <si>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</si>
  <si>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</si>
  <si>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刘淑芝</t>
  </si>
  <si>
    <t>152326195406302285</t>
  </si>
  <si>
    <t>2022.12月张国良死亡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</si>
  <si>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</si>
  <si>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</si>
  <si>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</si>
  <si>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</si>
  <si>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</si>
  <si>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</si>
  <si>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</si>
  <si>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17四</t>
  </si>
  <si>
    <t>2023.6月曹瑞美转五保</t>
  </si>
  <si>
    <t>戴国良</t>
  </si>
  <si>
    <t>152326194005252278</t>
  </si>
  <si>
    <t>冯海廷</t>
  </si>
  <si>
    <t>152326195804022297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</si>
  <si>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</si>
  <si>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</si>
  <si>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</si>
  <si>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</si>
  <si>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</si>
  <si>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</si>
  <si>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</si>
  <si>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</si>
  <si>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</si>
  <si>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</si>
  <si>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</si>
  <si>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</si>
  <si>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</si>
  <si>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</si>
  <si>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</si>
  <si>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</si>
  <si>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</si>
  <si>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</si>
  <si>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2025.3月勾凤芝死亡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</si>
  <si>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</si>
  <si>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</si>
  <si>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</si>
  <si>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</si>
  <si>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</si>
  <si>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</si>
  <si>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</si>
  <si>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</si>
  <si>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</si>
  <si>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</si>
  <si>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</si>
  <si>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</si>
  <si>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</si>
  <si>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</si>
  <si>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</si>
  <si>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</si>
  <si>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张国权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</si>
  <si>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</si>
  <si>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</si>
  <si>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</si>
  <si>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</si>
  <si>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</si>
  <si>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</si>
  <si>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</si>
  <si>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</si>
  <si>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</si>
  <si>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</si>
  <si>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</si>
  <si>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</si>
  <si>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</si>
  <si>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</si>
  <si>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</si>
  <si>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</si>
  <si>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</si>
  <si>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</si>
  <si>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</si>
  <si>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张玉锁</t>
  </si>
  <si>
    <t>15232619700908229X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</si>
  <si>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</si>
  <si>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</si>
  <si>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</si>
  <si>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</si>
  <si>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</si>
  <si>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</si>
  <si>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</si>
  <si>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</si>
  <si>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</si>
  <si>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</si>
  <si>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</si>
  <si>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</si>
  <si>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</si>
  <si>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</si>
  <si>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</si>
  <si>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</si>
  <si>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</si>
  <si>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</si>
  <si>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</si>
  <si>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</si>
  <si>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</si>
  <si>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</si>
  <si>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</si>
  <si>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</si>
  <si>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</si>
  <si>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</si>
  <si>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</si>
  <si>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</si>
  <si>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</si>
  <si>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2022.8月王雨乐取消/2024.9月取消王雨鑫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</si>
  <si>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</si>
  <si>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</si>
  <si>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</si>
  <si>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</si>
  <si>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</si>
  <si>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</si>
  <si>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</si>
  <si>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</si>
  <si>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</si>
  <si>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</si>
  <si>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</si>
  <si>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</si>
  <si>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</si>
  <si>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</si>
  <si>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</si>
  <si>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</si>
  <si>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</si>
  <si>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2024.12月王天宝转孤儿</t>
  </si>
  <si>
    <t>王振贵</t>
  </si>
  <si>
    <t>152326194311012272</t>
  </si>
  <si>
    <t>杜洪云</t>
  </si>
  <si>
    <t>15232619540613228X</t>
  </si>
  <si>
    <t>152326195304102282</t>
  </si>
  <si>
    <t>王国霞</t>
  </si>
  <si>
    <t>152326195202152289</t>
  </si>
  <si>
    <t>蒋玉平</t>
  </si>
  <si>
    <t>152326195104182281</t>
  </si>
  <si>
    <t>王富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</si>
  <si>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</si>
  <si>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</si>
  <si>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</si>
  <si>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</si>
  <si>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</si>
  <si>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</si>
  <si>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</si>
  <si>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</si>
  <si>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</si>
  <si>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</si>
  <si>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</si>
  <si>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</si>
  <si>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</si>
  <si>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</si>
  <si>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</si>
  <si>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</si>
  <si>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</si>
  <si>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</si>
  <si>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</si>
  <si>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</si>
  <si>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</si>
  <si>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</si>
  <si>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</si>
  <si>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</si>
  <si>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</si>
  <si>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</si>
  <si>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</si>
  <si>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</si>
  <si>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</si>
  <si>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</si>
  <si>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</si>
  <si>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</si>
  <si>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</si>
  <si>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</si>
  <si>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</si>
  <si>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</si>
  <si>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</si>
  <si>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</si>
  <si>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</si>
  <si>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</si>
  <si>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</si>
  <si>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</si>
  <si>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</si>
  <si>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</si>
  <si>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</si>
  <si>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</si>
  <si>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</si>
  <si>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</si>
  <si>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</si>
  <si>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</si>
  <si>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</si>
  <si>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</si>
  <si>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</si>
  <si>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</si>
  <si>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</si>
  <si>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</si>
  <si>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</si>
  <si>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</si>
  <si>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</si>
  <si>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</si>
  <si>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</si>
  <si>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</si>
  <si>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</si>
  <si>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</si>
  <si>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</si>
  <si>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</si>
  <si>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</si>
  <si>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</si>
  <si>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</si>
  <si>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</si>
  <si>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</si>
  <si>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</si>
  <si>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</si>
  <si>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</si>
  <si>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</si>
  <si>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</si>
  <si>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</si>
  <si>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</si>
  <si>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</si>
  <si>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</si>
  <si>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</si>
  <si>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</si>
  <si>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</si>
  <si>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</si>
  <si>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</si>
  <si>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</si>
  <si>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</si>
  <si>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</si>
  <si>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</si>
  <si>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</si>
  <si>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</si>
  <si>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</si>
  <si>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</si>
  <si>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</si>
  <si>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</si>
  <si>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</si>
  <si>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</si>
  <si>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</si>
  <si>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</si>
  <si>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</si>
  <si>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</si>
  <si>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</si>
  <si>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</si>
  <si>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</si>
  <si>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152326195810122278</t>
  </si>
  <si>
    <t>152326196503192270</t>
  </si>
  <si>
    <t>宋国忠</t>
  </si>
  <si>
    <t>152326196412072273</t>
  </si>
  <si>
    <t>152326197708172278</t>
  </si>
  <si>
    <t>王艳艳</t>
  </si>
  <si>
    <t>152326198511107127</t>
  </si>
  <si>
    <t>张玉</t>
  </si>
  <si>
    <t>152326195501182293</t>
  </si>
  <si>
    <t>李士军</t>
  </si>
  <si>
    <t>152326196208102279</t>
  </si>
  <si>
    <t>李士友</t>
  </si>
  <si>
    <t>152326196002112279</t>
  </si>
  <si>
    <t>强喜龙</t>
  </si>
  <si>
    <t>15232619780402227X</t>
  </si>
  <si>
    <t>齐凤辉</t>
  </si>
  <si>
    <t>152326196705252278</t>
  </si>
  <si>
    <t>李和</t>
  </si>
  <si>
    <t>152326195309292310</t>
  </si>
  <si>
    <t>152326195502012296</t>
  </si>
  <si>
    <t>杨成</t>
  </si>
  <si>
    <t>15232619560706229X</t>
  </si>
  <si>
    <t>王志芳</t>
  </si>
  <si>
    <t>152326195701202279</t>
  </si>
  <si>
    <t>路俊坤</t>
  </si>
  <si>
    <t>152326196605042273</t>
  </si>
  <si>
    <t>冀桂芬</t>
  </si>
  <si>
    <t>152326196208272286</t>
  </si>
  <si>
    <t>李国忠</t>
  </si>
  <si>
    <t>152326195703262291</t>
  </si>
  <si>
    <t>张喜林</t>
  </si>
  <si>
    <t>152326194903272270</t>
  </si>
  <si>
    <t>冯友林</t>
  </si>
  <si>
    <t>152326196607202277</t>
  </si>
  <si>
    <t>焦丽</t>
  </si>
  <si>
    <t>230229199202033925</t>
  </si>
  <si>
    <t>冯有贵</t>
  </si>
  <si>
    <t>152326194804272275</t>
  </si>
  <si>
    <t>刘霞</t>
  </si>
  <si>
    <t>152326195205052283</t>
  </si>
  <si>
    <t>华有斌</t>
  </si>
  <si>
    <t>152326196202022278</t>
  </si>
  <si>
    <t>吴桂兰</t>
  </si>
  <si>
    <t>152326194203072286</t>
  </si>
  <si>
    <t>李宝山</t>
  </si>
  <si>
    <t>152326196407112277</t>
  </si>
  <si>
    <t>高凤德</t>
  </si>
  <si>
    <t>152326195502032270</t>
  </si>
  <si>
    <t>冯军</t>
  </si>
  <si>
    <t>152326197004062273</t>
  </si>
  <si>
    <t>华桂霞</t>
  </si>
  <si>
    <t>152326194906172283</t>
  </si>
  <si>
    <t>蒋国臣</t>
  </si>
  <si>
    <t>152326194810032278</t>
  </si>
  <si>
    <t>张国敏</t>
  </si>
  <si>
    <t>152326196610132273</t>
  </si>
  <si>
    <t>郑武</t>
  </si>
  <si>
    <t>152326196203282274</t>
  </si>
  <si>
    <t>华有祥</t>
  </si>
  <si>
    <t>15232619641023227X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</si>
  <si>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</si>
  <si>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</si>
  <si>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</si>
  <si>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</si>
  <si>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</si>
  <si>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</si>
  <si>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</si>
  <si>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</si>
  <si>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</si>
  <si>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</si>
  <si>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</si>
  <si>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</si>
  <si>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</si>
  <si>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</si>
  <si>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</si>
  <si>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</si>
  <si>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</si>
  <si>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</si>
  <si>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</si>
  <si>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</si>
  <si>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</si>
  <si>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</si>
  <si>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</si>
  <si>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</si>
  <si>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</si>
  <si>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15二(人户分离)</t>
  </si>
  <si>
    <t>王景霞</t>
  </si>
  <si>
    <t>152326195808154107</t>
  </si>
  <si>
    <t>高文玉</t>
  </si>
  <si>
    <t>152326195403204081</t>
  </si>
  <si>
    <t>何英文</t>
  </si>
  <si>
    <t>152326195701294070</t>
  </si>
  <si>
    <t>卢占喜</t>
  </si>
  <si>
    <t>152326196203254070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</si>
  <si>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</si>
  <si>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</si>
  <si>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</si>
  <si>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</si>
  <si>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</si>
  <si>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</si>
  <si>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</si>
  <si>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</si>
  <si>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</si>
  <si>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</si>
  <si>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</si>
  <si>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</si>
  <si>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</si>
  <si>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</si>
  <si>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</si>
  <si>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</si>
  <si>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</si>
  <si>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</si>
  <si>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</si>
  <si>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</si>
  <si>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</si>
  <si>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</si>
  <si>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</si>
  <si>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</si>
  <si>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</si>
  <si>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</si>
  <si>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</si>
  <si>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</si>
  <si>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</si>
  <si>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</si>
  <si>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</si>
  <si>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</si>
  <si>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</si>
  <si>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</si>
  <si>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</si>
  <si>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</si>
  <si>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</si>
  <si>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</si>
  <si>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</si>
  <si>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</si>
  <si>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</si>
  <si>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</si>
  <si>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</si>
  <si>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</si>
  <si>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</si>
  <si>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</si>
  <si>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</si>
  <si>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</si>
  <si>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</si>
  <si>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</si>
  <si>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</si>
  <si>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</si>
  <si>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</si>
  <si>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</si>
  <si>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</si>
  <si>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周淑兰</t>
  </si>
  <si>
    <t>152326195002084082</t>
  </si>
  <si>
    <t>2025.3月王占山死亡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</si>
  <si>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</si>
  <si>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</si>
  <si>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</si>
  <si>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</si>
  <si>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</si>
  <si>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</si>
  <si>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</si>
  <si>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</si>
  <si>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</si>
  <si>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</si>
  <si>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</si>
  <si>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</si>
  <si>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</si>
  <si>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</si>
  <si>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</si>
  <si>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</si>
  <si>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</si>
  <si>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</si>
  <si>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</si>
  <si>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</si>
  <si>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</si>
  <si>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</si>
  <si>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</si>
  <si>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</si>
  <si>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</si>
  <si>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</si>
  <si>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</si>
  <si>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刘淑兰</t>
  </si>
  <si>
    <t>152326193805064086</t>
  </si>
  <si>
    <t>2025.1月毛景山死亡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</si>
  <si>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</si>
  <si>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</si>
  <si>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</si>
  <si>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</si>
  <si>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</si>
  <si>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</si>
  <si>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</si>
  <si>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</si>
  <si>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</si>
  <si>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</si>
  <si>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</si>
  <si>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</si>
  <si>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</si>
  <si>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</si>
  <si>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</si>
  <si>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</si>
  <si>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</si>
  <si>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</si>
  <si>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</si>
  <si>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</si>
  <si>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</si>
  <si>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</si>
  <si>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</si>
  <si>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</si>
  <si>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</si>
  <si>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</si>
  <si>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</si>
  <si>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</si>
  <si>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</si>
  <si>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</si>
  <si>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</si>
  <si>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</si>
  <si>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</si>
  <si>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</si>
  <si>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</si>
  <si>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</si>
  <si>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</si>
  <si>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</si>
  <si>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</si>
  <si>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</si>
  <si>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</si>
  <si>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</si>
  <si>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</si>
  <si>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</si>
  <si>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</si>
  <si>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</si>
  <si>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</si>
  <si>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</si>
  <si>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</si>
  <si>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</si>
  <si>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</si>
  <si>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</si>
  <si>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</si>
  <si>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</si>
  <si>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</si>
  <si>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</si>
  <si>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</si>
  <si>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</si>
  <si>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</si>
  <si>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</si>
  <si>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</si>
  <si>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</si>
  <si>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</si>
  <si>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</si>
  <si>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</si>
  <si>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</si>
  <si>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</si>
  <si>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</si>
  <si>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</si>
  <si>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</si>
  <si>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</si>
  <si>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</si>
  <si>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</si>
  <si>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</si>
  <si>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</si>
  <si>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</si>
  <si>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152326195202024113</t>
  </si>
  <si>
    <t>王玉海</t>
  </si>
  <si>
    <t>152326196205014070</t>
  </si>
  <si>
    <t>152326195105054070</t>
  </si>
  <si>
    <t>王艳丽</t>
  </si>
  <si>
    <t>152326197707142309</t>
  </si>
  <si>
    <t>2025.6减吉欣冉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</si>
  <si>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</si>
  <si>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</si>
  <si>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</si>
  <si>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</si>
  <si>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</si>
  <si>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</si>
  <si>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</si>
  <si>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</si>
  <si>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</si>
  <si>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</si>
  <si>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</si>
  <si>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</si>
  <si>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</si>
  <si>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</si>
  <si>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</si>
  <si>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</si>
  <si>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</si>
  <si>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</si>
  <si>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</si>
  <si>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</si>
  <si>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</si>
  <si>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</si>
  <si>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</si>
  <si>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</si>
  <si>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</si>
  <si>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</si>
  <si>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</si>
  <si>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</si>
  <si>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</si>
  <si>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</si>
  <si>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</si>
  <si>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</si>
  <si>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</si>
  <si>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</si>
  <si>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</si>
  <si>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</si>
  <si>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</si>
  <si>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</si>
  <si>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</si>
  <si>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</si>
  <si>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</si>
  <si>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</si>
  <si>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</si>
  <si>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</si>
  <si>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</si>
  <si>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</si>
  <si>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</si>
  <si>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</si>
  <si>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</si>
  <si>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</si>
  <si>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</si>
  <si>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</si>
  <si>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</si>
  <si>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</si>
  <si>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</si>
  <si>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</si>
  <si>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</si>
  <si>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</si>
  <si>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</si>
  <si>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</si>
  <si>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</si>
  <si>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</si>
  <si>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</si>
  <si>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</si>
  <si>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</si>
  <si>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</si>
  <si>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</si>
  <si>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张臣</t>
  </si>
  <si>
    <t>152326194812254077</t>
  </si>
  <si>
    <t>蔡廷义</t>
  </si>
  <si>
    <t>15232619560412407X</t>
  </si>
  <si>
    <t>李俭</t>
  </si>
  <si>
    <t>152326194711214092</t>
  </si>
  <si>
    <t>巩海琴</t>
  </si>
  <si>
    <t>152326198301027882</t>
  </si>
  <si>
    <t>姜莲有</t>
  </si>
  <si>
    <t>152326196506264073</t>
  </si>
  <si>
    <t>毛俊</t>
  </si>
  <si>
    <t>152326195710194071</t>
  </si>
  <si>
    <t>赵海丰</t>
  </si>
  <si>
    <t>152326194610234078</t>
  </si>
  <si>
    <t>孙勇</t>
  </si>
  <si>
    <t>152326199603164078</t>
  </si>
  <si>
    <t>王立新</t>
  </si>
  <si>
    <t>152326198610094077</t>
  </si>
  <si>
    <t>152326195712024076</t>
  </si>
  <si>
    <t>吉明霞</t>
  </si>
  <si>
    <t>152326196406134087</t>
  </si>
  <si>
    <t>郭敏</t>
  </si>
  <si>
    <t>152326195707204072</t>
  </si>
  <si>
    <t>葛海春</t>
  </si>
  <si>
    <t>152326195510164070</t>
  </si>
  <si>
    <t>徐凤林</t>
  </si>
  <si>
    <t>152326196012084099</t>
  </si>
  <si>
    <t>赵晶霞</t>
  </si>
  <si>
    <t>152326195608124085</t>
  </si>
  <si>
    <t>杨顺</t>
  </si>
  <si>
    <t>152326196306254073</t>
  </si>
  <si>
    <t>田玉生</t>
  </si>
  <si>
    <t>15232619481204407X</t>
  </si>
  <si>
    <t>徐颜贵</t>
  </si>
  <si>
    <t>152326195310174098</t>
  </si>
  <si>
    <t>郭素英</t>
  </si>
  <si>
    <t>152326194511184087</t>
  </si>
  <si>
    <t>肖凤兰</t>
  </si>
  <si>
    <t>152326195111104089</t>
  </si>
  <si>
    <t>庞恩财</t>
  </si>
  <si>
    <t>152326195712144078</t>
  </si>
  <si>
    <t>152326195901294075</t>
  </si>
  <si>
    <t>152326196205104084</t>
  </si>
  <si>
    <t>卢占斌</t>
  </si>
  <si>
    <t>152326195704124077</t>
  </si>
  <si>
    <t>尤玉珍</t>
  </si>
  <si>
    <t>152326193802034084</t>
  </si>
  <si>
    <t>卢占奎</t>
  </si>
  <si>
    <t>152326196702194076</t>
  </si>
  <si>
    <t>毛凤英</t>
  </si>
  <si>
    <t>152326194504104085</t>
  </si>
  <si>
    <t>王玉玲</t>
  </si>
  <si>
    <t>152326196601174084</t>
  </si>
  <si>
    <t>韩秀芬</t>
  </si>
  <si>
    <t>152326195406164089</t>
  </si>
  <si>
    <t>15232619580405407X</t>
  </si>
  <si>
    <t>周德学</t>
  </si>
  <si>
    <t>152326194907264075</t>
  </si>
  <si>
    <t>于景池</t>
  </si>
  <si>
    <t>152326195611184070</t>
  </si>
  <si>
    <t>刘全林</t>
  </si>
  <si>
    <t>152326194810084078</t>
  </si>
  <si>
    <t>152326195904184074</t>
  </si>
  <si>
    <t>陈玉阁</t>
  </si>
  <si>
    <t>152326196601174076</t>
  </si>
  <si>
    <t>陈文学</t>
  </si>
  <si>
    <t>152326195804284078</t>
  </si>
  <si>
    <t>徐军</t>
  </si>
  <si>
    <t>152326195305094077</t>
  </si>
  <si>
    <t>赵旭</t>
  </si>
  <si>
    <t>152326200703162294</t>
  </si>
  <si>
    <t>陈文武</t>
  </si>
  <si>
    <t>152326195302024073</t>
  </si>
  <si>
    <t>崔国华</t>
  </si>
  <si>
    <t>152326196505034081</t>
  </si>
  <si>
    <t>尤玉荣</t>
  </si>
  <si>
    <t>152326195403104080</t>
  </si>
  <si>
    <t>王玉清</t>
  </si>
  <si>
    <t>152326195912094095</t>
  </si>
  <si>
    <t>李佳蕊</t>
  </si>
  <si>
    <t>152326200711122321</t>
  </si>
  <si>
    <t>台吉村</t>
  </si>
  <si>
    <t>杜占英</t>
  </si>
  <si>
    <t>15232619450505258X</t>
  </si>
  <si>
    <t>查干义很</t>
  </si>
  <si>
    <t>152326195005032587</t>
  </si>
  <si>
    <t>20一季度（人户分离）恢复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</si>
  <si>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</si>
  <si>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</si>
  <si>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</si>
  <si>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</si>
  <si>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</si>
  <si>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</si>
  <si>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</si>
  <si>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</si>
  <si>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</si>
  <si>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</si>
  <si>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</si>
  <si>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</si>
  <si>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</si>
  <si>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</si>
  <si>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</si>
  <si>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</si>
  <si>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</si>
  <si>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</si>
  <si>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</si>
  <si>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</si>
  <si>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</si>
  <si>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</si>
  <si>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</si>
  <si>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</si>
  <si>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</si>
  <si>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</si>
  <si>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</si>
  <si>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</si>
  <si>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</si>
  <si>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</si>
  <si>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</si>
  <si>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</si>
  <si>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路发</t>
  </si>
  <si>
    <t>152326194403232571</t>
  </si>
  <si>
    <t>陈宝贵</t>
  </si>
  <si>
    <t>15232619540427257X</t>
  </si>
  <si>
    <t>2025.1月宝翠荣死亡</t>
  </si>
  <si>
    <t>张海峰</t>
  </si>
  <si>
    <t>152326196309272584</t>
  </si>
  <si>
    <t>2021.4季度减张树忠、张志伟、张晓嫚、曹静/2022.11月增张树忠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</si>
  <si>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</si>
  <si>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</si>
  <si>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</si>
  <si>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</si>
  <si>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</si>
  <si>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</si>
  <si>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</si>
  <si>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</si>
  <si>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</si>
  <si>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</si>
  <si>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</si>
  <si>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</si>
  <si>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</si>
  <si>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</si>
  <si>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</si>
  <si>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</si>
  <si>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</si>
  <si>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</si>
  <si>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</si>
  <si>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</si>
  <si>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</si>
  <si>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</si>
  <si>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</si>
  <si>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</si>
  <si>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</si>
  <si>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</si>
  <si>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</si>
  <si>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</si>
  <si>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</si>
  <si>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</si>
  <si>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</si>
  <si>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</si>
  <si>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</si>
  <si>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</si>
  <si>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</si>
  <si>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</si>
  <si>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</si>
  <si>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</si>
  <si>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</si>
  <si>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</si>
  <si>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</si>
  <si>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</si>
  <si>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</si>
  <si>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</si>
  <si>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</si>
  <si>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</si>
  <si>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</si>
  <si>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</si>
  <si>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</si>
  <si>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</si>
  <si>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</si>
  <si>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</si>
  <si>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</si>
  <si>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</si>
  <si>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</si>
  <si>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</si>
  <si>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</si>
  <si>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</si>
  <si>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</si>
  <si>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</si>
  <si>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</si>
  <si>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</si>
  <si>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</si>
  <si>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</si>
  <si>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</si>
  <si>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</si>
  <si>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</si>
  <si>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</si>
  <si>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</si>
  <si>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</si>
  <si>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</si>
  <si>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</si>
  <si>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周素云</t>
  </si>
  <si>
    <t>152326195703212585</t>
  </si>
  <si>
    <t>2024.6月赵忠文死亡</t>
  </si>
  <si>
    <t>郭福</t>
  </si>
  <si>
    <t>152326195002042579</t>
  </si>
  <si>
    <t>赵印</t>
  </si>
  <si>
    <t>152326196408152596</t>
  </si>
  <si>
    <t>152326195105012583</t>
  </si>
  <si>
    <t>24九月恢复</t>
  </si>
  <si>
    <t>增一人王建花</t>
  </si>
  <si>
    <t>许凤兰</t>
  </si>
  <si>
    <t>152326196711241188</t>
  </si>
  <si>
    <t>2024.11月减翟文合</t>
  </si>
  <si>
    <t>于志平</t>
  </si>
  <si>
    <t>152326197904082579</t>
  </si>
  <si>
    <t>韩凤林</t>
  </si>
  <si>
    <t>152326195702272578</t>
  </si>
  <si>
    <t>台吉</t>
  </si>
  <si>
    <t>宝长久</t>
  </si>
  <si>
    <t>152326195807062577</t>
  </si>
  <si>
    <t>尹国强</t>
  </si>
  <si>
    <t>152326195211052570</t>
  </si>
  <si>
    <t>152326194308282570</t>
  </si>
  <si>
    <t>韩素珍</t>
  </si>
  <si>
    <t>152326193112292588</t>
  </si>
  <si>
    <t>西哈日牙图</t>
  </si>
  <si>
    <t>152326194801114079</t>
  </si>
  <si>
    <t>杨春英</t>
  </si>
  <si>
    <t>152326194807284087</t>
  </si>
  <si>
    <t>马庆和死亡</t>
  </si>
  <si>
    <t>马桂霞</t>
  </si>
  <si>
    <t>152326194812134083</t>
  </si>
  <si>
    <t>2024.11月谭国芳死亡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</si>
  <si>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</si>
  <si>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</si>
  <si>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</si>
  <si>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</si>
  <si>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</si>
  <si>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</si>
  <si>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</si>
  <si>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</si>
  <si>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</si>
  <si>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</si>
  <si>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</si>
  <si>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</si>
  <si>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</si>
  <si>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</si>
  <si>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</si>
  <si>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</si>
  <si>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</si>
  <si>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</si>
  <si>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</si>
  <si>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</si>
  <si>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</si>
  <si>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</si>
  <si>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</si>
  <si>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</si>
  <si>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</si>
  <si>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</si>
  <si>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</si>
  <si>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</si>
  <si>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</si>
  <si>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</si>
  <si>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</si>
  <si>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</si>
  <si>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</si>
  <si>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</si>
  <si>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</si>
  <si>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</si>
  <si>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</si>
  <si>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</si>
  <si>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</si>
  <si>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</si>
  <si>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</si>
  <si>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</si>
  <si>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</si>
  <si>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</si>
  <si>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</si>
  <si>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</si>
  <si>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</si>
  <si>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时春英</t>
  </si>
  <si>
    <t>152326195111144080</t>
  </si>
  <si>
    <t>2025.1月王和死亡</t>
  </si>
  <si>
    <t>宋万军</t>
  </si>
  <si>
    <t>152326195306224099</t>
  </si>
  <si>
    <t>2024.6月宋占友转五保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</si>
  <si>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</si>
  <si>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</si>
  <si>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</si>
  <si>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</si>
  <si>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</si>
  <si>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</si>
  <si>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</si>
  <si>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</si>
  <si>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</si>
  <si>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潘秀霞</t>
  </si>
  <si>
    <t>152326195808134085</t>
  </si>
  <si>
    <t>2024.7月杜国柱死亡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</si>
  <si>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</si>
  <si>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</si>
  <si>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</si>
  <si>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</si>
  <si>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</si>
  <si>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</si>
  <si>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</si>
  <si>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2024.9月减屠雅春</t>
  </si>
  <si>
    <t>李福洲</t>
  </si>
  <si>
    <t>152326195302234070</t>
  </si>
  <si>
    <t>刘凤财</t>
  </si>
  <si>
    <t>15232619601202407X</t>
  </si>
  <si>
    <t>李福华</t>
  </si>
  <si>
    <t>152326196907284075</t>
  </si>
  <si>
    <t>朱占元</t>
  </si>
  <si>
    <t>152326195011204138</t>
  </si>
  <si>
    <t>郑玉</t>
  </si>
  <si>
    <t>152326195405134072</t>
  </si>
  <si>
    <t>门桂霞</t>
  </si>
  <si>
    <t>152326195404054089</t>
  </si>
  <si>
    <t>2024.11月滕宝死亡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</si>
  <si>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</si>
  <si>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</si>
  <si>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</si>
  <si>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</si>
  <si>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</si>
  <si>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</si>
  <si>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</si>
  <si>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</si>
  <si>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</si>
  <si>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</si>
  <si>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</si>
  <si>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</si>
  <si>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</si>
  <si>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</si>
  <si>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</si>
  <si>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</si>
  <si>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</si>
  <si>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</si>
  <si>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</si>
  <si>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</si>
  <si>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</si>
  <si>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</si>
  <si>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</si>
  <si>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</si>
  <si>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</si>
  <si>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</si>
  <si>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</si>
  <si>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</si>
  <si>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</si>
  <si>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</si>
  <si>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</si>
  <si>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</si>
  <si>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</si>
  <si>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</si>
  <si>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</si>
  <si>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</si>
  <si>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</si>
  <si>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</si>
  <si>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</si>
  <si>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</si>
  <si>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</si>
  <si>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</si>
  <si>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</si>
  <si>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</si>
  <si>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</si>
  <si>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</si>
  <si>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</si>
  <si>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</si>
  <si>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</si>
  <si>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</si>
  <si>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</si>
  <si>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</si>
  <si>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</si>
  <si>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</si>
  <si>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</si>
  <si>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</si>
  <si>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</si>
  <si>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</si>
  <si>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</si>
  <si>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</si>
  <si>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西哈</t>
  </si>
  <si>
    <t>高凤义</t>
  </si>
  <si>
    <t>152326194904104092</t>
  </si>
  <si>
    <t>张素敏</t>
  </si>
  <si>
    <t>15232619530604408X</t>
  </si>
  <si>
    <t>2025.3月杜树宝死亡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</si>
  <si>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</si>
  <si>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</si>
  <si>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</si>
  <si>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</si>
  <si>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</si>
  <si>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</si>
  <si>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</si>
  <si>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</si>
  <si>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</si>
  <si>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</si>
  <si>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</si>
  <si>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</si>
  <si>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</si>
  <si>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</si>
  <si>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</si>
  <si>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</si>
  <si>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</si>
  <si>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</si>
  <si>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</si>
  <si>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</si>
  <si>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</si>
  <si>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</si>
  <si>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</si>
  <si>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</si>
  <si>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</si>
  <si>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</si>
  <si>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</si>
  <si>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</si>
  <si>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</si>
  <si>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</si>
  <si>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</si>
  <si>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</si>
  <si>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</si>
  <si>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</si>
  <si>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</si>
  <si>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</si>
  <si>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</si>
  <si>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</si>
  <si>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</si>
  <si>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</si>
  <si>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</si>
  <si>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</si>
  <si>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</si>
  <si>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</si>
  <si>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</si>
  <si>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</si>
  <si>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</si>
  <si>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</si>
  <si>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</si>
  <si>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</si>
  <si>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</si>
  <si>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</si>
  <si>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</si>
  <si>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</si>
  <si>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</si>
  <si>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</si>
  <si>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</si>
  <si>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</si>
  <si>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</si>
  <si>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</si>
  <si>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</si>
  <si>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</si>
  <si>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</si>
  <si>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</si>
  <si>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</si>
  <si>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</si>
  <si>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</si>
  <si>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</si>
  <si>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</si>
  <si>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</si>
  <si>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</si>
  <si>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</si>
  <si>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</si>
  <si>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</si>
  <si>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</si>
  <si>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</si>
  <si>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</si>
  <si>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</si>
  <si>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</si>
  <si>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</si>
  <si>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</si>
  <si>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</si>
  <si>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</si>
  <si>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王殿金</t>
  </si>
  <si>
    <t>152326193204022278</t>
  </si>
  <si>
    <t>152326195708202271</t>
  </si>
  <si>
    <t>王文革</t>
  </si>
  <si>
    <t>152326195501162292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</si>
  <si>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</si>
  <si>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</si>
  <si>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</si>
  <si>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</si>
  <si>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</si>
  <si>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</si>
  <si>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</si>
  <si>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</si>
  <si>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</si>
  <si>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</si>
  <si>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</si>
  <si>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</si>
  <si>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</si>
  <si>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</si>
  <si>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</si>
  <si>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</si>
  <si>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</si>
  <si>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</si>
  <si>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2024.7月郭九英死亡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</si>
  <si>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</si>
  <si>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</si>
  <si>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</si>
  <si>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</si>
  <si>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</si>
  <si>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</si>
  <si>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</si>
  <si>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</si>
  <si>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</si>
  <si>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</si>
  <si>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</si>
  <si>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</si>
  <si>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</si>
  <si>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</si>
  <si>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</si>
  <si>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</si>
  <si>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邢树敏</t>
  </si>
  <si>
    <t>152326195208102821</t>
  </si>
  <si>
    <t>李丙林</t>
  </si>
  <si>
    <t>152326193210012279</t>
  </si>
  <si>
    <t>李彬</t>
  </si>
  <si>
    <t>152326196402102272</t>
  </si>
  <si>
    <t>刘长青</t>
  </si>
  <si>
    <t>152326196409292291</t>
  </si>
  <si>
    <t>程宝欣</t>
  </si>
  <si>
    <t>152326197511122277</t>
  </si>
  <si>
    <t>陈辉</t>
  </si>
  <si>
    <t>152326195908032270</t>
  </si>
  <si>
    <t>152326195801172273</t>
  </si>
  <si>
    <t>王辉</t>
  </si>
  <si>
    <t>152326196010292273</t>
  </si>
  <si>
    <t>李强</t>
  </si>
  <si>
    <t>152326195701092276</t>
  </si>
  <si>
    <t>程永坤</t>
  </si>
  <si>
    <t>152326195711212278</t>
  </si>
  <si>
    <t>任忠</t>
  </si>
  <si>
    <t>152326194812122277</t>
  </si>
  <si>
    <t>李素芹</t>
  </si>
  <si>
    <t>152326194901032281</t>
  </si>
  <si>
    <t>张文轩</t>
  </si>
  <si>
    <t>152326200211262272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</si>
  <si>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</si>
  <si>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</si>
  <si>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</si>
  <si>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</si>
  <si>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</si>
  <si>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</si>
  <si>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</si>
  <si>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</si>
  <si>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</si>
  <si>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</si>
  <si>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</si>
  <si>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</si>
  <si>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</si>
  <si>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</si>
  <si>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</si>
  <si>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</si>
  <si>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</si>
  <si>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</si>
  <si>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</si>
  <si>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</si>
  <si>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</si>
  <si>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</si>
  <si>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</si>
  <si>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</si>
  <si>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郑洪银</t>
  </si>
  <si>
    <t>152326195811222289</t>
  </si>
  <si>
    <t>2024.6月于占清死亡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</si>
  <si>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</si>
  <si>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</si>
  <si>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</si>
  <si>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</si>
  <si>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</si>
  <si>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</si>
  <si>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</si>
  <si>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</si>
  <si>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</si>
  <si>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</si>
  <si>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</si>
  <si>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</si>
  <si>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</si>
  <si>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</si>
  <si>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</si>
  <si>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</si>
  <si>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</si>
  <si>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</si>
  <si>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张军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</si>
  <si>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</si>
  <si>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</si>
  <si>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</si>
  <si>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</si>
  <si>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</si>
  <si>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</si>
  <si>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</si>
  <si>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</si>
  <si>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</si>
  <si>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</si>
  <si>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</si>
  <si>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</si>
  <si>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</si>
  <si>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</si>
  <si>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</si>
  <si>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</si>
  <si>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</si>
  <si>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</si>
  <si>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</si>
  <si>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</si>
  <si>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</si>
  <si>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</si>
  <si>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</si>
  <si>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</si>
  <si>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</si>
  <si>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</si>
  <si>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</si>
  <si>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</si>
  <si>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</si>
  <si>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</si>
  <si>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</si>
  <si>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</si>
  <si>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</si>
  <si>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</si>
  <si>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</si>
  <si>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</si>
  <si>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</si>
  <si>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</si>
  <si>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</si>
  <si>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</si>
  <si>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</si>
  <si>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</si>
  <si>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</si>
  <si>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</si>
  <si>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</si>
  <si>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</si>
  <si>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</si>
  <si>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</si>
  <si>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</si>
  <si>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</si>
  <si>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</si>
  <si>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</si>
  <si>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</si>
  <si>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</si>
  <si>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</si>
  <si>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</si>
  <si>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</si>
  <si>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</si>
  <si>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</si>
  <si>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</si>
  <si>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</si>
  <si>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</si>
  <si>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</si>
  <si>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</si>
  <si>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</si>
  <si>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</si>
  <si>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</si>
  <si>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</si>
  <si>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</si>
  <si>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</si>
  <si>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</si>
  <si>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</si>
  <si>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</si>
  <si>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</si>
  <si>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</si>
  <si>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</si>
  <si>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</si>
  <si>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</si>
  <si>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</si>
  <si>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</si>
  <si>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</si>
  <si>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</si>
  <si>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</si>
  <si>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</si>
  <si>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</si>
  <si>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</si>
  <si>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</si>
  <si>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</si>
  <si>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</si>
  <si>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</si>
  <si>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</si>
  <si>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</si>
  <si>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</si>
  <si>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</si>
  <si>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</si>
  <si>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</si>
  <si>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</si>
  <si>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</si>
  <si>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</si>
  <si>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</si>
  <si>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</si>
  <si>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</si>
  <si>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</si>
  <si>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</si>
  <si>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</si>
  <si>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</si>
  <si>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陈义</t>
  </si>
  <si>
    <t>152326197004204075</t>
  </si>
  <si>
    <t>2024.3月停发陈志波预警</t>
  </si>
  <si>
    <t>罗占春</t>
  </si>
  <si>
    <t>152326194811224079</t>
  </si>
  <si>
    <t>孙荣</t>
  </si>
  <si>
    <t>152326194911074071</t>
  </si>
  <si>
    <t>宁维范</t>
  </si>
  <si>
    <t>152326195007144072</t>
  </si>
  <si>
    <t>孙广涛</t>
  </si>
  <si>
    <t>152326198302084117</t>
  </si>
  <si>
    <t>152326194909204076</t>
  </si>
  <si>
    <t>南福合</t>
  </si>
  <si>
    <t>152326195801024078</t>
  </si>
  <si>
    <t>李兴阳</t>
  </si>
  <si>
    <t>152326196202284155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</si>
  <si>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</si>
  <si>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</si>
  <si>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</si>
  <si>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</si>
  <si>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</si>
  <si>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</si>
  <si>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</si>
  <si>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</si>
  <si>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</si>
  <si>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</si>
  <si>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</si>
  <si>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</si>
  <si>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</si>
  <si>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2024.9月减梁木其尔转五保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</si>
  <si>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</si>
  <si>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</si>
  <si>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</si>
  <si>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</si>
  <si>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</si>
  <si>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</si>
  <si>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</si>
  <si>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李福权死亡/2025.1月提标3B2低保中心入户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</si>
  <si>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</si>
  <si>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</si>
  <si>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</si>
  <si>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</si>
  <si>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</si>
  <si>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</si>
  <si>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</si>
  <si>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</si>
  <si>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</si>
  <si>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</si>
  <si>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</si>
  <si>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</si>
  <si>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</si>
  <si>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</si>
  <si>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</si>
  <si>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</si>
  <si>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</si>
  <si>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梁宝力朝老</t>
  </si>
  <si>
    <t>152326195105012815</t>
  </si>
  <si>
    <t>张图木宝老</t>
  </si>
  <si>
    <t>152326195902152810</t>
  </si>
  <si>
    <t>宝财吉拉胡</t>
  </si>
  <si>
    <t>152326195510052810</t>
  </si>
  <si>
    <t>李额尔很白音</t>
  </si>
  <si>
    <t>15232619470115281X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</si>
  <si>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</si>
  <si>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</si>
  <si>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</si>
  <si>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</si>
  <si>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</si>
  <si>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</si>
  <si>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</si>
  <si>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</si>
  <si>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</si>
  <si>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</si>
  <si>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</si>
  <si>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</si>
  <si>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</si>
  <si>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</si>
  <si>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</si>
  <si>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</si>
  <si>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</si>
  <si>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</si>
  <si>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</si>
  <si>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2025.1月王磊转五保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</si>
  <si>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</si>
  <si>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</si>
  <si>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</si>
  <si>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</si>
  <si>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</si>
  <si>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</si>
  <si>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</si>
  <si>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</si>
  <si>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</si>
  <si>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</si>
  <si>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</si>
  <si>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</si>
  <si>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</si>
  <si>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</si>
  <si>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</si>
  <si>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</si>
  <si>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</si>
  <si>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</si>
  <si>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</si>
  <si>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</si>
  <si>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</si>
  <si>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</si>
  <si>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</si>
  <si>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</si>
  <si>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</si>
  <si>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</si>
  <si>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</si>
  <si>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</si>
  <si>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</si>
  <si>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</si>
  <si>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</si>
  <si>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</si>
  <si>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</si>
  <si>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</si>
  <si>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</si>
  <si>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</si>
  <si>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</si>
  <si>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</si>
  <si>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</si>
  <si>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</si>
  <si>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</si>
  <si>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</si>
  <si>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</si>
  <si>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</si>
  <si>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</si>
  <si>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</si>
  <si>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</si>
  <si>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</si>
  <si>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</si>
  <si>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</si>
  <si>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21一季度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</si>
  <si>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</si>
  <si>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</si>
  <si>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</si>
  <si>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</si>
  <si>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</si>
  <si>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</si>
  <si>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</si>
  <si>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</si>
  <si>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</si>
  <si>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</si>
  <si>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</si>
  <si>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</si>
  <si>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</si>
  <si>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</si>
  <si>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杨彦凤</t>
  </si>
  <si>
    <t>152326197412282283</t>
  </si>
  <si>
    <t>2025.3月高玉民死亡</t>
  </si>
  <si>
    <t>152326195204072282</t>
  </si>
  <si>
    <t>舒芳</t>
  </si>
  <si>
    <t>152326195510042305</t>
  </si>
  <si>
    <t>152326194908132285</t>
  </si>
  <si>
    <t>尹宏伟</t>
  </si>
  <si>
    <t>152326197201232278</t>
  </si>
  <si>
    <t>2024.6月增宝玉梅</t>
  </si>
  <si>
    <t>许兰英</t>
  </si>
  <si>
    <t>152326194603202289</t>
  </si>
  <si>
    <t>宋殿秀</t>
  </si>
  <si>
    <t>15232619510406228X</t>
  </si>
  <si>
    <t>刘金龙</t>
  </si>
  <si>
    <t>152326195603102290</t>
  </si>
  <si>
    <t>陈玉兰</t>
  </si>
  <si>
    <t>152326194409132280</t>
  </si>
  <si>
    <t>郭军</t>
  </si>
  <si>
    <t>152326195803242271</t>
  </si>
  <si>
    <t>王台</t>
  </si>
  <si>
    <t>152326196603062270</t>
  </si>
  <si>
    <t>韩芳</t>
  </si>
  <si>
    <t>152326196406112283</t>
  </si>
  <si>
    <t>2025.4月陶万举死亡</t>
  </si>
  <si>
    <t>张淑霞</t>
  </si>
  <si>
    <t>15232619550406230X</t>
  </si>
  <si>
    <t>2025.5月赵仁死亡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</si>
  <si>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</si>
  <si>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</si>
  <si>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</si>
  <si>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</si>
  <si>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</si>
  <si>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</si>
  <si>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</si>
  <si>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</si>
  <si>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</si>
  <si>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</si>
  <si>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</si>
  <si>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</si>
  <si>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</si>
  <si>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</si>
  <si>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</si>
  <si>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</si>
  <si>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</si>
  <si>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</si>
  <si>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</si>
  <si>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</si>
  <si>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</si>
  <si>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</si>
  <si>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</si>
  <si>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</si>
  <si>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</si>
  <si>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</si>
  <si>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</si>
  <si>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</si>
  <si>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</si>
  <si>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</si>
  <si>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</si>
  <si>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</si>
  <si>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</si>
  <si>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</si>
  <si>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</si>
  <si>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</si>
  <si>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</si>
  <si>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</si>
  <si>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田喜</t>
  </si>
  <si>
    <t>152326195510172273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</si>
  <si>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</si>
  <si>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</si>
  <si>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</si>
  <si>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</si>
  <si>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</si>
  <si>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</si>
  <si>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</si>
  <si>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</si>
  <si>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</si>
  <si>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</si>
  <si>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</si>
  <si>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</si>
  <si>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</si>
  <si>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</si>
  <si>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2024.6月孙凤枝死亡</t>
  </si>
  <si>
    <t>徐汉清</t>
  </si>
  <si>
    <t>152326195910042312</t>
  </si>
  <si>
    <t>152326195011222272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</si>
  <si>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</si>
  <si>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</si>
  <si>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</si>
  <si>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</si>
  <si>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</si>
  <si>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</si>
  <si>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</si>
  <si>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唐桂芬</t>
  </si>
  <si>
    <t>15232619610722228X</t>
  </si>
  <si>
    <t>2025.3月龚玉学死亡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</si>
  <si>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</si>
  <si>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</si>
  <si>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</si>
  <si>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</si>
  <si>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</si>
  <si>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</si>
  <si>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张桂荣</t>
  </si>
  <si>
    <t>152326194909072325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</si>
  <si>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</si>
  <si>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</si>
  <si>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</si>
  <si>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</si>
  <si>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</si>
  <si>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</si>
  <si>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</si>
  <si>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</si>
  <si>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</si>
  <si>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</si>
  <si>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</si>
  <si>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</si>
  <si>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</si>
  <si>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</si>
  <si>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</si>
  <si>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</si>
  <si>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</si>
  <si>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</si>
  <si>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</si>
  <si>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</si>
  <si>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</si>
  <si>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</si>
  <si>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</si>
  <si>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</si>
  <si>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</si>
  <si>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</si>
  <si>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</si>
  <si>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</si>
  <si>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</si>
  <si>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</si>
  <si>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</si>
  <si>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</si>
  <si>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2024.8月减曹欢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</si>
  <si>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</si>
  <si>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</si>
  <si>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</si>
  <si>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</si>
  <si>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</si>
  <si>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</si>
  <si>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</si>
  <si>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</si>
  <si>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</si>
  <si>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穆连</t>
  </si>
  <si>
    <t>152326195902102303</t>
  </si>
  <si>
    <t>2024.12月王发死亡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</si>
  <si>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</si>
  <si>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</si>
  <si>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</si>
  <si>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</si>
  <si>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</si>
  <si>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</si>
  <si>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</si>
  <si>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</si>
  <si>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</si>
  <si>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</si>
  <si>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</si>
  <si>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</si>
  <si>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</si>
  <si>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</si>
  <si>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</si>
  <si>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</si>
  <si>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</si>
  <si>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</si>
  <si>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</si>
  <si>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</si>
  <si>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</si>
  <si>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</si>
  <si>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</si>
  <si>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</si>
  <si>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</si>
  <si>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</si>
  <si>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</si>
  <si>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</si>
  <si>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</si>
  <si>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</si>
  <si>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</si>
  <si>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</si>
  <si>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</si>
  <si>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</si>
  <si>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</si>
  <si>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152326195206062272</t>
  </si>
  <si>
    <t>温桂枝</t>
  </si>
  <si>
    <t>152326194205042304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</si>
  <si>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</si>
  <si>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</si>
  <si>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</si>
  <si>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</si>
  <si>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</si>
  <si>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</si>
  <si>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</si>
  <si>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</si>
  <si>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</si>
  <si>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</si>
  <si>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</si>
  <si>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</si>
  <si>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</si>
  <si>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</si>
  <si>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</si>
  <si>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</si>
  <si>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</si>
  <si>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</si>
  <si>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</si>
  <si>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</si>
  <si>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</si>
  <si>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</si>
  <si>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</si>
  <si>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</si>
  <si>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</si>
  <si>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</si>
  <si>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</si>
  <si>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</si>
  <si>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</si>
  <si>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</si>
  <si>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</si>
  <si>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</si>
  <si>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</si>
  <si>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</si>
  <si>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杨晶</t>
  </si>
  <si>
    <t>152326194508182283</t>
  </si>
  <si>
    <t>2025.4月卫守礼死亡</t>
  </si>
  <si>
    <t>刘照琴</t>
  </si>
  <si>
    <t>152326195311072309</t>
  </si>
  <si>
    <t>李艳超</t>
  </si>
  <si>
    <t>152326199102162277</t>
  </si>
  <si>
    <t>韩瑞</t>
  </si>
  <si>
    <t>152326195010222270</t>
  </si>
  <si>
    <t>胡桂芝</t>
  </si>
  <si>
    <t>152326196603161180</t>
  </si>
  <si>
    <t>张殿岐</t>
  </si>
  <si>
    <t>15232619491117227X</t>
  </si>
  <si>
    <t>赵春龙</t>
  </si>
  <si>
    <t>152326195708112276</t>
  </si>
  <si>
    <t>王景荣</t>
  </si>
  <si>
    <t>152326194403152280</t>
  </si>
  <si>
    <t>王丽苹</t>
  </si>
  <si>
    <t>152326197911292283</t>
  </si>
  <si>
    <t>庞恩义</t>
  </si>
  <si>
    <t>152326194607142295</t>
  </si>
  <si>
    <t>陈占山</t>
  </si>
  <si>
    <t>152326196002082276</t>
  </si>
  <si>
    <t>李茂森</t>
  </si>
  <si>
    <t>152326195406082294</t>
  </si>
  <si>
    <t>肖玉生</t>
  </si>
  <si>
    <t>152326196310102275</t>
  </si>
  <si>
    <t>张中国</t>
  </si>
  <si>
    <t>15232619681009227X</t>
  </si>
  <si>
    <t>152326195602252289</t>
  </si>
  <si>
    <t>李琢</t>
  </si>
  <si>
    <t>152326195711112293</t>
  </si>
  <si>
    <t>18一</t>
  </si>
  <si>
    <t>2025.5月恢复减李磊分户</t>
  </si>
  <si>
    <t>兴隆沼林场</t>
  </si>
  <si>
    <t>佟佳琦</t>
  </si>
  <si>
    <t>152326199402102292</t>
  </si>
  <si>
    <t>152326195806302284</t>
  </si>
  <si>
    <t>梁洪伟</t>
  </si>
  <si>
    <t>152326197007042294</t>
  </si>
  <si>
    <t>呼日乐</t>
  </si>
  <si>
    <t>15232619561115228X</t>
  </si>
  <si>
    <t>2025.5月席清山死亡</t>
  </si>
  <si>
    <t>梁晓东</t>
  </si>
  <si>
    <t>152326198110232277</t>
  </si>
  <si>
    <t>2025.5月减梁缘</t>
  </si>
  <si>
    <t>卜庆枝</t>
  </si>
  <si>
    <t>152326195601182282</t>
  </si>
  <si>
    <t>英图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</si>
  <si>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</si>
  <si>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</si>
  <si>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</si>
  <si>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</si>
  <si>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</si>
  <si>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</si>
  <si>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</si>
  <si>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</si>
  <si>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</si>
  <si>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</si>
  <si>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</si>
  <si>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</si>
  <si>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</si>
  <si>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</si>
  <si>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</si>
  <si>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</si>
  <si>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</si>
  <si>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</si>
  <si>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</si>
  <si>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</si>
  <si>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</si>
  <si>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</si>
  <si>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</si>
  <si>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</si>
  <si>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</si>
  <si>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</si>
  <si>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</si>
  <si>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</si>
  <si>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</si>
  <si>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</si>
  <si>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</si>
  <si>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</si>
  <si>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</si>
  <si>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</si>
  <si>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</si>
  <si>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</si>
  <si>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于树江</t>
  </si>
  <si>
    <t>15232619600901257X</t>
  </si>
  <si>
    <t>152326195004272570</t>
  </si>
  <si>
    <t>152326197907102571</t>
  </si>
  <si>
    <t>张仪</t>
  </si>
  <si>
    <t>152326194802212578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</si>
  <si>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</si>
  <si>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</si>
  <si>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</si>
  <si>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</si>
  <si>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</si>
  <si>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</si>
  <si>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</si>
  <si>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</si>
  <si>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</si>
  <si>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</si>
  <si>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</si>
  <si>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</si>
  <si>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</si>
  <si>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</si>
  <si>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</si>
  <si>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</si>
  <si>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</si>
  <si>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</si>
  <si>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</si>
  <si>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</si>
  <si>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</si>
  <si>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</si>
  <si>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</si>
  <si>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</si>
  <si>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</si>
  <si>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</si>
  <si>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</si>
  <si>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</si>
  <si>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</si>
  <si>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</si>
  <si>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</si>
  <si>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</si>
  <si>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</si>
  <si>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</si>
  <si>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</si>
  <si>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</si>
  <si>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</si>
  <si>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</si>
  <si>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</si>
  <si>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</si>
  <si>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</si>
  <si>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</si>
  <si>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</si>
  <si>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</si>
  <si>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</si>
  <si>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</si>
  <si>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</si>
  <si>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</si>
  <si>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</si>
  <si>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</si>
  <si>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</si>
  <si>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</si>
  <si>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</si>
  <si>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</si>
  <si>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</si>
  <si>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</si>
  <si>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</si>
  <si>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</si>
  <si>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</si>
  <si>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</si>
  <si>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</si>
  <si>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</si>
  <si>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</si>
  <si>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</si>
  <si>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</si>
  <si>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</si>
  <si>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</si>
  <si>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</si>
  <si>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</si>
  <si>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19四季度（人户分离）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</si>
  <si>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</si>
  <si>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</si>
  <si>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</si>
  <si>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</si>
  <si>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</si>
  <si>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</si>
  <si>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</si>
  <si>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</si>
  <si>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</si>
  <si>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</si>
  <si>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</si>
  <si>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</si>
  <si>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</si>
  <si>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</si>
  <si>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</si>
  <si>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</si>
  <si>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</si>
  <si>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</si>
  <si>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</si>
  <si>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</si>
  <si>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</si>
  <si>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</si>
  <si>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</si>
  <si>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</si>
  <si>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</si>
  <si>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</si>
  <si>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</si>
  <si>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</si>
  <si>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</si>
  <si>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</si>
  <si>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</si>
  <si>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</si>
  <si>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</si>
  <si>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</si>
  <si>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</si>
  <si>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</si>
  <si>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</si>
  <si>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</si>
  <si>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</si>
  <si>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刘琢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</si>
  <si>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</si>
  <si>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</si>
  <si>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</si>
  <si>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</si>
  <si>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</si>
  <si>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</si>
  <si>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</si>
  <si>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</si>
  <si>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</si>
  <si>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</si>
  <si>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</si>
  <si>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</si>
  <si>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</si>
  <si>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</si>
  <si>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</si>
  <si>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</si>
  <si>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</si>
  <si>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</si>
  <si>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</si>
  <si>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</si>
  <si>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</si>
  <si>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</si>
  <si>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</si>
  <si>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</si>
  <si>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</si>
  <si>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</si>
  <si>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</si>
  <si>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2024.10月薜文英死亡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</si>
  <si>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</si>
  <si>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</si>
  <si>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</si>
  <si>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</si>
  <si>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</si>
  <si>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</si>
  <si>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</si>
  <si>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</si>
  <si>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</si>
  <si>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</si>
  <si>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</si>
  <si>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</si>
  <si>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</si>
  <si>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</si>
  <si>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</si>
  <si>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</si>
  <si>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</si>
  <si>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</si>
  <si>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</si>
  <si>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</si>
  <si>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</si>
  <si>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</si>
  <si>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</si>
  <si>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</si>
  <si>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</si>
  <si>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</si>
  <si>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</si>
  <si>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</si>
  <si>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</si>
  <si>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</si>
  <si>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</si>
  <si>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</si>
  <si>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</si>
  <si>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</si>
  <si>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</si>
  <si>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</si>
  <si>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</si>
  <si>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</si>
  <si>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</si>
  <si>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</si>
  <si>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</si>
  <si>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</si>
  <si>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</si>
  <si>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</si>
  <si>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</si>
  <si>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</si>
  <si>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</si>
  <si>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</si>
  <si>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</si>
  <si>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</si>
  <si>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</si>
  <si>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</si>
  <si>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</si>
  <si>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胡林成</t>
  </si>
  <si>
    <t>152326196611082570</t>
  </si>
  <si>
    <t>丁玉武</t>
  </si>
  <si>
    <t>152326197211192599</t>
  </si>
  <si>
    <t>邸凤霞</t>
  </si>
  <si>
    <t>152326195708012582</t>
  </si>
  <si>
    <t>15232619531010257X</t>
  </si>
  <si>
    <t>15232619420816258X</t>
  </si>
  <si>
    <t>韩桂玲</t>
  </si>
  <si>
    <t>15232619660914260X</t>
  </si>
  <si>
    <t>15232619540101257X</t>
  </si>
  <si>
    <t>郑喜萍</t>
  </si>
  <si>
    <t>152326195010082589</t>
  </si>
  <si>
    <t>152326195612022575</t>
  </si>
  <si>
    <t>周洪春</t>
  </si>
  <si>
    <t>152326195509142579</t>
  </si>
  <si>
    <t>张贵军</t>
  </si>
  <si>
    <t>152326196407162573</t>
  </si>
  <si>
    <t>张青</t>
  </si>
  <si>
    <t>152326196401252578</t>
  </si>
  <si>
    <t>孙奇</t>
  </si>
  <si>
    <t>152326198203062596</t>
  </si>
  <si>
    <t>永胜</t>
  </si>
  <si>
    <t>盛彩荣</t>
  </si>
  <si>
    <t>152326195407262289</t>
  </si>
  <si>
    <t>梁振友死亡</t>
  </si>
  <si>
    <t>张永德</t>
  </si>
  <si>
    <t>152326195409102270</t>
  </si>
  <si>
    <t>2024.5月张广柱死亡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</si>
  <si>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</si>
  <si>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</si>
  <si>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</si>
  <si>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</si>
  <si>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</si>
  <si>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</si>
  <si>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</si>
  <si>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</si>
  <si>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</si>
  <si>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</si>
  <si>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</si>
  <si>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</si>
  <si>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</si>
  <si>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</si>
  <si>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</si>
  <si>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</si>
  <si>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</si>
  <si>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</si>
  <si>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</si>
  <si>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</si>
  <si>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</si>
  <si>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</si>
  <si>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</si>
  <si>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</si>
  <si>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</si>
  <si>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</si>
  <si>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</si>
  <si>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</si>
  <si>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</si>
  <si>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</si>
  <si>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</si>
  <si>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</si>
  <si>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</si>
  <si>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</si>
  <si>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</si>
  <si>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</si>
  <si>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</si>
  <si>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</si>
  <si>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</si>
  <si>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</si>
  <si>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</si>
  <si>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孔庆云死亡/2025.6减宋婷艳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</si>
  <si>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</si>
  <si>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</si>
  <si>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</si>
  <si>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</si>
  <si>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</si>
  <si>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</si>
  <si>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</si>
  <si>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</si>
  <si>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</si>
  <si>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</si>
  <si>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</si>
  <si>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</si>
  <si>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</si>
  <si>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</si>
  <si>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范立云</t>
  </si>
  <si>
    <t>152326196206102304</t>
  </si>
  <si>
    <t>李桂珍死亡，2020.4季度刘振彬死亡/2025.1月刘国臣死亡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</si>
  <si>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</si>
  <si>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</si>
  <si>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</si>
  <si>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</si>
  <si>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</si>
  <si>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</si>
  <si>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</si>
  <si>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</si>
  <si>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</si>
  <si>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</si>
  <si>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</si>
  <si>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</si>
  <si>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</si>
  <si>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</si>
  <si>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</si>
  <si>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</si>
  <si>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</si>
  <si>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</si>
  <si>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欧瑞海</t>
  </si>
  <si>
    <t>152326195304132297</t>
  </si>
  <si>
    <t>152326193512222271</t>
  </si>
  <si>
    <t>王世贤</t>
  </si>
  <si>
    <t>15232619630916230X</t>
  </si>
  <si>
    <t>张桂琴</t>
  </si>
  <si>
    <t>152326195310102289</t>
  </si>
  <si>
    <t>2025.3月李万春死亡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</si>
  <si>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</si>
  <si>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</si>
  <si>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</si>
  <si>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</si>
  <si>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</si>
  <si>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</si>
  <si>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</si>
  <si>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</si>
  <si>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</si>
  <si>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</si>
  <si>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</si>
  <si>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</si>
  <si>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</si>
  <si>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</si>
  <si>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</si>
  <si>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</si>
  <si>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</si>
  <si>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</si>
  <si>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</si>
  <si>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</si>
  <si>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</si>
  <si>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</si>
  <si>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</si>
  <si>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</si>
  <si>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</si>
  <si>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</si>
  <si>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</si>
  <si>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</si>
  <si>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</si>
  <si>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</si>
  <si>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</si>
  <si>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</si>
  <si>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</si>
  <si>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</si>
  <si>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</si>
  <si>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</si>
  <si>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</si>
  <si>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</si>
  <si>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</si>
  <si>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</si>
  <si>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</si>
  <si>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</si>
  <si>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</si>
  <si>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</si>
  <si>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</si>
  <si>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</si>
  <si>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</si>
  <si>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</si>
  <si>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</si>
  <si>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</si>
  <si>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</si>
  <si>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</si>
  <si>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</si>
  <si>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</si>
  <si>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</si>
  <si>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</si>
  <si>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</si>
  <si>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</si>
  <si>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</si>
  <si>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</si>
  <si>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</si>
  <si>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</si>
  <si>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</si>
  <si>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</si>
  <si>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</si>
  <si>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</si>
  <si>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</si>
  <si>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</si>
  <si>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</si>
  <si>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</si>
  <si>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</si>
  <si>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</si>
  <si>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</si>
  <si>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</si>
  <si>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</si>
  <si>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</si>
  <si>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</si>
  <si>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</si>
  <si>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</si>
  <si>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</si>
  <si>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</si>
  <si>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</si>
  <si>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</si>
  <si>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</si>
  <si>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2022.3月增一人/2024.9月减魏小辉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</si>
  <si>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</si>
  <si>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</si>
  <si>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</si>
  <si>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</si>
  <si>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</si>
  <si>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</si>
  <si>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</si>
  <si>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</si>
  <si>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</si>
  <si>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</si>
  <si>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</si>
  <si>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</si>
  <si>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</si>
  <si>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</si>
  <si>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</si>
  <si>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</si>
  <si>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</si>
  <si>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</si>
  <si>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</si>
  <si>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</si>
  <si>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</si>
  <si>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</si>
  <si>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</si>
  <si>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</si>
  <si>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</si>
  <si>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</si>
  <si>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</si>
  <si>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</si>
  <si>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</si>
  <si>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</si>
  <si>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</si>
  <si>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</si>
  <si>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</si>
  <si>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</si>
  <si>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</si>
  <si>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</si>
  <si>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</si>
  <si>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</si>
  <si>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</si>
  <si>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</si>
  <si>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</si>
  <si>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</si>
  <si>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</si>
  <si>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</si>
  <si>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</si>
  <si>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</si>
  <si>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</si>
  <si>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</si>
  <si>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</si>
  <si>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</si>
  <si>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</si>
  <si>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</si>
  <si>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</si>
  <si>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</si>
  <si>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</si>
  <si>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</si>
  <si>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</si>
  <si>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</si>
  <si>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</si>
  <si>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</si>
  <si>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宋秀英</t>
  </si>
  <si>
    <t>152326194703262289</t>
  </si>
  <si>
    <t>24六月人户分离</t>
  </si>
  <si>
    <t>姚福坤</t>
  </si>
  <si>
    <t>152326195106292273</t>
  </si>
  <si>
    <t>王永民</t>
  </si>
  <si>
    <t>152326196304012273</t>
  </si>
  <si>
    <t>周秀玲</t>
  </si>
  <si>
    <t>152326196807032321</t>
  </si>
  <si>
    <t>王永江</t>
  </si>
  <si>
    <t>152326196311132273</t>
  </si>
  <si>
    <t>李梅荣</t>
  </si>
  <si>
    <t>152326195605102286</t>
  </si>
  <si>
    <t>刘志臣</t>
  </si>
  <si>
    <t>152326195410102294</t>
  </si>
  <si>
    <t>秦志成</t>
  </si>
  <si>
    <t>15232619630428229X</t>
  </si>
  <si>
    <t>程国金</t>
  </si>
  <si>
    <t>152326196208092314</t>
  </si>
  <si>
    <t>尹国财</t>
  </si>
  <si>
    <t>152326195505102270</t>
  </si>
  <si>
    <t>李爱芝</t>
  </si>
  <si>
    <t>152326197712132287</t>
  </si>
  <si>
    <t>吴宝文</t>
  </si>
  <si>
    <t>152326194704142270</t>
  </si>
  <si>
    <t>李海瑞</t>
  </si>
  <si>
    <t>15232619850623229X</t>
  </si>
  <si>
    <t>奈林林场</t>
  </si>
  <si>
    <t>李凤荣</t>
  </si>
  <si>
    <t>152326196303142586</t>
  </si>
  <si>
    <t>152326198407302272</t>
  </si>
  <si>
    <t>欧喜才</t>
  </si>
  <si>
    <t>15232619650616227X</t>
  </si>
  <si>
    <t>刘青军</t>
  </si>
  <si>
    <t>张大利</t>
  </si>
  <si>
    <t>152326200202272823</t>
  </si>
  <si>
    <t>王璐莹</t>
  </si>
  <si>
    <t>增刘玉华三口人</t>
  </si>
  <si>
    <t>15232619731201410X</t>
  </si>
  <si>
    <t>舒春艳</t>
  </si>
  <si>
    <t>152325196209262278</t>
  </si>
  <si>
    <t>沈宝华</t>
  </si>
  <si>
    <t>孔庆云死亡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</si>
</sst>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0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42" borderId="0" applyNumberFormat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45" borderId="0" applyNumberFormat="0" applyBorder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54" borderId="18" applyNumberFormat="0" applyAlignment="0" applyProtection="0">
      <alignment vertical="center"/>
    </xf>
    <xf numFmtId="0" fontId="44" fillId="55" borderId="0" applyNumberFormat="0" applyBorder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57" borderId="0" applyNumberFormat="0" applyBorder="0" applyProtection="0">
      <alignment vertical="center"/>
    </xf>
    <xf numFmtId="0" fontId="44" fillId="58" borderId="0" applyNumberFormat="0" applyBorder="0" applyProtection="0">
      <alignment vertical="center"/>
    </xf>
    <xf numFmtId="0" fontId="44" fillId="59" borderId="0" applyNumberFormat="0" applyBorder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4" fillId="62" borderId="0" applyNumberFormat="0" applyBorder="0" applyProtection="0">
      <alignment vertical="center"/>
    </xf>
    <xf numFmtId="0" fontId="44" fillId="63" borderId="0" applyNumberFormat="0" applyBorder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4" fillId="65" borderId="0" applyNumberFormat="0" applyBorder="0" applyProtection="0">
      <alignment vertical="center"/>
    </xf>
    <xf numFmtId="0" fontId="51" fillId="38" borderId="19" applyNumberFormat="0" applyAlignment="0" applyProtection="0">
      <alignment vertical="center"/>
    </xf>
    <xf numFmtId="0" fontId="52" fillId="54" borderId="19" applyNumberForma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7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26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18" applyFont="1" applyFill="1" applyBorder="1" applyAlignment="1" applyProtection="1">
      <alignment horizontal="center" vertical="center" wrapText="1"/>
      <protection locked="0"/>
    </xf>
    <xf numFmtId="49" fontId="4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1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3" applyFont="1" applyFill="1" applyBorder="1" applyAlignment="1" applyProtection="1">
      <alignment horizontal="center" vertical="center" wrapText="1"/>
      <protection locked="0"/>
    </xf>
    <xf numFmtId="49" fontId="4" fillId="0" borderId="1" xfId="11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7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8" applyFont="1" applyFill="1" applyBorder="1" applyAlignment="1" applyProtection="1">
      <alignment horizontal="center" vertical="center" wrapText="1"/>
      <protection locked="0"/>
    </xf>
    <xf numFmtId="0" fontId="4" fillId="0" borderId="1" xfId="107" applyFont="1" applyFill="1" applyBorder="1" applyAlignment="1" applyProtection="1">
      <alignment horizontal="center" vertical="center" wrapText="1"/>
      <protection locked="0"/>
    </xf>
    <xf numFmtId="0" fontId="4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8" applyFont="1" applyFill="1" applyBorder="1" applyAlignment="1">
      <alignment horizontal="center" vertical="center" wrapText="1"/>
    </xf>
    <xf numFmtId="0" fontId="4" fillId="0" borderId="1" xfId="13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3" applyFont="1" applyFill="1" applyBorder="1" applyAlignment="1" applyProtection="1">
      <alignment horizontal="center" vertical="center" wrapText="1"/>
      <protection locked="0"/>
    </xf>
    <xf numFmtId="49" fontId="4" fillId="0" borderId="1" xfId="12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132" applyFont="1" applyFill="1" applyBorder="1" applyAlignment="1" applyProtection="1">
      <alignment horizontal="center" vertical="center" wrapText="1"/>
      <protection locked="0"/>
    </xf>
    <xf numFmtId="0" fontId="4" fillId="0" borderId="1" xfId="13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2" applyNumberFormat="1" applyFont="1" applyFill="1" applyBorder="1" applyAlignment="1">
      <alignment horizontal="center" vertical="center" wrapText="1"/>
    </xf>
    <xf numFmtId="0" fontId="4" fillId="0" borderId="1" xfId="120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49" fontId="4" fillId="0" borderId="1" xfId="22" applyNumberFormat="1" applyFont="1" applyFill="1" applyBorder="1" applyAlignment="1">
      <alignment horizontal="center" vertical="center" wrapText="1"/>
    </xf>
    <xf numFmtId="0" fontId="4" fillId="0" borderId="1" xfId="13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2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12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38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38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22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38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138" applyFont="1" applyFill="1" applyBorder="1" applyAlignment="1">
      <alignment horizontal="center" vertical="center"/>
    </xf>
    <xf numFmtId="0" fontId="2" fillId="0" borderId="1" xfId="138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9" applyFont="1" applyFill="1" applyBorder="1" applyAlignment="1" applyProtection="1">
      <alignment horizontal="center" vertical="center" wrapText="1"/>
      <protection locked="0"/>
    </xf>
    <xf numFmtId="49" fontId="4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03" applyFont="1" applyFill="1" applyBorder="1" applyAlignment="1" applyProtection="1">
      <alignment horizontal="center" vertical="center" wrapText="1"/>
      <protection locked="0"/>
    </xf>
    <xf numFmtId="0" fontId="6" fillId="0" borderId="1" xfId="136" applyNumberFormat="1" applyFont="1" applyFill="1" applyBorder="1" applyAlignment="1">
      <alignment horizontal="center" vertical="center" wrapText="1"/>
    </xf>
    <xf numFmtId="0" fontId="6" fillId="0" borderId="1" xfId="136" applyFont="1" applyFill="1" applyBorder="1" applyAlignment="1">
      <alignment horizontal="center" vertical="center" wrapText="1"/>
    </xf>
    <xf numFmtId="49" fontId="6" fillId="0" borderId="1" xfId="136" applyNumberFormat="1" applyFont="1" applyFill="1" applyBorder="1" applyAlignment="1">
      <alignment horizontal="center" vertical="center" wrapText="1"/>
    </xf>
    <xf numFmtId="0" fontId="4" fillId="0" borderId="1" xfId="13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7" applyFont="1" applyFill="1" applyBorder="1" applyAlignment="1" applyProtection="1">
      <alignment horizontal="center" vertical="center" wrapText="1"/>
      <protection locked="0"/>
    </xf>
    <xf numFmtId="49" fontId="4" fillId="0" borderId="1" xfId="13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9" applyFont="1" applyFill="1" applyBorder="1" applyAlignment="1" applyProtection="1">
      <alignment horizontal="center" vertical="center" wrapText="1"/>
      <protection locked="0"/>
    </xf>
    <xf numFmtId="176" fontId="4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0" applyNumberFormat="1" applyFont="1" applyFill="1" applyBorder="1" applyAlignment="1">
      <alignment horizontal="center" vertical="center" wrapText="1"/>
    </xf>
    <xf numFmtId="49" fontId="4" fillId="0" borderId="1" xfId="120" applyNumberFormat="1" applyFont="1" applyFill="1" applyBorder="1" applyAlignment="1">
      <alignment horizontal="center" vertical="center" wrapText="1"/>
    </xf>
    <xf numFmtId="0" fontId="6" fillId="0" borderId="1" xfId="120" applyNumberFormat="1" applyFont="1" applyFill="1" applyBorder="1" applyAlignment="1">
      <alignment horizontal="center" vertical="center" wrapText="1"/>
    </xf>
    <xf numFmtId="0" fontId="6" fillId="0" borderId="1" xfId="12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3" applyNumberFormat="1" applyFont="1" applyFill="1" applyBorder="1" applyAlignment="1">
      <alignment horizontal="center" vertical="center" wrapText="1"/>
    </xf>
    <xf numFmtId="0" fontId="4" fillId="0" borderId="1" xfId="133" applyFont="1" applyFill="1" applyBorder="1" applyAlignment="1">
      <alignment horizontal="center" vertical="center" wrapText="1"/>
    </xf>
    <xf numFmtId="0" fontId="4" fillId="0" borderId="1" xfId="106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7" applyFont="1" applyFill="1" applyBorder="1" applyAlignment="1" applyProtection="1">
      <alignment horizontal="center" vertical="center" wrapText="1"/>
      <protection locked="0"/>
    </xf>
    <xf numFmtId="49" fontId="4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21" applyFont="1" applyFill="1" applyBorder="1" applyAlignment="1" applyProtection="1">
      <alignment horizontal="center" vertical="center" wrapText="1"/>
      <protection locked="0"/>
    </xf>
    <xf numFmtId="0" fontId="4" fillId="0" borderId="1" xfId="12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4" applyFont="1" applyFill="1" applyBorder="1" applyAlignment="1" applyProtection="1">
      <alignment horizontal="center" vertical="center" wrapText="1"/>
      <protection locked="0"/>
    </xf>
    <xf numFmtId="49" fontId="4" fillId="0" borderId="1" xfId="12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20" applyNumberFormat="1" applyFont="1" applyFill="1" applyBorder="1" applyAlignment="1">
      <alignment horizontal="center" vertical="center"/>
    </xf>
    <xf numFmtId="49" fontId="6" fillId="0" borderId="1" xfId="120" applyNumberFormat="1" applyFont="1" applyFill="1" applyBorder="1" applyAlignment="1">
      <alignment horizontal="center" vertical="center"/>
    </xf>
    <xf numFmtId="0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1" xfId="120" applyNumberFormat="1" applyFont="1" applyFill="1" applyBorder="1" applyAlignment="1">
      <alignment horizontal="center" vertical="center" wrapText="1"/>
    </xf>
    <xf numFmtId="0" fontId="6" fillId="0" borderId="1" xfId="120" applyFont="1" applyFill="1" applyBorder="1" applyAlignment="1">
      <alignment horizontal="center" vertical="center"/>
    </xf>
    <xf numFmtId="0" fontId="4" fillId="0" borderId="1" xfId="122" applyNumberFormat="1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38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7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0" applyFont="1" applyFill="1" applyBorder="1" applyAlignment="1" applyProtection="1">
      <alignment horizontal="center" vertical="center" wrapText="1"/>
      <protection locked="0"/>
    </xf>
    <xf numFmtId="49" fontId="4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5" applyFont="1" applyFill="1" applyBorder="1" applyAlignment="1" applyProtection="1">
      <alignment horizontal="center" vertical="center" wrapText="1"/>
      <protection locked="0"/>
    </xf>
    <xf numFmtId="49" fontId="4" fillId="0" borderId="1" xfId="12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38" applyFont="1" applyFill="1" applyBorder="1" applyAlignment="1">
      <alignment horizontal="center" vertical="center" wrapText="1"/>
    </xf>
    <xf numFmtId="0" fontId="6" fillId="0" borderId="1" xfId="138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10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49" fontId="4" fillId="0" borderId="1" xfId="138" applyNumberFormat="1" applyFont="1" applyFill="1" applyBorder="1" applyAlignment="1">
      <alignment horizontal="center" vertical="center" wrapText="1"/>
    </xf>
    <xf numFmtId="0" fontId="4" fillId="0" borderId="1" xfId="135" applyNumberFormat="1" applyFont="1" applyFill="1" applyBorder="1" applyAlignment="1">
      <alignment horizontal="center" vertical="center" wrapText="1"/>
    </xf>
    <xf numFmtId="0" fontId="4" fillId="0" borderId="1" xfId="135" applyFont="1" applyFill="1" applyBorder="1" applyAlignment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  <protection locked="0"/>
    </xf>
    <xf numFmtId="0" fontId="4" fillId="3" borderId="1" xfId="106" applyFont="1" applyFill="1" applyBorder="1" applyAlignment="1" applyProtection="1">
      <alignment horizontal="center" vertical="center" wrapText="1"/>
      <protection locked="0"/>
    </xf>
    <xf numFmtId="0" fontId="6" fillId="3" borderId="1" xfId="120" applyFont="1" applyFill="1" applyBorder="1" applyAlignment="1">
      <alignment horizontal="center" vertical="center" wrapText="1"/>
    </xf>
    <xf numFmtId="0" fontId="4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6" applyFont="1" applyFill="1" applyBorder="1" applyAlignment="1" applyProtection="1">
      <alignment horizontal="center" vertical="center" wrapText="1"/>
      <protection locked="0"/>
    </xf>
    <xf numFmtId="49" fontId="4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" xfId="138" applyFont="1" applyFill="1" applyBorder="1" applyAlignment="1">
      <alignment horizontal="center" vertical="center" wrapText="1"/>
    </xf>
    <xf numFmtId="0" fontId="11" fillId="0" borderId="1" xfId="13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0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2" applyNumberFormat="1" applyFont="1" applyFill="1" applyBorder="1" applyAlignment="1" applyProtection="1">
      <alignment horizontal="center" vertical="center" wrapText="1"/>
    </xf>
    <xf numFmtId="49" fontId="4" fillId="0" borderId="1" xfId="132" applyNumberFormat="1" applyFont="1" applyFill="1" applyBorder="1" applyAlignment="1" applyProtection="1">
      <alignment horizontal="center" vertical="center" wrapText="1"/>
    </xf>
    <xf numFmtId="0" fontId="4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7" applyFont="1" applyFill="1" applyBorder="1" applyAlignment="1" applyProtection="1">
      <alignment horizontal="center" vertical="center" wrapText="1"/>
      <protection locked="0"/>
    </xf>
    <xf numFmtId="49" fontId="4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3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2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1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1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4" applyNumberFormat="1" applyFont="1" applyFill="1" applyBorder="1" applyAlignment="1">
      <alignment horizontal="center" vertical="center" wrapText="1"/>
    </xf>
    <xf numFmtId="0" fontId="4" fillId="0" borderId="1" xfId="136" applyFont="1" applyFill="1" applyBorder="1" applyAlignment="1">
      <alignment horizontal="center" vertical="center" wrapText="1"/>
    </xf>
    <xf numFmtId="49" fontId="4" fillId="0" borderId="1" xfId="114" applyNumberFormat="1" applyFont="1" applyFill="1" applyBorder="1" applyAlignment="1">
      <alignment horizontal="center" vertical="center" wrapText="1"/>
    </xf>
    <xf numFmtId="0" fontId="4" fillId="0" borderId="1" xfId="136" applyNumberFormat="1" applyFont="1" applyFill="1" applyBorder="1" applyAlignment="1">
      <alignment horizontal="center" vertical="center" wrapText="1"/>
    </xf>
    <xf numFmtId="0" fontId="4" fillId="0" borderId="1" xfId="111" applyNumberFormat="1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 wrapText="1"/>
    </xf>
    <xf numFmtId="0" fontId="4" fillId="0" borderId="1" xfId="134" applyNumberFormat="1" applyFont="1" applyFill="1" applyBorder="1" applyAlignment="1">
      <alignment horizontal="center" vertical="center" wrapText="1"/>
    </xf>
    <xf numFmtId="49" fontId="4" fillId="0" borderId="1" xfId="134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8" applyFont="1" applyFill="1" applyBorder="1" applyAlignment="1" applyProtection="1">
      <alignment horizontal="center" vertical="center" wrapText="1"/>
      <protection locked="0"/>
    </xf>
    <xf numFmtId="49" fontId="4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4" fillId="0" borderId="1" xfId="112" applyNumberFormat="1" applyFont="1" applyFill="1" applyBorder="1" applyAlignment="1" applyProtection="1">
      <alignment horizontal="center" vertical="center" wrapText="1"/>
    </xf>
    <xf numFmtId="0" fontId="4" fillId="0" borderId="1" xfId="111" applyNumberFormat="1" applyFont="1" applyFill="1" applyBorder="1" applyAlignment="1" applyProtection="1">
      <alignment horizontal="center" vertical="center" wrapText="1"/>
    </xf>
    <xf numFmtId="49" fontId="4" fillId="0" borderId="1" xfId="112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12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2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4" fillId="3" borderId="1" xfId="117" applyFont="1" applyFill="1" applyBorder="1" applyAlignment="1" applyProtection="1">
      <alignment horizontal="center" vertical="center" wrapText="1"/>
      <protection locked="0"/>
    </xf>
    <xf numFmtId="49" fontId="4" fillId="3" borderId="1" xfId="117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/>
    </xf>
    <xf numFmtId="49" fontId="6" fillId="3" borderId="1" xfId="120" applyNumberFormat="1" applyFont="1" applyFill="1" applyBorder="1" applyAlignment="1">
      <alignment horizontal="center" vertical="center" wrapText="1"/>
    </xf>
    <xf numFmtId="0" fontId="6" fillId="3" borderId="1" xfId="120" applyNumberFormat="1" applyFont="1" applyFill="1" applyBorder="1" applyAlignment="1">
      <alignment horizontal="center" vertical="center"/>
    </xf>
    <xf numFmtId="0" fontId="6" fillId="3" borderId="1" xfId="12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57" fontId="22" fillId="0" borderId="4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57" fontId="22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7" fontId="2" fillId="0" borderId="1" xfId="1" applyNumberFormat="1" applyFont="1" applyBorder="1">
      <alignment vertical="center"/>
    </xf>
    <xf numFmtId="49" fontId="4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120" applyNumberFormat="1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137" applyNumberFormat="1" applyFont="1" applyFill="1" applyBorder="1" applyAlignment="1" applyProtection="1" quotePrefix="1">
      <alignment horizontal="center" vertical="center" wrapText="1"/>
      <protection locked="0"/>
    </xf>
    <xf numFmtId="0" fontId="6" fillId="0" borderId="1" xfId="12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0" xfId="0" applyFont="1" applyFill="1" quotePrefix="1">
      <alignment vertical="center"/>
    </xf>
    <xf numFmtId="0" fontId="0" fillId="0" borderId="1" xfId="0" applyFill="1" applyBorder="1" applyAlignment="1" quotePrefix="1">
      <alignment horizontal="center" vertical="center"/>
    </xf>
    <xf numFmtId="49" fontId="4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4" fillId="0" borderId="1" xfId="113" applyNumberFormat="1" applyFont="1" applyFill="1" applyBorder="1" applyAlignment="1" applyProtection="1" quotePrefix="1">
      <alignment horizontal="center" vertical="center" wrapText="1"/>
      <protection locked="0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0" fontId="2" fillId="0" borderId="2" xfId="0" applyFont="1" applyFill="1" applyBorder="1" applyAlignment="1" quotePrefix="1">
      <alignment horizontal="center" vertical="center"/>
    </xf>
    <xf numFmtId="49" fontId="4" fillId="0" borderId="1" xfId="111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2" fillId="0" borderId="0" xfId="0" applyFont="1" applyFill="1" quotePrefix="1">
      <alignment vertical="center"/>
    </xf>
    <xf numFmtId="49" fontId="4" fillId="0" borderId="1" xfId="121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137" applyNumberFormat="1" applyFont="1" applyFill="1" applyBorder="1" applyAlignment="1" applyProtection="1" quotePrefix="1">
      <alignment horizontal="center" vertical="center" wrapText="1"/>
      <protection locked="0"/>
    </xf>
    <xf numFmtId="0" fontId="6" fillId="0" borderId="1" xfId="12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2" fillId="3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0" xfId="0" applyNumberFormat="1" applyFont="1" applyFill="1" quotePrefix="1">
      <alignment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4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113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/>
    </xf>
    <xf numFmtId="0" fontId="4" fillId="0" borderId="1" xfId="111" applyNumberFormat="1" applyFont="1" applyFill="1" applyBorder="1" applyAlignment="1" quotePrefix="1">
      <alignment horizontal="center" vertical="center" wrapText="1"/>
    </xf>
    <xf numFmtId="0" fontId="15" fillId="0" borderId="1" xfId="0" applyNumberFormat="1" applyFont="1" applyFill="1" applyBorder="1" applyAlignment="1" quotePrefix="1">
      <alignment horizontal="center" vertical="center"/>
    </xf>
    <xf numFmtId="0" fontId="2" fillId="0" borderId="0" xfId="0" applyNumberFormat="1" applyFont="1" applyFill="1" quotePrefix="1">
      <alignment vertical="center"/>
    </xf>
    <xf numFmtId="0" fontId="4" fillId="0" borderId="1" xfId="121" applyNumberFormat="1" applyFont="1" applyFill="1" applyBorder="1" applyAlignment="1" applyProtection="1" quotePrefix="1">
      <alignment horizontal="center" vertical="center" wrapText="1"/>
      <protection locked="0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" xfId="120"/>
    <cellStyle name="常规 3 20" xfId="121"/>
    <cellStyle name="常规 3 2" xfId="122"/>
    <cellStyle name="常规 40" xfId="123"/>
    <cellStyle name="常规 35" xfId="124"/>
    <cellStyle name="常规 45" xfId="125"/>
    <cellStyle name="常规 51" xfId="126"/>
    <cellStyle name="常规 46" xfId="127"/>
    <cellStyle name="常规 52" xfId="128"/>
    <cellStyle name="常规 47" xfId="129"/>
    <cellStyle name="常规 53" xfId="130"/>
    <cellStyle name="常规 49" xfId="131"/>
    <cellStyle name="常规 5" xfId="132"/>
    <cellStyle name="常规 63" xfId="133"/>
    <cellStyle name="常规 6" xfId="134"/>
    <cellStyle name="常规 65" xfId="135"/>
    <cellStyle name="常规 7" xfId="136"/>
    <cellStyle name="常规 9 12" xfId="137"/>
    <cellStyle name="常规_Sheet1" xfId="138"/>
    <cellStyle name="常规_Sheet1 3" xfId="13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680;&#235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档案"/>
    </sheetNames>
    <sheetDataSet>
      <sheetData sheetId="0">
        <row r="1">
          <cell r="A1" t="str">
            <v>北奈林村委会</v>
          </cell>
          <cell r="B1" t="str">
            <v>王景河</v>
          </cell>
          <cell r="C1" t="str">
            <v>150203196403011653</v>
          </cell>
          <cell r="D1" t="str">
            <v>1</v>
          </cell>
          <cell r="E1" t="str">
            <v>C2类</v>
          </cell>
          <cell r="F1" t="str">
            <v>355.0</v>
          </cell>
        </row>
        <row r="2">
          <cell r="A2" t="str">
            <v>东升村委会</v>
          </cell>
          <cell r="B2" t="str">
            <v>王国兰</v>
          </cell>
          <cell r="C2" t="str">
            <v>150525195502192285</v>
          </cell>
          <cell r="D2" t="str">
            <v>1</v>
          </cell>
          <cell r="E2" t="str">
            <v>C2类</v>
          </cell>
          <cell r="F2" t="str">
            <v>355.0</v>
          </cell>
        </row>
        <row r="3">
          <cell r="A3" t="str">
            <v>兴发村委会</v>
          </cell>
          <cell r="B3" t="str">
            <v>祝雨婷</v>
          </cell>
          <cell r="C3" t="str">
            <v>150525200905042322</v>
          </cell>
          <cell r="D3" t="str">
            <v>1</v>
          </cell>
          <cell r="E3" t="str">
            <v>B2类</v>
          </cell>
          <cell r="F3" t="str">
            <v>375.0</v>
          </cell>
        </row>
        <row r="4">
          <cell r="A4" t="str">
            <v>干苏村委会</v>
          </cell>
          <cell r="B4" t="str">
            <v>穆佳怡</v>
          </cell>
          <cell r="C4" t="str">
            <v>150525200907102288</v>
          </cell>
          <cell r="D4" t="str">
            <v>1</v>
          </cell>
          <cell r="E4" t="str">
            <v>B2类</v>
          </cell>
          <cell r="F4" t="str">
            <v>375.0</v>
          </cell>
        </row>
        <row r="5">
          <cell r="A5" t="str">
            <v>东明村委会</v>
          </cell>
          <cell r="B5" t="str">
            <v>李雪源</v>
          </cell>
          <cell r="C5" t="str">
            <v>150525200908232295</v>
          </cell>
          <cell r="D5" t="str">
            <v>1</v>
          </cell>
          <cell r="E5" t="str">
            <v>B2类</v>
          </cell>
          <cell r="F5" t="str">
            <v>375.0</v>
          </cell>
        </row>
        <row r="6">
          <cell r="A6" t="str">
            <v>东塔日牙图村委会</v>
          </cell>
          <cell r="B6" t="str">
            <v>魏金硕</v>
          </cell>
          <cell r="C6" t="str">
            <v>150525201011112277</v>
          </cell>
          <cell r="D6" t="str">
            <v>1</v>
          </cell>
          <cell r="E6" t="str">
            <v>C1类</v>
          </cell>
          <cell r="F6" t="str">
            <v>365.0</v>
          </cell>
        </row>
        <row r="7">
          <cell r="A7" t="str">
            <v>英图村委会</v>
          </cell>
          <cell r="B7" t="str">
            <v>陈琦</v>
          </cell>
          <cell r="C7" t="str">
            <v>15052520101213227X</v>
          </cell>
          <cell r="D7" t="str">
            <v>1</v>
          </cell>
          <cell r="E7" t="str">
            <v>B2类</v>
          </cell>
          <cell r="F7" t="str">
            <v>375.0</v>
          </cell>
        </row>
        <row r="8">
          <cell r="A8" t="str">
            <v>达木嘎筒村委会</v>
          </cell>
          <cell r="B8" t="str">
            <v>何俊洁</v>
          </cell>
          <cell r="C8" t="str">
            <v>150525201108012280</v>
          </cell>
          <cell r="D8" t="str">
            <v>1</v>
          </cell>
          <cell r="E8" t="str">
            <v>B2类</v>
          </cell>
          <cell r="F8" t="str">
            <v>375.0</v>
          </cell>
        </row>
        <row r="9">
          <cell r="A9" t="str">
            <v>南奈林村委会</v>
          </cell>
          <cell r="B9" t="str">
            <v>刘思涵</v>
          </cell>
          <cell r="C9" t="str">
            <v>150525201212032281</v>
          </cell>
          <cell r="D9" t="str">
            <v>1</v>
          </cell>
          <cell r="E9" t="str">
            <v>B2类</v>
          </cell>
          <cell r="F9" t="str">
            <v>375.0</v>
          </cell>
        </row>
        <row r="10">
          <cell r="A10" t="str">
            <v>双合兴村委会</v>
          </cell>
          <cell r="B10" t="str">
            <v>米天宇</v>
          </cell>
          <cell r="C10" t="str">
            <v>150525201212152339</v>
          </cell>
          <cell r="D10" t="str">
            <v>1</v>
          </cell>
          <cell r="E10" t="str">
            <v>B2类</v>
          </cell>
          <cell r="F10" t="str">
            <v>375.0</v>
          </cell>
        </row>
        <row r="11">
          <cell r="A11" t="str">
            <v>东升村委会</v>
          </cell>
          <cell r="B11" t="str">
            <v>孙雨梦</v>
          </cell>
          <cell r="C11" t="str">
            <v>150525201303162284</v>
          </cell>
          <cell r="D11" t="str">
            <v>1</v>
          </cell>
          <cell r="E11" t="str">
            <v>B2类</v>
          </cell>
          <cell r="F11" t="str">
            <v>375.0</v>
          </cell>
        </row>
        <row r="12">
          <cell r="A12" t="str">
            <v>北奈林村委会</v>
          </cell>
          <cell r="B12" t="str">
            <v>盛宏搏</v>
          </cell>
          <cell r="C12" t="str">
            <v>150525201401172275</v>
          </cell>
          <cell r="D12" t="str">
            <v>1</v>
          </cell>
          <cell r="E12" t="str">
            <v>B2类</v>
          </cell>
          <cell r="F12" t="str">
            <v>375.0</v>
          </cell>
        </row>
        <row r="13">
          <cell r="A13" t="str">
            <v>达木嘎筒村委会</v>
          </cell>
          <cell r="B13" t="str">
            <v>王心蕊</v>
          </cell>
          <cell r="C13" t="str">
            <v>150525201407022286</v>
          </cell>
          <cell r="D13" t="str">
            <v>2</v>
          </cell>
          <cell r="E13" t="str">
            <v>B2类</v>
          </cell>
          <cell r="F13" t="str">
            <v>750.0</v>
          </cell>
        </row>
        <row r="14">
          <cell r="A14" t="str">
            <v>东明村委会</v>
          </cell>
          <cell r="B14" t="str">
            <v>王博</v>
          </cell>
          <cell r="C14" t="str">
            <v>150525201412092270</v>
          </cell>
          <cell r="D14" t="str">
            <v>1</v>
          </cell>
          <cell r="E14" t="str">
            <v>B2类</v>
          </cell>
          <cell r="F14" t="str">
            <v>375.0</v>
          </cell>
        </row>
        <row r="15">
          <cell r="A15" t="str">
            <v>东明村委会</v>
          </cell>
          <cell r="B15" t="str">
            <v>程佳轩</v>
          </cell>
          <cell r="C15" t="str">
            <v>150525201502202293</v>
          </cell>
          <cell r="D15" t="str">
            <v>1</v>
          </cell>
          <cell r="E15" t="str">
            <v>C1类</v>
          </cell>
          <cell r="F15" t="str">
            <v>365.0</v>
          </cell>
        </row>
        <row r="16">
          <cell r="A16" t="str">
            <v>达木嘎筒村委会</v>
          </cell>
          <cell r="B16" t="str">
            <v>丁宇茉</v>
          </cell>
          <cell r="C16" t="str">
            <v>150525201504052284</v>
          </cell>
          <cell r="D16" t="str">
            <v>1</v>
          </cell>
          <cell r="E16" t="str">
            <v>C2类</v>
          </cell>
          <cell r="F16" t="str">
            <v>355.0</v>
          </cell>
        </row>
        <row r="17">
          <cell r="A17" t="str">
            <v>荣生村委会</v>
          </cell>
          <cell r="B17" t="str">
            <v>肖鹆鸿</v>
          </cell>
          <cell r="C17" t="str">
            <v>150525201610150013</v>
          </cell>
          <cell r="D17" t="str">
            <v>1</v>
          </cell>
          <cell r="E17" t="str">
            <v>B2类</v>
          </cell>
          <cell r="F17" t="str">
            <v>375.0</v>
          </cell>
        </row>
        <row r="18">
          <cell r="A18" t="str">
            <v>苏日格村委会</v>
          </cell>
          <cell r="B18" t="str">
            <v>王继业</v>
          </cell>
          <cell r="C18" t="str">
            <v>150525201710300031</v>
          </cell>
          <cell r="D18" t="str">
            <v>1</v>
          </cell>
          <cell r="E18" t="str">
            <v>B2类</v>
          </cell>
          <cell r="F18" t="str">
            <v>375.0</v>
          </cell>
        </row>
        <row r="19">
          <cell r="A19" t="str">
            <v>荣生村委会</v>
          </cell>
          <cell r="B19" t="str">
            <v>张晨轩</v>
          </cell>
          <cell r="C19" t="str">
            <v>150525201811210019</v>
          </cell>
          <cell r="D19" t="str">
            <v>1</v>
          </cell>
          <cell r="E19" t="str">
            <v>B1类</v>
          </cell>
          <cell r="F19" t="str">
            <v>385.0</v>
          </cell>
        </row>
        <row r="20">
          <cell r="A20" t="str">
            <v>东明村委会</v>
          </cell>
          <cell r="B20" t="str">
            <v>刘茗洋</v>
          </cell>
          <cell r="C20" t="str">
            <v>150525202303170035</v>
          </cell>
          <cell r="D20" t="str">
            <v>1</v>
          </cell>
          <cell r="E20" t="str">
            <v>B2类</v>
          </cell>
          <cell r="F20" t="str">
            <v>375.0</v>
          </cell>
        </row>
        <row r="21">
          <cell r="A21" t="str">
            <v>嘎查甸子村委会</v>
          </cell>
          <cell r="B21" t="str">
            <v>陈云</v>
          </cell>
          <cell r="C21" t="str">
            <v>152302196501110592</v>
          </cell>
          <cell r="D21" t="str">
            <v>2</v>
          </cell>
          <cell r="E21" t="str">
            <v>C2类</v>
          </cell>
          <cell r="F21" t="str">
            <v>710.0</v>
          </cell>
        </row>
        <row r="22">
          <cell r="A22" t="str">
            <v>代筒村委会</v>
          </cell>
          <cell r="B22" t="str">
            <v>刘俊云</v>
          </cell>
          <cell r="C22" t="str">
            <v>152324195801146822</v>
          </cell>
          <cell r="D22" t="str">
            <v>1</v>
          </cell>
          <cell r="E22" t="str">
            <v>C2类</v>
          </cell>
          <cell r="F22" t="str">
            <v>355.0</v>
          </cell>
        </row>
        <row r="23">
          <cell r="A23" t="str">
            <v>浩特村委会</v>
          </cell>
          <cell r="B23" t="str">
            <v>祁景富</v>
          </cell>
          <cell r="C23" t="str">
            <v>152324196003072579</v>
          </cell>
          <cell r="D23" t="str">
            <v>2</v>
          </cell>
          <cell r="E23" t="str">
            <v>C2类</v>
          </cell>
          <cell r="F23" t="str">
            <v>710.0</v>
          </cell>
        </row>
        <row r="24">
          <cell r="A24" t="str">
            <v>新兴村委会</v>
          </cell>
          <cell r="B24" t="str">
            <v>沈宝华</v>
          </cell>
          <cell r="C24" t="str">
            <v>152325196209262278</v>
          </cell>
          <cell r="D24" t="str">
            <v>2</v>
          </cell>
          <cell r="E24" t="str">
            <v>C2类</v>
          </cell>
          <cell r="F24" t="str">
            <v>710.0</v>
          </cell>
        </row>
        <row r="25">
          <cell r="A25" t="str">
            <v>大太吉白嘎查</v>
          </cell>
          <cell r="B25" t="str">
            <v>乌力吉套格套</v>
          </cell>
          <cell r="C25" t="str">
            <v>15232519781221251X</v>
          </cell>
          <cell r="D25" t="str">
            <v>2</v>
          </cell>
          <cell r="E25" t="str">
            <v>C1类</v>
          </cell>
          <cell r="F25" t="str">
            <v>730.0</v>
          </cell>
        </row>
        <row r="26">
          <cell r="A26" t="str">
            <v>达木嘎筒村委会</v>
          </cell>
          <cell r="B26" t="str">
            <v>孙淑英</v>
          </cell>
          <cell r="C26" t="str">
            <v>152326192802182285</v>
          </cell>
          <cell r="D26" t="str">
            <v>2</v>
          </cell>
          <cell r="E26" t="str">
            <v>B1类</v>
          </cell>
          <cell r="F26" t="str">
            <v>770.0</v>
          </cell>
        </row>
        <row r="27">
          <cell r="A27" t="str">
            <v>永胜村委会</v>
          </cell>
          <cell r="B27" t="str">
            <v>刘桂兰</v>
          </cell>
          <cell r="C27" t="str">
            <v>152326192901292287</v>
          </cell>
          <cell r="D27" t="str">
            <v>1</v>
          </cell>
          <cell r="E27" t="str">
            <v>B2类</v>
          </cell>
          <cell r="F27" t="str">
            <v>375.0</v>
          </cell>
        </row>
        <row r="28">
          <cell r="A28" t="str">
            <v>苏日格村委会</v>
          </cell>
          <cell r="B28" t="str">
            <v>刘俊英</v>
          </cell>
          <cell r="C28" t="str">
            <v>152326192912282287</v>
          </cell>
          <cell r="D28" t="str">
            <v>1</v>
          </cell>
          <cell r="E28" t="str">
            <v>B1类</v>
          </cell>
          <cell r="F28" t="str">
            <v>385.0</v>
          </cell>
        </row>
        <row r="29">
          <cell r="A29" t="str">
            <v>浩特村委会</v>
          </cell>
          <cell r="B29" t="str">
            <v>孙国花</v>
          </cell>
          <cell r="C29" t="str">
            <v>15232619300814258X</v>
          </cell>
          <cell r="D29" t="str">
            <v>1</v>
          </cell>
          <cell r="E29" t="str">
            <v>C1类</v>
          </cell>
          <cell r="F29" t="str">
            <v>365.0</v>
          </cell>
        </row>
        <row r="30">
          <cell r="A30" t="str">
            <v>大吉尔仁达郎村委会</v>
          </cell>
          <cell r="B30" t="str">
            <v>段桂霞</v>
          </cell>
          <cell r="C30" t="str">
            <v>152326193105204084</v>
          </cell>
          <cell r="D30" t="str">
            <v>1</v>
          </cell>
          <cell r="E30" t="str">
            <v>C1类</v>
          </cell>
          <cell r="F30" t="str">
            <v>365.0</v>
          </cell>
        </row>
        <row r="31">
          <cell r="A31" t="str">
            <v>达木嘎筒村委会</v>
          </cell>
          <cell r="B31" t="str">
            <v>段桂荣</v>
          </cell>
          <cell r="C31" t="str">
            <v>152326193110012300</v>
          </cell>
          <cell r="D31" t="str">
            <v>1</v>
          </cell>
          <cell r="E31" t="str">
            <v>C2类</v>
          </cell>
          <cell r="F31" t="str">
            <v>355.0</v>
          </cell>
        </row>
        <row r="32">
          <cell r="A32" t="str">
            <v>代筒村委会</v>
          </cell>
          <cell r="B32" t="str">
            <v>王秀英</v>
          </cell>
          <cell r="C32" t="str">
            <v>152326193111182280</v>
          </cell>
          <cell r="D32" t="str">
            <v>1</v>
          </cell>
          <cell r="E32" t="str">
            <v>B2类</v>
          </cell>
          <cell r="F32" t="str">
            <v>375.0</v>
          </cell>
        </row>
        <row r="33">
          <cell r="A33" t="str">
            <v>太吉村委会</v>
          </cell>
          <cell r="B33" t="str">
            <v>韩素珍</v>
          </cell>
          <cell r="C33" t="str">
            <v>152326193112292588</v>
          </cell>
          <cell r="D33" t="str">
            <v>1</v>
          </cell>
          <cell r="E33" t="str">
            <v>C1类</v>
          </cell>
          <cell r="F33" t="str">
            <v>365.0</v>
          </cell>
        </row>
        <row r="34">
          <cell r="A34" t="str">
            <v>塔布郎村委会</v>
          </cell>
          <cell r="B34" t="str">
            <v>何瑞</v>
          </cell>
          <cell r="C34" t="str">
            <v>152326193201094073</v>
          </cell>
          <cell r="D34" t="str">
            <v>1</v>
          </cell>
          <cell r="E34" t="str">
            <v>B2类</v>
          </cell>
          <cell r="F34" t="str">
            <v>375.0</v>
          </cell>
        </row>
        <row r="35">
          <cell r="A35" t="str">
            <v>西塔村委会</v>
          </cell>
          <cell r="B35" t="str">
            <v>王殿金</v>
          </cell>
          <cell r="C35" t="str">
            <v>152326193204022278</v>
          </cell>
          <cell r="D35" t="str">
            <v>1</v>
          </cell>
          <cell r="E35" t="str">
            <v>C2类</v>
          </cell>
          <cell r="F35" t="str">
            <v>355.0</v>
          </cell>
        </row>
        <row r="36">
          <cell r="A36" t="str">
            <v>西塔村委会</v>
          </cell>
          <cell r="B36" t="str">
            <v>李丙林</v>
          </cell>
          <cell r="C36" t="str">
            <v>152326193210012279</v>
          </cell>
          <cell r="D36" t="str">
            <v>2</v>
          </cell>
          <cell r="E36" t="str">
            <v>C2类</v>
          </cell>
          <cell r="F36" t="str">
            <v>710.0</v>
          </cell>
        </row>
        <row r="37">
          <cell r="A37" t="str">
            <v>东塔村委会</v>
          </cell>
          <cell r="B37" t="str">
            <v>何淑英</v>
          </cell>
          <cell r="C37" t="str">
            <v>152326193211122285</v>
          </cell>
          <cell r="D37" t="str">
            <v>1</v>
          </cell>
          <cell r="E37" t="str">
            <v>C1类</v>
          </cell>
          <cell r="F37" t="str">
            <v>365.0</v>
          </cell>
        </row>
        <row r="38">
          <cell r="A38" t="str">
            <v>东哈日牙图嘎查</v>
          </cell>
          <cell r="B38" t="str">
            <v>李金海</v>
          </cell>
          <cell r="C38" t="str">
            <v>152326193302164077</v>
          </cell>
          <cell r="D38" t="str">
            <v>1</v>
          </cell>
          <cell r="E38" t="str">
            <v>C1类</v>
          </cell>
          <cell r="F38" t="str">
            <v>365.0</v>
          </cell>
        </row>
        <row r="39">
          <cell r="A39" t="str">
            <v>塔布郎村委会</v>
          </cell>
          <cell r="B39" t="str">
            <v>徐臣</v>
          </cell>
          <cell r="C39" t="str">
            <v>152326193306194070</v>
          </cell>
          <cell r="D39" t="str">
            <v>1</v>
          </cell>
          <cell r="E39" t="str">
            <v>B2类</v>
          </cell>
          <cell r="F39" t="str">
            <v>375.0</v>
          </cell>
        </row>
        <row r="40">
          <cell r="A40" t="str">
            <v>哈如拉甸子村委会</v>
          </cell>
          <cell r="B40" t="str">
            <v>李龙春</v>
          </cell>
          <cell r="C40" t="str">
            <v>152326193311042813</v>
          </cell>
          <cell r="D40" t="str">
            <v>1</v>
          </cell>
          <cell r="E40" t="str">
            <v>B2类</v>
          </cell>
          <cell r="F40" t="str">
            <v>375.0</v>
          </cell>
        </row>
        <row r="41">
          <cell r="A41" t="str">
            <v>东明村委会</v>
          </cell>
          <cell r="B41" t="str">
            <v>张廷瑞</v>
          </cell>
          <cell r="C41" t="str">
            <v>152326193311252271</v>
          </cell>
          <cell r="D41" t="str">
            <v>2</v>
          </cell>
          <cell r="E41" t="str">
            <v>C1类</v>
          </cell>
          <cell r="F41" t="str">
            <v>730.0</v>
          </cell>
        </row>
        <row r="42">
          <cell r="A42" t="str">
            <v>塔布郎村委会</v>
          </cell>
          <cell r="B42" t="str">
            <v>王淑贤</v>
          </cell>
          <cell r="C42" t="str">
            <v>152326193401194087</v>
          </cell>
          <cell r="D42" t="str">
            <v>1</v>
          </cell>
          <cell r="E42" t="str">
            <v>B2类</v>
          </cell>
          <cell r="F42" t="str">
            <v>375.0</v>
          </cell>
        </row>
        <row r="43">
          <cell r="A43" t="str">
            <v>荣生村委会</v>
          </cell>
          <cell r="B43" t="str">
            <v>常所</v>
          </cell>
          <cell r="C43" t="str">
            <v>152326193402102578</v>
          </cell>
          <cell r="D43" t="str">
            <v>1</v>
          </cell>
          <cell r="E43" t="str">
            <v>B2类</v>
          </cell>
          <cell r="F43" t="str">
            <v>375.0</v>
          </cell>
        </row>
        <row r="44">
          <cell r="A44" t="str">
            <v>大吉尔仁达郎村委会</v>
          </cell>
          <cell r="B44" t="str">
            <v>王国军</v>
          </cell>
          <cell r="C44" t="str">
            <v>152326193403264093</v>
          </cell>
          <cell r="D44" t="str">
            <v>2</v>
          </cell>
          <cell r="E44" t="str">
            <v>C1类</v>
          </cell>
          <cell r="F44" t="str">
            <v>730.0</v>
          </cell>
        </row>
        <row r="45">
          <cell r="A45" t="str">
            <v>达木嘎筒村委会</v>
          </cell>
          <cell r="B45" t="str">
            <v>门宝玉</v>
          </cell>
          <cell r="C45" t="str">
            <v>152326193404172270</v>
          </cell>
          <cell r="D45" t="str">
            <v>2</v>
          </cell>
          <cell r="E45" t="str">
            <v>C1类</v>
          </cell>
          <cell r="F45" t="str">
            <v>730.0</v>
          </cell>
        </row>
        <row r="46">
          <cell r="A46" t="str">
            <v>小吉尔仁达郎村委会</v>
          </cell>
          <cell r="B46" t="str">
            <v>罗占花</v>
          </cell>
          <cell r="C46" t="str">
            <v>152326193502284073</v>
          </cell>
          <cell r="D46" t="str">
            <v>1</v>
          </cell>
          <cell r="E46" t="str">
            <v>C1类</v>
          </cell>
          <cell r="F46" t="str">
            <v>365.0</v>
          </cell>
        </row>
        <row r="47">
          <cell r="A47" t="str">
            <v>永胜村委会</v>
          </cell>
          <cell r="B47" t="str">
            <v>王秀英</v>
          </cell>
          <cell r="C47" t="str">
            <v>152326193505202280</v>
          </cell>
          <cell r="D47" t="str">
            <v>1</v>
          </cell>
          <cell r="E47" t="str">
            <v>C2类</v>
          </cell>
          <cell r="F47" t="str">
            <v>355.0</v>
          </cell>
        </row>
        <row r="48">
          <cell r="A48" t="str">
            <v>达木嘎筒村委会</v>
          </cell>
          <cell r="B48" t="str">
            <v>徐淑芹</v>
          </cell>
          <cell r="C48" t="str">
            <v>15232619350625228X</v>
          </cell>
          <cell r="D48" t="str">
            <v>1</v>
          </cell>
          <cell r="E48" t="str">
            <v>C1类</v>
          </cell>
          <cell r="F48" t="str">
            <v>365.0</v>
          </cell>
        </row>
        <row r="49">
          <cell r="A49" t="str">
            <v>永胜村委会</v>
          </cell>
          <cell r="B49" t="str">
            <v>陈桂芝</v>
          </cell>
          <cell r="C49" t="str">
            <v>152326193507252281</v>
          </cell>
          <cell r="D49" t="str">
            <v>1</v>
          </cell>
          <cell r="E49" t="str">
            <v>C2类</v>
          </cell>
          <cell r="F49" t="str">
            <v>355.0</v>
          </cell>
        </row>
        <row r="50">
          <cell r="A50" t="str">
            <v>苏日格村委会</v>
          </cell>
          <cell r="B50" t="str">
            <v>任桂英</v>
          </cell>
          <cell r="C50" t="str">
            <v>152326193509302289</v>
          </cell>
          <cell r="D50" t="str">
            <v>1</v>
          </cell>
          <cell r="E50" t="str">
            <v>C1类</v>
          </cell>
          <cell r="F50" t="str">
            <v>365.0</v>
          </cell>
        </row>
        <row r="51">
          <cell r="A51" t="str">
            <v>塔布郎村委会</v>
          </cell>
          <cell r="B51" t="str">
            <v>王俊哲</v>
          </cell>
          <cell r="C51" t="str">
            <v>152326193510174077</v>
          </cell>
          <cell r="D51" t="str">
            <v>1</v>
          </cell>
          <cell r="E51" t="str">
            <v>C1类</v>
          </cell>
          <cell r="F51" t="str">
            <v>365.0</v>
          </cell>
        </row>
        <row r="52">
          <cell r="A52" t="str">
            <v>苏日格村委会</v>
          </cell>
          <cell r="B52" t="str">
            <v>宋桂英</v>
          </cell>
          <cell r="C52" t="str">
            <v>152326193512102288</v>
          </cell>
          <cell r="D52" t="str">
            <v>1</v>
          </cell>
          <cell r="E52" t="str">
            <v>C1类</v>
          </cell>
          <cell r="F52" t="str">
            <v>365.0</v>
          </cell>
        </row>
        <row r="53">
          <cell r="A53" t="str">
            <v>南奈林村委会</v>
          </cell>
          <cell r="B53" t="str">
            <v>王桂荣</v>
          </cell>
          <cell r="C53" t="str">
            <v>152326193512172585</v>
          </cell>
          <cell r="D53" t="str">
            <v>1</v>
          </cell>
          <cell r="E53" t="str">
            <v>C2类</v>
          </cell>
          <cell r="F53" t="str">
            <v>355.0</v>
          </cell>
        </row>
        <row r="54">
          <cell r="A54" t="str">
            <v>永胜村委会</v>
          </cell>
          <cell r="B54" t="str">
            <v>刘祥</v>
          </cell>
          <cell r="C54" t="str">
            <v>152326193512222271</v>
          </cell>
          <cell r="D54" t="str">
            <v>2</v>
          </cell>
          <cell r="E54" t="str">
            <v>C1类</v>
          </cell>
          <cell r="F54" t="str">
            <v>730.0</v>
          </cell>
        </row>
        <row r="55">
          <cell r="A55" t="str">
            <v>东明村委会</v>
          </cell>
          <cell r="B55" t="str">
            <v>耿秀芳</v>
          </cell>
          <cell r="C55" t="str">
            <v>152326193601072287</v>
          </cell>
          <cell r="D55" t="str">
            <v>1</v>
          </cell>
          <cell r="E55" t="str">
            <v>C1类</v>
          </cell>
          <cell r="F55" t="str">
            <v>365.0</v>
          </cell>
        </row>
        <row r="56">
          <cell r="A56" t="str">
            <v>浩特村委会</v>
          </cell>
          <cell r="B56" t="str">
            <v>刘明</v>
          </cell>
          <cell r="C56" t="str">
            <v>152326193603172572</v>
          </cell>
          <cell r="D56" t="str">
            <v>1</v>
          </cell>
          <cell r="E56" t="str">
            <v>C1类</v>
          </cell>
          <cell r="F56" t="str">
            <v>365.0</v>
          </cell>
        </row>
        <row r="57">
          <cell r="A57" t="str">
            <v>苏日格村委会</v>
          </cell>
          <cell r="B57" t="str">
            <v>李景</v>
          </cell>
          <cell r="C57" t="str">
            <v>152326193605162271</v>
          </cell>
          <cell r="D57" t="str">
            <v>2</v>
          </cell>
          <cell r="E57" t="str">
            <v>C1类</v>
          </cell>
          <cell r="F57" t="str">
            <v>730.0</v>
          </cell>
        </row>
        <row r="58">
          <cell r="A58" t="str">
            <v>嘎查甸子村委会</v>
          </cell>
          <cell r="B58" t="str">
            <v>王凤兰</v>
          </cell>
          <cell r="C58" t="str">
            <v>152326193606044082</v>
          </cell>
          <cell r="D58" t="str">
            <v>1</v>
          </cell>
          <cell r="E58" t="str">
            <v>C1类</v>
          </cell>
          <cell r="F58" t="str">
            <v>365.0</v>
          </cell>
        </row>
        <row r="59">
          <cell r="A59" t="str">
            <v>达木嘎筒村委会</v>
          </cell>
          <cell r="B59" t="str">
            <v>计如英</v>
          </cell>
          <cell r="C59" t="str">
            <v>152326193606132285</v>
          </cell>
          <cell r="D59" t="str">
            <v>1</v>
          </cell>
          <cell r="E59" t="str">
            <v>C1类</v>
          </cell>
          <cell r="F59" t="str">
            <v>365.0</v>
          </cell>
        </row>
        <row r="60">
          <cell r="A60" t="str">
            <v>东塔村委会</v>
          </cell>
          <cell r="B60" t="str">
            <v>朱国山</v>
          </cell>
          <cell r="C60" t="str">
            <v>152326193607132279</v>
          </cell>
          <cell r="D60" t="str">
            <v>1</v>
          </cell>
          <cell r="E60" t="str">
            <v>C2类</v>
          </cell>
          <cell r="F60" t="str">
            <v>355.0</v>
          </cell>
        </row>
        <row r="61">
          <cell r="A61" t="str">
            <v>永胜村委会</v>
          </cell>
          <cell r="B61" t="str">
            <v>代国荣</v>
          </cell>
          <cell r="C61" t="str">
            <v>152326193607292301</v>
          </cell>
          <cell r="D61" t="str">
            <v>1</v>
          </cell>
          <cell r="E61" t="str">
            <v>C2类</v>
          </cell>
          <cell r="F61" t="str">
            <v>355.0</v>
          </cell>
        </row>
        <row r="62">
          <cell r="A62" t="str">
            <v>嘎查甸子村委会</v>
          </cell>
          <cell r="B62" t="str">
            <v>郭永如</v>
          </cell>
          <cell r="C62" t="str">
            <v>152326193609144070</v>
          </cell>
          <cell r="D62" t="str">
            <v>1</v>
          </cell>
          <cell r="E62" t="str">
            <v>B2类</v>
          </cell>
          <cell r="F62" t="str">
            <v>375.0</v>
          </cell>
        </row>
        <row r="63">
          <cell r="A63" t="str">
            <v>东塔村委会</v>
          </cell>
          <cell r="B63" t="str">
            <v>谢玉枝</v>
          </cell>
          <cell r="C63" t="str">
            <v>152326193609232281</v>
          </cell>
          <cell r="D63" t="str">
            <v>1</v>
          </cell>
          <cell r="E63" t="str">
            <v>B1类</v>
          </cell>
          <cell r="F63" t="str">
            <v>385.0</v>
          </cell>
        </row>
        <row r="64">
          <cell r="A64" t="str">
            <v>新兴村委会</v>
          </cell>
          <cell r="B64" t="str">
            <v>杨玉芝</v>
          </cell>
          <cell r="C64" t="str">
            <v>152326193609252303</v>
          </cell>
          <cell r="D64" t="str">
            <v>1</v>
          </cell>
          <cell r="E64" t="str">
            <v>C1类</v>
          </cell>
          <cell r="F64" t="str">
            <v>365.0</v>
          </cell>
        </row>
        <row r="65">
          <cell r="A65" t="str">
            <v>嘎查甸子村委会</v>
          </cell>
          <cell r="B65" t="str">
            <v>韩国文</v>
          </cell>
          <cell r="C65" t="str">
            <v>152326193611204079</v>
          </cell>
          <cell r="D65" t="str">
            <v>2</v>
          </cell>
          <cell r="E65" t="str">
            <v>C1类</v>
          </cell>
          <cell r="F65" t="str">
            <v>730.0</v>
          </cell>
        </row>
        <row r="66">
          <cell r="A66" t="str">
            <v>哈如拉甸子村委会</v>
          </cell>
          <cell r="B66" t="str">
            <v>李万玲</v>
          </cell>
          <cell r="C66" t="str">
            <v>152326193612082819</v>
          </cell>
          <cell r="D66" t="str">
            <v>1</v>
          </cell>
          <cell r="E66" t="str">
            <v>C1类</v>
          </cell>
          <cell r="F66" t="str">
            <v>365.0</v>
          </cell>
        </row>
        <row r="67">
          <cell r="A67" t="str">
            <v>南塔村委会</v>
          </cell>
          <cell r="B67" t="str">
            <v>赵玉兰</v>
          </cell>
          <cell r="C67" t="str">
            <v>152326193701022287</v>
          </cell>
          <cell r="D67" t="str">
            <v>1</v>
          </cell>
          <cell r="E67" t="str">
            <v>B1类</v>
          </cell>
          <cell r="F67" t="str">
            <v>385.0</v>
          </cell>
        </row>
        <row r="68">
          <cell r="A68" t="str">
            <v>达木嘎筒村委会</v>
          </cell>
          <cell r="B68" t="str">
            <v>于秀莲</v>
          </cell>
          <cell r="C68" t="str">
            <v>152326193701102287</v>
          </cell>
          <cell r="D68" t="str">
            <v>1</v>
          </cell>
          <cell r="E68" t="str">
            <v>C2类</v>
          </cell>
          <cell r="F68" t="str">
            <v>355.0</v>
          </cell>
        </row>
        <row r="69">
          <cell r="A69" t="str">
            <v>干苏村委会</v>
          </cell>
          <cell r="B69" t="str">
            <v>宿连花</v>
          </cell>
          <cell r="C69" t="str">
            <v>152326193701202288</v>
          </cell>
          <cell r="D69" t="str">
            <v>1</v>
          </cell>
          <cell r="E69" t="str">
            <v>B2类</v>
          </cell>
          <cell r="F69" t="str">
            <v>375.0</v>
          </cell>
        </row>
        <row r="70">
          <cell r="A70" t="str">
            <v>太吉村委会</v>
          </cell>
          <cell r="B70" t="str">
            <v>祁秀英</v>
          </cell>
          <cell r="C70" t="str">
            <v>152326193701252584</v>
          </cell>
          <cell r="D70" t="str">
            <v>1</v>
          </cell>
          <cell r="E70" t="str">
            <v>B2类</v>
          </cell>
          <cell r="F70" t="str">
            <v>375.0</v>
          </cell>
        </row>
        <row r="71">
          <cell r="A71" t="str">
            <v>东奈林村委会</v>
          </cell>
          <cell r="B71" t="str">
            <v>刘喜凤</v>
          </cell>
          <cell r="C71" t="str">
            <v>152326193701272817</v>
          </cell>
          <cell r="D71" t="str">
            <v>2</v>
          </cell>
          <cell r="E71" t="str">
            <v>B2类</v>
          </cell>
          <cell r="F71" t="str">
            <v>750.0</v>
          </cell>
        </row>
        <row r="72">
          <cell r="A72" t="str">
            <v>上奈林村委会</v>
          </cell>
          <cell r="B72" t="str">
            <v>宋淑兰</v>
          </cell>
          <cell r="C72" t="str">
            <v>152326193701272825</v>
          </cell>
          <cell r="D72" t="str">
            <v>1</v>
          </cell>
          <cell r="E72" t="str">
            <v>B1类</v>
          </cell>
          <cell r="F72" t="str">
            <v>385.0</v>
          </cell>
        </row>
        <row r="73">
          <cell r="A73" t="str">
            <v>英图村委会</v>
          </cell>
          <cell r="B73" t="str">
            <v>孙桂英</v>
          </cell>
          <cell r="C73" t="str">
            <v>152326193702012582</v>
          </cell>
          <cell r="D73" t="str">
            <v>1</v>
          </cell>
          <cell r="E73" t="str">
            <v>B1类</v>
          </cell>
          <cell r="F73" t="str">
            <v>385.0</v>
          </cell>
        </row>
        <row r="74">
          <cell r="A74" t="str">
            <v>荣生村委会</v>
          </cell>
          <cell r="B74" t="str">
            <v>郑文花</v>
          </cell>
          <cell r="C74" t="str">
            <v>152326193702092586</v>
          </cell>
          <cell r="D74" t="str">
            <v>1</v>
          </cell>
          <cell r="E74" t="str">
            <v>C1类</v>
          </cell>
          <cell r="F74" t="str">
            <v>365.0</v>
          </cell>
        </row>
        <row r="75">
          <cell r="A75" t="str">
            <v>东明村委会</v>
          </cell>
          <cell r="B75" t="str">
            <v>王佩珍</v>
          </cell>
          <cell r="C75" t="str">
            <v>152326193702262282</v>
          </cell>
          <cell r="D75" t="str">
            <v>1</v>
          </cell>
          <cell r="E75" t="str">
            <v>C2类</v>
          </cell>
          <cell r="F75" t="str">
            <v>355.0</v>
          </cell>
        </row>
        <row r="76">
          <cell r="A76" t="str">
            <v>上奈林村委会</v>
          </cell>
          <cell r="B76" t="str">
            <v>郭瑞</v>
          </cell>
          <cell r="C76" t="str">
            <v>152326193702282814</v>
          </cell>
          <cell r="D76" t="str">
            <v>2</v>
          </cell>
          <cell r="E76" t="str">
            <v>B1类</v>
          </cell>
          <cell r="F76" t="str">
            <v>770.0</v>
          </cell>
        </row>
        <row r="77">
          <cell r="A77" t="str">
            <v>代筒村委会</v>
          </cell>
          <cell r="B77" t="str">
            <v>崔永恒</v>
          </cell>
          <cell r="C77" t="str">
            <v>152326193703012277</v>
          </cell>
          <cell r="D77" t="str">
            <v>2</v>
          </cell>
          <cell r="E77" t="str">
            <v>C1类</v>
          </cell>
          <cell r="F77" t="str">
            <v>730.0</v>
          </cell>
        </row>
        <row r="78">
          <cell r="A78" t="str">
            <v>太吉村委会</v>
          </cell>
          <cell r="B78" t="str">
            <v>王秀云</v>
          </cell>
          <cell r="C78" t="str">
            <v>152326193704082584</v>
          </cell>
          <cell r="D78" t="str">
            <v>1</v>
          </cell>
          <cell r="E78" t="str">
            <v>B1类</v>
          </cell>
          <cell r="F78" t="str">
            <v>385.0</v>
          </cell>
        </row>
        <row r="79">
          <cell r="A79" t="str">
            <v>太吉村委会</v>
          </cell>
          <cell r="B79" t="str">
            <v>张喜贤</v>
          </cell>
          <cell r="C79" t="str">
            <v>152326193705082586</v>
          </cell>
          <cell r="D79" t="str">
            <v>1</v>
          </cell>
          <cell r="E79" t="str">
            <v>C1类</v>
          </cell>
          <cell r="F79" t="str">
            <v>365.0</v>
          </cell>
        </row>
        <row r="80">
          <cell r="A80" t="str">
            <v>双合兴村委会</v>
          </cell>
          <cell r="B80" t="str">
            <v>李桂英</v>
          </cell>
          <cell r="C80" t="str">
            <v>152326193705152820</v>
          </cell>
          <cell r="D80" t="str">
            <v>3</v>
          </cell>
          <cell r="E80" t="str">
            <v>C1类</v>
          </cell>
          <cell r="F80" t="str">
            <v>1095.0</v>
          </cell>
        </row>
        <row r="81">
          <cell r="A81" t="str">
            <v>苏日格村委会</v>
          </cell>
          <cell r="B81" t="str">
            <v>苏玉兰</v>
          </cell>
          <cell r="C81" t="str">
            <v>152326193706042287</v>
          </cell>
          <cell r="D81" t="str">
            <v>1</v>
          </cell>
          <cell r="E81" t="str">
            <v>C1类</v>
          </cell>
          <cell r="F81" t="str">
            <v>365.0</v>
          </cell>
        </row>
        <row r="82">
          <cell r="A82" t="str">
            <v>南塔村委会</v>
          </cell>
          <cell r="B82" t="str">
            <v>苏翠兰</v>
          </cell>
          <cell r="C82" t="str">
            <v>152326193707022288</v>
          </cell>
          <cell r="D82" t="str">
            <v>1</v>
          </cell>
          <cell r="E82" t="str">
            <v>C1类</v>
          </cell>
          <cell r="F82" t="str">
            <v>365.0</v>
          </cell>
        </row>
        <row r="83">
          <cell r="A83" t="str">
            <v>上奈林村委会</v>
          </cell>
          <cell r="B83" t="str">
            <v>葛凤英</v>
          </cell>
          <cell r="C83" t="str">
            <v>15232619370708282X</v>
          </cell>
          <cell r="D83" t="str">
            <v>1</v>
          </cell>
          <cell r="E83" t="str">
            <v>C1类</v>
          </cell>
          <cell r="F83" t="str">
            <v>365.0</v>
          </cell>
        </row>
        <row r="84">
          <cell r="A84" t="str">
            <v>西塔村委会</v>
          </cell>
          <cell r="B84" t="str">
            <v>苏秀清</v>
          </cell>
          <cell r="C84" t="str">
            <v>152326193709162305</v>
          </cell>
          <cell r="D84" t="str">
            <v>1</v>
          </cell>
          <cell r="E84" t="str">
            <v>C2类</v>
          </cell>
          <cell r="F84" t="str">
            <v>355.0</v>
          </cell>
        </row>
        <row r="85">
          <cell r="A85" t="str">
            <v>东塔村委会</v>
          </cell>
          <cell r="B85" t="str">
            <v>刘元祥</v>
          </cell>
          <cell r="C85" t="str">
            <v>152326193709192272</v>
          </cell>
          <cell r="D85" t="str">
            <v>1</v>
          </cell>
          <cell r="E85" t="str">
            <v>B2类</v>
          </cell>
          <cell r="F85" t="str">
            <v>375.0</v>
          </cell>
        </row>
        <row r="86">
          <cell r="A86" t="str">
            <v>南奈林村委会</v>
          </cell>
          <cell r="B86" t="str">
            <v>李方春</v>
          </cell>
          <cell r="C86" t="str">
            <v>152326193710132576</v>
          </cell>
          <cell r="D86" t="str">
            <v>1</v>
          </cell>
          <cell r="E86" t="str">
            <v>B2类</v>
          </cell>
          <cell r="F86" t="str">
            <v>375.0</v>
          </cell>
        </row>
        <row r="87">
          <cell r="A87" t="str">
            <v>北奈林村委会</v>
          </cell>
          <cell r="B87" t="str">
            <v>朱玉</v>
          </cell>
          <cell r="C87" t="str">
            <v>152326193710162572</v>
          </cell>
          <cell r="D87" t="str">
            <v>1</v>
          </cell>
          <cell r="E87" t="str">
            <v>C1类</v>
          </cell>
          <cell r="F87" t="str">
            <v>365.0</v>
          </cell>
        </row>
        <row r="88">
          <cell r="A88" t="str">
            <v>东升村委会</v>
          </cell>
          <cell r="B88" t="str">
            <v>郑守信</v>
          </cell>
          <cell r="C88" t="str">
            <v>152326193710192296</v>
          </cell>
          <cell r="D88" t="str">
            <v>1</v>
          </cell>
          <cell r="E88" t="str">
            <v>C2类</v>
          </cell>
          <cell r="F88" t="str">
            <v>355.0</v>
          </cell>
        </row>
        <row r="89">
          <cell r="A89" t="str">
            <v>浩特村委会</v>
          </cell>
          <cell r="B89" t="str">
            <v>杨义芬</v>
          </cell>
          <cell r="C89" t="str">
            <v>152326193710242580</v>
          </cell>
          <cell r="D89" t="str">
            <v>1</v>
          </cell>
          <cell r="E89" t="str">
            <v>C1类</v>
          </cell>
          <cell r="F89" t="str">
            <v>365.0</v>
          </cell>
        </row>
        <row r="90">
          <cell r="A90" t="str">
            <v>永胜村委会</v>
          </cell>
          <cell r="B90" t="str">
            <v>王凤兰</v>
          </cell>
          <cell r="C90" t="str">
            <v>152326193711052287</v>
          </cell>
          <cell r="D90" t="str">
            <v>1</v>
          </cell>
          <cell r="E90" t="str">
            <v>C1类</v>
          </cell>
          <cell r="F90" t="str">
            <v>365.0</v>
          </cell>
        </row>
        <row r="91">
          <cell r="A91" t="str">
            <v>哈如拉甸子村委会</v>
          </cell>
          <cell r="B91" t="str">
            <v>刘月香</v>
          </cell>
          <cell r="C91" t="str">
            <v>152326193711162822</v>
          </cell>
          <cell r="D91" t="str">
            <v>1</v>
          </cell>
          <cell r="E91" t="str">
            <v>C1类</v>
          </cell>
          <cell r="F91" t="str">
            <v>365.0</v>
          </cell>
        </row>
        <row r="92">
          <cell r="A92" t="str">
            <v>兴发村委会</v>
          </cell>
          <cell r="B92" t="str">
            <v>温桂英</v>
          </cell>
          <cell r="C92" t="str">
            <v>152326193711202281</v>
          </cell>
          <cell r="D92" t="str">
            <v>1</v>
          </cell>
          <cell r="E92" t="str">
            <v>B2类</v>
          </cell>
          <cell r="F92" t="str">
            <v>375.0</v>
          </cell>
        </row>
        <row r="93">
          <cell r="A93" t="str">
            <v>嘎查甸子村委会</v>
          </cell>
          <cell r="B93" t="str">
            <v>崔秀金</v>
          </cell>
          <cell r="C93" t="str">
            <v>152326193712074082</v>
          </cell>
          <cell r="D93" t="str">
            <v>1</v>
          </cell>
          <cell r="E93" t="str">
            <v>C1类</v>
          </cell>
          <cell r="F93" t="str">
            <v>365.0</v>
          </cell>
        </row>
        <row r="94">
          <cell r="A94" t="str">
            <v>浩特村委会</v>
          </cell>
          <cell r="B94" t="str">
            <v>徐广武</v>
          </cell>
          <cell r="C94" t="str">
            <v>152326193712272572</v>
          </cell>
          <cell r="D94" t="str">
            <v>2</v>
          </cell>
          <cell r="E94" t="str">
            <v>C1类</v>
          </cell>
          <cell r="F94" t="str">
            <v>730.0</v>
          </cell>
        </row>
        <row r="95">
          <cell r="A95" t="str">
            <v>嘎查甸子村委会</v>
          </cell>
          <cell r="B95" t="str">
            <v>李翠兰</v>
          </cell>
          <cell r="C95" t="str">
            <v>152326193801144089</v>
          </cell>
          <cell r="D95" t="str">
            <v>1</v>
          </cell>
          <cell r="E95" t="str">
            <v>C1类</v>
          </cell>
          <cell r="F95" t="str">
            <v>365.0</v>
          </cell>
        </row>
        <row r="96">
          <cell r="A96" t="str">
            <v>塔布郎村委会</v>
          </cell>
          <cell r="B96" t="str">
            <v>尤玉珍</v>
          </cell>
          <cell r="C96" t="str">
            <v>152326193802034084</v>
          </cell>
          <cell r="D96" t="str">
            <v>1</v>
          </cell>
          <cell r="E96" t="str">
            <v>C2类</v>
          </cell>
          <cell r="F96" t="str">
            <v>355.0</v>
          </cell>
        </row>
        <row r="97">
          <cell r="A97" t="str">
            <v>东明村委会</v>
          </cell>
          <cell r="B97" t="str">
            <v>李淑英</v>
          </cell>
          <cell r="C97" t="str">
            <v>152326193802072283</v>
          </cell>
          <cell r="D97" t="str">
            <v>1</v>
          </cell>
          <cell r="E97" t="str">
            <v>C2类</v>
          </cell>
          <cell r="F97" t="str">
            <v>355.0</v>
          </cell>
        </row>
        <row r="98">
          <cell r="A98" t="str">
            <v>新兴村委会</v>
          </cell>
          <cell r="B98" t="str">
            <v>王井珍</v>
          </cell>
          <cell r="C98" t="str">
            <v>152326193803172286</v>
          </cell>
          <cell r="D98" t="str">
            <v>1</v>
          </cell>
          <cell r="E98" t="str">
            <v>C1类</v>
          </cell>
          <cell r="F98" t="str">
            <v>365.0</v>
          </cell>
        </row>
        <row r="99">
          <cell r="A99" t="str">
            <v>大吉尔仁达郎村委会</v>
          </cell>
          <cell r="B99" t="str">
            <v>张桂英</v>
          </cell>
          <cell r="C99" t="str">
            <v>152326193804014087</v>
          </cell>
          <cell r="D99" t="str">
            <v>1</v>
          </cell>
          <cell r="E99" t="str">
            <v>C1类</v>
          </cell>
          <cell r="F99" t="str">
            <v>365.0</v>
          </cell>
        </row>
        <row r="100">
          <cell r="A100" t="str">
            <v>塔布郎村委会</v>
          </cell>
          <cell r="B100" t="str">
            <v>刘淑兰</v>
          </cell>
          <cell r="C100" t="str">
            <v>152326193805064086</v>
          </cell>
          <cell r="D100" t="str">
            <v>1</v>
          </cell>
          <cell r="E100" t="str">
            <v>B2类</v>
          </cell>
          <cell r="F100" t="str">
            <v>375.0</v>
          </cell>
        </row>
        <row r="101">
          <cell r="A101" t="str">
            <v>代筒村委会</v>
          </cell>
          <cell r="B101" t="str">
            <v>唐英</v>
          </cell>
          <cell r="C101" t="str">
            <v>152326193805162284</v>
          </cell>
          <cell r="D101" t="str">
            <v>1</v>
          </cell>
          <cell r="E101" t="str">
            <v>C1类</v>
          </cell>
          <cell r="F101" t="str">
            <v>365.0</v>
          </cell>
        </row>
        <row r="102">
          <cell r="A102" t="str">
            <v>北奈林村委会</v>
          </cell>
          <cell r="B102" t="str">
            <v>蒲子云</v>
          </cell>
          <cell r="C102" t="str">
            <v>15232619380603257X</v>
          </cell>
          <cell r="D102" t="str">
            <v>2</v>
          </cell>
          <cell r="E102" t="str">
            <v>B2类</v>
          </cell>
          <cell r="F102" t="str">
            <v>750.0</v>
          </cell>
        </row>
        <row r="103">
          <cell r="A103" t="str">
            <v>西塔村委会</v>
          </cell>
          <cell r="B103" t="str">
            <v>张桂兰</v>
          </cell>
          <cell r="C103" t="str">
            <v>152326193806072280</v>
          </cell>
          <cell r="D103" t="str">
            <v>3</v>
          </cell>
          <cell r="E103" t="str">
            <v>C1类</v>
          </cell>
          <cell r="F103" t="str">
            <v>1095.0</v>
          </cell>
        </row>
        <row r="104">
          <cell r="A104" t="str">
            <v>塔布郎村委会</v>
          </cell>
          <cell r="B104" t="str">
            <v>贾凤英</v>
          </cell>
          <cell r="C104" t="str">
            <v>152326193806134103</v>
          </cell>
          <cell r="D104" t="str">
            <v>1</v>
          </cell>
          <cell r="E104" t="str">
            <v>B2类</v>
          </cell>
          <cell r="F104" t="str">
            <v>375.0</v>
          </cell>
        </row>
        <row r="105">
          <cell r="A105" t="str">
            <v>代筒村委会</v>
          </cell>
          <cell r="B105" t="str">
            <v>李秀芝</v>
          </cell>
          <cell r="C105" t="str">
            <v>152326193807032280</v>
          </cell>
          <cell r="D105" t="str">
            <v>1</v>
          </cell>
          <cell r="E105" t="str">
            <v>C1类</v>
          </cell>
          <cell r="F105" t="str">
            <v>365.0</v>
          </cell>
        </row>
        <row r="106">
          <cell r="A106" t="str">
            <v>浩特村委会</v>
          </cell>
          <cell r="B106" t="str">
            <v>张翠荣</v>
          </cell>
          <cell r="C106" t="str">
            <v>152326193807292584</v>
          </cell>
          <cell r="D106" t="str">
            <v>1</v>
          </cell>
          <cell r="E106" t="str">
            <v>C1类</v>
          </cell>
          <cell r="F106" t="str">
            <v>365.0</v>
          </cell>
        </row>
        <row r="107">
          <cell r="A107" t="str">
            <v>北奈林村委会</v>
          </cell>
          <cell r="B107" t="str">
            <v>蒲子明</v>
          </cell>
          <cell r="C107" t="str">
            <v>152326193808052574</v>
          </cell>
          <cell r="D107" t="str">
            <v>1</v>
          </cell>
          <cell r="E107" t="str">
            <v>C1类</v>
          </cell>
          <cell r="F107" t="str">
            <v>365.0</v>
          </cell>
        </row>
        <row r="108">
          <cell r="A108" t="str">
            <v>上奈林村委会</v>
          </cell>
          <cell r="B108" t="str">
            <v>孙广生</v>
          </cell>
          <cell r="C108" t="str">
            <v>15232619380902281X</v>
          </cell>
          <cell r="D108" t="str">
            <v>1</v>
          </cell>
          <cell r="E108" t="str">
            <v>B1类</v>
          </cell>
          <cell r="F108" t="str">
            <v>385.0</v>
          </cell>
        </row>
        <row r="109">
          <cell r="A109" t="str">
            <v>兴发村委会</v>
          </cell>
          <cell r="B109" t="str">
            <v>张景伍</v>
          </cell>
          <cell r="C109" t="str">
            <v>152326193809242273</v>
          </cell>
          <cell r="D109" t="str">
            <v>2</v>
          </cell>
          <cell r="E109" t="str">
            <v>C2类</v>
          </cell>
          <cell r="F109" t="str">
            <v>710.0</v>
          </cell>
        </row>
        <row r="110">
          <cell r="A110" t="str">
            <v>东明村委会</v>
          </cell>
          <cell r="B110" t="str">
            <v>李桂英</v>
          </cell>
          <cell r="C110" t="str">
            <v>152326193809242281</v>
          </cell>
          <cell r="D110" t="str">
            <v>1</v>
          </cell>
          <cell r="E110" t="str">
            <v>C1类</v>
          </cell>
          <cell r="F110" t="str">
            <v>365.0</v>
          </cell>
        </row>
        <row r="111">
          <cell r="A111" t="str">
            <v>东塔村委会</v>
          </cell>
          <cell r="B111" t="str">
            <v>朱国珍</v>
          </cell>
          <cell r="C111" t="str">
            <v>152326193809292270</v>
          </cell>
          <cell r="D111" t="str">
            <v>1</v>
          </cell>
          <cell r="E111" t="str">
            <v>C1类</v>
          </cell>
          <cell r="F111" t="str">
            <v>365.0</v>
          </cell>
        </row>
        <row r="112">
          <cell r="A112" t="str">
            <v>永胜村委会</v>
          </cell>
          <cell r="B112" t="str">
            <v>姚会</v>
          </cell>
          <cell r="C112" t="str">
            <v>152326193811032283</v>
          </cell>
          <cell r="D112" t="str">
            <v>1</v>
          </cell>
          <cell r="E112" t="str">
            <v>C2类</v>
          </cell>
          <cell r="F112" t="str">
            <v>355.0</v>
          </cell>
        </row>
        <row r="113">
          <cell r="A113" t="str">
            <v>嘎查甸子村委会</v>
          </cell>
          <cell r="B113" t="str">
            <v>贾秀英</v>
          </cell>
          <cell r="C113" t="str">
            <v>152326193812274081</v>
          </cell>
          <cell r="D113" t="str">
            <v>1</v>
          </cell>
          <cell r="E113" t="str">
            <v>A类</v>
          </cell>
          <cell r="F113" t="str">
            <v>395.0</v>
          </cell>
        </row>
        <row r="114">
          <cell r="A114" t="str">
            <v>大吉尔仁达郎村委会</v>
          </cell>
          <cell r="B114" t="str">
            <v>席洪恩</v>
          </cell>
          <cell r="C114" t="str">
            <v>152326193901144078</v>
          </cell>
          <cell r="D114" t="str">
            <v>1</v>
          </cell>
          <cell r="E114" t="str">
            <v>C1类</v>
          </cell>
          <cell r="F114" t="str">
            <v>365.0</v>
          </cell>
        </row>
        <row r="115">
          <cell r="A115" t="str">
            <v>苏日格村委会</v>
          </cell>
          <cell r="B115" t="str">
            <v>宋海</v>
          </cell>
          <cell r="C115" t="str">
            <v>152326193901272272</v>
          </cell>
          <cell r="D115" t="str">
            <v>1</v>
          </cell>
          <cell r="E115" t="str">
            <v>C2类</v>
          </cell>
          <cell r="F115" t="str">
            <v>355.0</v>
          </cell>
        </row>
        <row r="116">
          <cell r="A116" t="str">
            <v>兴发村委会</v>
          </cell>
          <cell r="B116" t="str">
            <v>甄学</v>
          </cell>
          <cell r="C116" t="str">
            <v>152326193902262279</v>
          </cell>
          <cell r="D116" t="str">
            <v>1</v>
          </cell>
          <cell r="E116" t="str">
            <v>C2类</v>
          </cell>
          <cell r="F116" t="str">
            <v>355.0</v>
          </cell>
        </row>
        <row r="117">
          <cell r="A117" t="str">
            <v>苏日格村委会</v>
          </cell>
          <cell r="B117" t="str">
            <v>刘玉杰</v>
          </cell>
          <cell r="C117" t="str">
            <v>15232619390404227X</v>
          </cell>
          <cell r="D117" t="str">
            <v>2</v>
          </cell>
          <cell r="E117" t="str">
            <v>C1类</v>
          </cell>
          <cell r="F117" t="str">
            <v>730.0</v>
          </cell>
        </row>
        <row r="118">
          <cell r="A118" t="str">
            <v>南塔村委会</v>
          </cell>
          <cell r="B118" t="str">
            <v>梁太凤</v>
          </cell>
          <cell r="C118" t="str">
            <v>152326193904102279</v>
          </cell>
          <cell r="D118" t="str">
            <v>1</v>
          </cell>
          <cell r="E118" t="str">
            <v>C2类</v>
          </cell>
          <cell r="F118" t="str">
            <v>355.0</v>
          </cell>
        </row>
        <row r="119">
          <cell r="A119" t="str">
            <v>干苏村委会</v>
          </cell>
          <cell r="B119" t="str">
            <v>周树兰</v>
          </cell>
          <cell r="C119" t="str">
            <v>152326193904222289</v>
          </cell>
          <cell r="D119" t="str">
            <v>1</v>
          </cell>
          <cell r="E119" t="str">
            <v>C2类</v>
          </cell>
          <cell r="F119" t="str">
            <v>355.0</v>
          </cell>
        </row>
        <row r="120">
          <cell r="A120" t="str">
            <v>浩特村委会</v>
          </cell>
          <cell r="B120" t="str">
            <v>孙士禄</v>
          </cell>
          <cell r="C120" t="str">
            <v>152326193906032577</v>
          </cell>
          <cell r="D120" t="str">
            <v>2</v>
          </cell>
          <cell r="E120" t="str">
            <v>C1类</v>
          </cell>
          <cell r="F120" t="str">
            <v>730.0</v>
          </cell>
        </row>
        <row r="121">
          <cell r="A121" t="str">
            <v>新兴村委会</v>
          </cell>
          <cell r="B121" t="str">
            <v>李学春</v>
          </cell>
          <cell r="C121" t="str">
            <v>152326193906062274</v>
          </cell>
          <cell r="D121" t="str">
            <v>2</v>
          </cell>
          <cell r="E121" t="str">
            <v>B1类</v>
          </cell>
          <cell r="F121" t="str">
            <v>770.0</v>
          </cell>
        </row>
        <row r="122">
          <cell r="A122" t="str">
            <v>小吉尔仁达郎村委会</v>
          </cell>
          <cell r="B122" t="str">
            <v>盛志贤</v>
          </cell>
          <cell r="C122" t="str">
            <v>152326193906164107</v>
          </cell>
          <cell r="D122" t="str">
            <v>1</v>
          </cell>
          <cell r="E122" t="str">
            <v>C1类</v>
          </cell>
          <cell r="F122" t="str">
            <v>365.0</v>
          </cell>
        </row>
        <row r="123">
          <cell r="A123" t="str">
            <v>嘎查甸子村委会</v>
          </cell>
          <cell r="B123" t="str">
            <v>张喜</v>
          </cell>
          <cell r="C123" t="str">
            <v>152326193907124078</v>
          </cell>
          <cell r="D123" t="str">
            <v>1</v>
          </cell>
          <cell r="E123" t="str">
            <v>C1类</v>
          </cell>
          <cell r="F123" t="str">
            <v>365.0</v>
          </cell>
        </row>
        <row r="124">
          <cell r="A124" t="str">
            <v>干苏村委会</v>
          </cell>
          <cell r="B124" t="str">
            <v>闫墨珍</v>
          </cell>
          <cell r="C124" t="str">
            <v>152326193907202283</v>
          </cell>
          <cell r="D124" t="str">
            <v>1</v>
          </cell>
          <cell r="E124" t="str">
            <v>B2类</v>
          </cell>
          <cell r="F124" t="str">
            <v>375.0</v>
          </cell>
        </row>
        <row r="125">
          <cell r="A125" t="str">
            <v>代筒村委会</v>
          </cell>
          <cell r="B125" t="str">
            <v>高玉平</v>
          </cell>
          <cell r="C125" t="str">
            <v>152326193907252272</v>
          </cell>
          <cell r="D125" t="str">
            <v>2</v>
          </cell>
          <cell r="E125" t="str">
            <v>C1类</v>
          </cell>
          <cell r="F125" t="str">
            <v>730.0</v>
          </cell>
        </row>
        <row r="126">
          <cell r="A126" t="str">
            <v>东奈林村委会</v>
          </cell>
          <cell r="B126" t="str">
            <v>张永勤</v>
          </cell>
          <cell r="C126" t="str">
            <v>152326193909172815</v>
          </cell>
          <cell r="D126" t="str">
            <v>2</v>
          </cell>
          <cell r="E126" t="str">
            <v>C2类</v>
          </cell>
          <cell r="F126" t="str">
            <v>710.0</v>
          </cell>
        </row>
        <row r="127">
          <cell r="A127" t="str">
            <v>孟和浩来嘎查</v>
          </cell>
          <cell r="B127" t="str">
            <v>包文香</v>
          </cell>
          <cell r="C127" t="str">
            <v>152326193909292825</v>
          </cell>
          <cell r="D127" t="str">
            <v>1</v>
          </cell>
          <cell r="E127" t="str">
            <v>C2类</v>
          </cell>
          <cell r="F127" t="str">
            <v>355.0</v>
          </cell>
        </row>
        <row r="128">
          <cell r="A128" t="str">
            <v>英图村委会</v>
          </cell>
          <cell r="B128" t="str">
            <v>吴芹</v>
          </cell>
          <cell r="C128" t="str">
            <v>152326193910132589</v>
          </cell>
          <cell r="D128" t="str">
            <v>1</v>
          </cell>
          <cell r="E128" t="str">
            <v>B2类</v>
          </cell>
          <cell r="F128" t="str">
            <v>375.0</v>
          </cell>
        </row>
        <row r="129">
          <cell r="A129" t="str">
            <v>北奈林村委会</v>
          </cell>
          <cell r="B129" t="str">
            <v>王兴礼</v>
          </cell>
          <cell r="C129" t="str">
            <v>152326193910152571</v>
          </cell>
          <cell r="D129" t="str">
            <v>1</v>
          </cell>
          <cell r="E129" t="str">
            <v>C1类</v>
          </cell>
          <cell r="F129" t="str">
            <v>365.0</v>
          </cell>
        </row>
        <row r="130">
          <cell r="A130" t="str">
            <v>苏日格村委会</v>
          </cell>
          <cell r="B130" t="str">
            <v>江振清</v>
          </cell>
          <cell r="C130" t="str">
            <v>152326193910192274</v>
          </cell>
          <cell r="D130" t="str">
            <v>2</v>
          </cell>
          <cell r="E130" t="str">
            <v>C1类</v>
          </cell>
          <cell r="F130" t="str">
            <v>730.0</v>
          </cell>
        </row>
        <row r="131">
          <cell r="A131" t="str">
            <v>东升村委会</v>
          </cell>
          <cell r="B131" t="str">
            <v>陈秀英</v>
          </cell>
          <cell r="C131" t="str">
            <v>15232619391101228X</v>
          </cell>
          <cell r="D131" t="str">
            <v>1</v>
          </cell>
          <cell r="E131" t="str">
            <v>C1类</v>
          </cell>
          <cell r="F131" t="str">
            <v>365.0</v>
          </cell>
        </row>
        <row r="132">
          <cell r="A132" t="str">
            <v>西塔村委会</v>
          </cell>
          <cell r="B132" t="str">
            <v>李桂英</v>
          </cell>
          <cell r="C132" t="str">
            <v>152326193911052302</v>
          </cell>
          <cell r="D132" t="str">
            <v>1</v>
          </cell>
          <cell r="E132" t="str">
            <v>B2类</v>
          </cell>
          <cell r="F132" t="str">
            <v>375.0</v>
          </cell>
        </row>
        <row r="133">
          <cell r="A133" t="str">
            <v>东升村委会</v>
          </cell>
          <cell r="B133" t="str">
            <v>杜国文</v>
          </cell>
          <cell r="C133" t="str">
            <v>152326193912132275</v>
          </cell>
          <cell r="D133" t="str">
            <v>2</v>
          </cell>
          <cell r="E133" t="str">
            <v>B1类</v>
          </cell>
          <cell r="F133" t="str">
            <v>770.0</v>
          </cell>
        </row>
        <row r="134">
          <cell r="A134" t="str">
            <v>东塔日牙图村委会</v>
          </cell>
          <cell r="B134" t="str">
            <v>穆宝生</v>
          </cell>
          <cell r="C134" t="str">
            <v>152326193912152292</v>
          </cell>
          <cell r="D134" t="str">
            <v>1</v>
          </cell>
          <cell r="E134" t="str">
            <v>C1类</v>
          </cell>
          <cell r="F134" t="str">
            <v>365.0</v>
          </cell>
        </row>
        <row r="135">
          <cell r="A135" t="str">
            <v>代筒村委会</v>
          </cell>
          <cell r="B135" t="str">
            <v>乔树兰</v>
          </cell>
          <cell r="C135" t="str">
            <v>152326193912262280</v>
          </cell>
          <cell r="D135" t="str">
            <v>1</v>
          </cell>
          <cell r="E135" t="str">
            <v>B2类</v>
          </cell>
          <cell r="F135" t="str">
            <v>375.0</v>
          </cell>
        </row>
        <row r="136">
          <cell r="A136" t="str">
            <v>嘎查甸子村委会</v>
          </cell>
          <cell r="B136" t="str">
            <v>仲吉云</v>
          </cell>
          <cell r="C136" t="str">
            <v>152326194001064093</v>
          </cell>
          <cell r="D136" t="str">
            <v>1</v>
          </cell>
          <cell r="E136" t="str">
            <v>B2类</v>
          </cell>
          <cell r="F136" t="str">
            <v>375.0</v>
          </cell>
        </row>
        <row r="137">
          <cell r="A137" t="str">
            <v>永胜村委会</v>
          </cell>
          <cell r="B137" t="str">
            <v>刘素琴</v>
          </cell>
          <cell r="C137" t="str">
            <v>152326194001072288</v>
          </cell>
          <cell r="D137" t="str">
            <v>1</v>
          </cell>
          <cell r="E137" t="str">
            <v>B2类</v>
          </cell>
          <cell r="F137" t="str">
            <v>375.0</v>
          </cell>
        </row>
        <row r="138">
          <cell r="A138" t="str">
            <v>东升村委会</v>
          </cell>
          <cell r="B138" t="str">
            <v>卢子森</v>
          </cell>
          <cell r="C138" t="str">
            <v>152326194001252270</v>
          </cell>
          <cell r="D138" t="str">
            <v>2</v>
          </cell>
          <cell r="E138" t="str">
            <v>B2类</v>
          </cell>
          <cell r="F138" t="str">
            <v>750.0</v>
          </cell>
        </row>
        <row r="139">
          <cell r="A139" t="str">
            <v>双合兴村委会</v>
          </cell>
          <cell r="B139" t="str">
            <v>王玉芳</v>
          </cell>
          <cell r="C139" t="str">
            <v>152326194002202822</v>
          </cell>
          <cell r="D139" t="str">
            <v>1</v>
          </cell>
          <cell r="E139" t="str">
            <v>C1类</v>
          </cell>
          <cell r="F139" t="str">
            <v>365.0</v>
          </cell>
        </row>
        <row r="140">
          <cell r="A140" t="str">
            <v>兴发村委会</v>
          </cell>
          <cell r="B140" t="str">
            <v>徐荣</v>
          </cell>
          <cell r="C140" t="str">
            <v>152326194002222276</v>
          </cell>
          <cell r="D140" t="str">
            <v>1</v>
          </cell>
          <cell r="E140" t="str">
            <v>C1类</v>
          </cell>
          <cell r="F140" t="str">
            <v>365.0</v>
          </cell>
        </row>
        <row r="141">
          <cell r="A141" t="str">
            <v>嘎查甸子村委会</v>
          </cell>
          <cell r="B141" t="str">
            <v>刘士范</v>
          </cell>
          <cell r="C141" t="str">
            <v>152326194003294079</v>
          </cell>
          <cell r="D141" t="str">
            <v>2</v>
          </cell>
          <cell r="E141" t="str">
            <v>B2类</v>
          </cell>
          <cell r="F141" t="str">
            <v>750.0</v>
          </cell>
        </row>
        <row r="142">
          <cell r="A142" t="str">
            <v>嘎查甸子村委会</v>
          </cell>
          <cell r="B142" t="str">
            <v>陈久经</v>
          </cell>
          <cell r="C142" t="str">
            <v>152326194004054077</v>
          </cell>
          <cell r="D142" t="str">
            <v>2</v>
          </cell>
          <cell r="E142" t="str">
            <v>C1类</v>
          </cell>
          <cell r="F142" t="str">
            <v>730.0</v>
          </cell>
        </row>
        <row r="143">
          <cell r="A143" t="str">
            <v>干苏村委会</v>
          </cell>
          <cell r="B143" t="str">
            <v>刘占琢</v>
          </cell>
          <cell r="C143" t="str">
            <v>15232619400502227X</v>
          </cell>
          <cell r="D143" t="str">
            <v>1</v>
          </cell>
          <cell r="E143" t="str">
            <v>C2类</v>
          </cell>
          <cell r="F143" t="str">
            <v>355.0</v>
          </cell>
        </row>
        <row r="144">
          <cell r="A144" t="str">
            <v>西塔村委会</v>
          </cell>
          <cell r="B144" t="str">
            <v>刘森</v>
          </cell>
          <cell r="C144" t="str">
            <v>152326194005212276</v>
          </cell>
          <cell r="D144" t="str">
            <v>2</v>
          </cell>
          <cell r="E144" t="str">
            <v>B2类</v>
          </cell>
          <cell r="F144" t="str">
            <v>750.0</v>
          </cell>
        </row>
        <row r="145">
          <cell r="A145" t="str">
            <v>苏日格村委会</v>
          </cell>
          <cell r="B145" t="str">
            <v>戴国良</v>
          </cell>
          <cell r="C145" t="str">
            <v>152326194005252278</v>
          </cell>
          <cell r="D145" t="str">
            <v>2</v>
          </cell>
          <cell r="E145" t="str">
            <v>C1类</v>
          </cell>
          <cell r="F145" t="str">
            <v>730.0</v>
          </cell>
        </row>
        <row r="146">
          <cell r="A146" t="str">
            <v>苏日格村委会</v>
          </cell>
          <cell r="B146" t="str">
            <v>宋德芹</v>
          </cell>
          <cell r="C146" t="str">
            <v>152326194006302281</v>
          </cell>
          <cell r="D146" t="str">
            <v>1</v>
          </cell>
          <cell r="E146" t="str">
            <v>C2类</v>
          </cell>
          <cell r="F146" t="str">
            <v>355.0</v>
          </cell>
        </row>
        <row r="147">
          <cell r="A147" t="str">
            <v>南奈林村委会</v>
          </cell>
          <cell r="B147" t="str">
            <v>宋花瑞</v>
          </cell>
          <cell r="C147" t="str">
            <v>152326194008042575</v>
          </cell>
          <cell r="D147" t="str">
            <v>1</v>
          </cell>
          <cell r="E147" t="str">
            <v>C1类</v>
          </cell>
          <cell r="F147" t="str">
            <v>365.0</v>
          </cell>
        </row>
        <row r="148">
          <cell r="A148" t="str">
            <v>太吉村委会</v>
          </cell>
          <cell r="B148" t="str">
            <v>翟国清</v>
          </cell>
          <cell r="C148" t="str">
            <v>152326194008162577</v>
          </cell>
          <cell r="D148" t="str">
            <v>2</v>
          </cell>
          <cell r="E148" t="str">
            <v>B2类</v>
          </cell>
          <cell r="F148" t="str">
            <v>750.0</v>
          </cell>
        </row>
        <row r="149">
          <cell r="A149" t="str">
            <v>塔布郎村委会</v>
          </cell>
          <cell r="B149" t="str">
            <v>王云霞</v>
          </cell>
          <cell r="C149" t="str">
            <v>152326194008244089</v>
          </cell>
          <cell r="D149" t="str">
            <v>1</v>
          </cell>
          <cell r="E149" t="str">
            <v>C2类</v>
          </cell>
          <cell r="F149" t="str">
            <v>355.0</v>
          </cell>
        </row>
        <row r="150">
          <cell r="A150" t="str">
            <v>西哈日牙图村委会</v>
          </cell>
          <cell r="B150" t="str">
            <v>田国芝</v>
          </cell>
          <cell r="C150" t="str">
            <v>152326194008294086</v>
          </cell>
          <cell r="D150" t="str">
            <v>1</v>
          </cell>
          <cell r="E150" t="str">
            <v>C1类</v>
          </cell>
          <cell r="F150" t="str">
            <v>365.0</v>
          </cell>
        </row>
        <row r="151">
          <cell r="A151" t="str">
            <v>双合兴村委会</v>
          </cell>
          <cell r="B151" t="str">
            <v>袁秀珍</v>
          </cell>
          <cell r="C151" t="str">
            <v>152326194010072829</v>
          </cell>
          <cell r="D151" t="str">
            <v>1</v>
          </cell>
          <cell r="E151" t="str">
            <v>C1类</v>
          </cell>
          <cell r="F151" t="str">
            <v>365.0</v>
          </cell>
        </row>
        <row r="152">
          <cell r="A152" t="str">
            <v>代筒村委会</v>
          </cell>
          <cell r="B152" t="str">
            <v>齐显廷</v>
          </cell>
          <cell r="C152" t="str">
            <v>152326194010132270</v>
          </cell>
          <cell r="D152" t="str">
            <v>1</v>
          </cell>
          <cell r="E152" t="str">
            <v>C1类</v>
          </cell>
          <cell r="F152" t="str">
            <v>365.0</v>
          </cell>
        </row>
        <row r="153">
          <cell r="A153" t="str">
            <v>永胜村委会</v>
          </cell>
          <cell r="B153" t="str">
            <v>钱跃廷</v>
          </cell>
          <cell r="C153" t="str">
            <v>152326194011102276</v>
          </cell>
          <cell r="D153" t="str">
            <v>1</v>
          </cell>
          <cell r="E153" t="str">
            <v>C1类</v>
          </cell>
          <cell r="F153" t="str">
            <v>365.0</v>
          </cell>
        </row>
        <row r="154">
          <cell r="A154" t="str">
            <v>南奈林村委会</v>
          </cell>
          <cell r="B154" t="str">
            <v>王子英</v>
          </cell>
          <cell r="C154" t="str">
            <v>152326194011102583</v>
          </cell>
          <cell r="D154" t="str">
            <v>1</v>
          </cell>
          <cell r="E154" t="str">
            <v>B2类</v>
          </cell>
          <cell r="F154" t="str">
            <v>375.0</v>
          </cell>
        </row>
        <row r="155">
          <cell r="A155" t="str">
            <v>东升村委会</v>
          </cell>
          <cell r="B155" t="str">
            <v>丁玉花</v>
          </cell>
          <cell r="C155" t="str">
            <v>152326194011212280</v>
          </cell>
          <cell r="D155" t="str">
            <v>1</v>
          </cell>
          <cell r="E155" t="str">
            <v>C1类</v>
          </cell>
          <cell r="F155" t="str">
            <v>365.0</v>
          </cell>
        </row>
        <row r="156">
          <cell r="A156" t="str">
            <v>小吉尔仁达郎村委会</v>
          </cell>
          <cell r="B156" t="str">
            <v>卜素琴</v>
          </cell>
          <cell r="C156" t="str">
            <v>152326194012104089</v>
          </cell>
          <cell r="D156" t="str">
            <v>1</v>
          </cell>
          <cell r="E156" t="str">
            <v>C1类</v>
          </cell>
          <cell r="F156" t="str">
            <v>365.0</v>
          </cell>
        </row>
        <row r="157">
          <cell r="A157" t="str">
            <v>南塔村委会</v>
          </cell>
          <cell r="B157" t="str">
            <v>李明</v>
          </cell>
          <cell r="C157" t="str">
            <v>152326194012132274</v>
          </cell>
          <cell r="D157" t="str">
            <v>1</v>
          </cell>
          <cell r="E157" t="str">
            <v>C1类</v>
          </cell>
          <cell r="F157" t="str">
            <v>365.0</v>
          </cell>
        </row>
        <row r="158">
          <cell r="A158" t="str">
            <v>南塔村委会</v>
          </cell>
          <cell r="B158" t="str">
            <v>师淑玉</v>
          </cell>
          <cell r="C158" t="str">
            <v>152326194012282280</v>
          </cell>
          <cell r="D158" t="str">
            <v>1</v>
          </cell>
          <cell r="E158" t="str">
            <v>C1类</v>
          </cell>
          <cell r="F158" t="str">
            <v>365.0</v>
          </cell>
        </row>
        <row r="159">
          <cell r="A159" t="str">
            <v>双合兴村委会</v>
          </cell>
          <cell r="B159" t="str">
            <v>于凤芹</v>
          </cell>
          <cell r="C159" t="str">
            <v>152326194101022827</v>
          </cell>
          <cell r="D159" t="str">
            <v>1</v>
          </cell>
          <cell r="E159" t="str">
            <v>C1类</v>
          </cell>
          <cell r="F159" t="str">
            <v>365.0</v>
          </cell>
        </row>
        <row r="160">
          <cell r="A160" t="str">
            <v>双合兴村委会</v>
          </cell>
          <cell r="B160" t="str">
            <v>陆玉环</v>
          </cell>
          <cell r="C160" t="str">
            <v>152326194101132823</v>
          </cell>
          <cell r="D160" t="str">
            <v>1</v>
          </cell>
          <cell r="E160" t="str">
            <v>C1类</v>
          </cell>
          <cell r="F160" t="str">
            <v>365.0</v>
          </cell>
        </row>
        <row r="161">
          <cell r="A161" t="str">
            <v>新兴村委会</v>
          </cell>
          <cell r="B161" t="str">
            <v>柴桂兰</v>
          </cell>
          <cell r="C161" t="str">
            <v>15232619410122228X</v>
          </cell>
          <cell r="D161" t="str">
            <v>1</v>
          </cell>
          <cell r="E161" t="str">
            <v>C1类</v>
          </cell>
          <cell r="F161" t="str">
            <v>365.0</v>
          </cell>
        </row>
        <row r="162">
          <cell r="A162" t="str">
            <v>小吉尔仁达郎村委会</v>
          </cell>
          <cell r="B162" t="str">
            <v>聂凤英</v>
          </cell>
          <cell r="C162" t="str">
            <v>152326194101294080</v>
          </cell>
          <cell r="D162" t="str">
            <v>1</v>
          </cell>
          <cell r="E162" t="str">
            <v>C1类</v>
          </cell>
          <cell r="F162" t="str">
            <v>365.0</v>
          </cell>
        </row>
        <row r="163">
          <cell r="A163" t="str">
            <v>达木嘎筒村委会</v>
          </cell>
          <cell r="B163" t="str">
            <v>孟宪珍</v>
          </cell>
          <cell r="C163" t="str">
            <v>152326194102112285</v>
          </cell>
          <cell r="D163" t="str">
            <v>1</v>
          </cell>
          <cell r="E163" t="str">
            <v>C1类</v>
          </cell>
          <cell r="F163" t="str">
            <v>365.0</v>
          </cell>
        </row>
        <row r="164">
          <cell r="A164" t="str">
            <v>塔布郎村委会</v>
          </cell>
          <cell r="B164" t="str">
            <v>张桂芝</v>
          </cell>
          <cell r="C164" t="str">
            <v>152326194102114088</v>
          </cell>
          <cell r="D164" t="str">
            <v>2</v>
          </cell>
          <cell r="E164" t="str">
            <v>B2类</v>
          </cell>
          <cell r="F164" t="str">
            <v>750.0</v>
          </cell>
        </row>
        <row r="165">
          <cell r="A165" t="str">
            <v>永胜村委会</v>
          </cell>
          <cell r="B165" t="str">
            <v>李桂英</v>
          </cell>
          <cell r="C165" t="str">
            <v>152326194104042284</v>
          </cell>
          <cell r="D165" t="str">
            <v>1</v>
          </cell>
          <cell r="E165" t="str">
            <v>C1类</v>
          </cell>
          <cell r="F165" t="str">
            <v>365.0</v>
          </cell>
        </row>
        <row r="166">
          <cell r="A166" t="str">
            <v>达木嘎筒村委会</v>
          </cell>
          <cell r="B166" t="str">
            <v>李国斌</v>
          </cell>
          <cell r="C166" t="str">
            <v>152326194104062277</v>
          </cell>
          <cell r="D166" t="str">
            <v>2</v>
          </cell>
          <cell r="E166" t="str">
            <v>C1类</v>
          </cell>
          <cell r="F166" t="str">
            <v>730.0</v>
          </cell>
        </row>
        <row r="167">
          <cell r="A167" t="str">
            <v>西塔村委会</v>
          </cell>
          <cell r="B167" t="str">
            <v>张国彬</v>
          </cell>
          <cell r="C167" t="str">
            <v>152326194104272274</v>
          </cell>
          <cell r="D167" t="str">
            <v>2</v>
          </cell>
          <cell r="E167" t="str">
            <v>B1类</v>
          </cell>
          <cell r="F167" t="str">
            <v>770.0</v>
          </cell>
        </row>
        <row r="168">
          <cell r="A168" t="str">
            <v>大吉尔仁达郎村委会</v>
          </cell>
          <cell r="B168" t="str">
            <v>刘桂兰</v>
          </cell>
          <cell r="C168" t="str">
            <v>152326194105094086</v>
          </cell>
          <cell r="D168" t="str">
            <v>1</v>
          </cell>
          <cell r="E168" t="str">
            <v>C1类</v>
          </cell>
          <cell r="F168" t="str">
            <v>365.0</v>
          </cell>
        </row>
        <row r="169">
          <cell r="A169" t="str">
            <v>南奈林村委会</v>
          </cell>
          <cell r="B169" t="str">
            <v>韩国荣</v>
          </cell>
          <cell r="C169" t="str">
            <v>152326194105157614</v>
          </cell>
          <cell r="D169" t="str">
            <v>2</v>
          </cell>
          <cell r="E169" t="str">
            <v>C1类</v>
          </cell>
          <cell r="F169" t="str">
            <v>730.0</v>
          </cell>
        </row>
        <row r="170">
          <cell r="A170" t="str">
            <v>代筒村委会</v>
          </cell>
          <cell r="B170" t="str">
            <v>宋淑花</v>
          </cell>
          <cell r="C170" t="str">
            <v>15232619410616228X</v>
          </cell>
          <cell r="D170" t="str">
            <v>1</v>
          </cell>
          <cell r="E170" t="str">
            <v>C1类</v>
          </cell>
          <cell r="F170" t="str">
            <v>365.0</v>
          </cell>
        </row>
        <row r="171">
          <cell r="A171" t="str">
            <v>小吉尔仁达郎村委会</v>
          </cell>
          <cell r="B171" t="str">
            <v>姜国永</v>
          </cell>
          <cell r="C171" t="str">
            <v>152326194106164074</v>
          </cell>
          <cell r="D171" t="str">
            <v>2</v>
          </cell>
          <cell r="E171" t="str">
            <v>C1类</v>
          </cell>
          <cell r="F171" t="str">
            <v>730.0</v>
          </cell>
        </row>
        <row r="172">
          <cell r="A172" t="str">
            <v>永胜村委会</v>
          </cell>
          <cell r="B172" t="str">
            <v>姜秀云</v>
          </cell>
          <cell r="C172" t="str">
            <v>15232619410624228X</v>
          </cell>
          <cell r="D172" t="str">
            <v>1</v>
          </cell>
          <cell r="E172" t="str">
            <v>C1类</v>
          </cell>
          <cell r="F172" t="str">
            <v>365.0</v>
          </cell>
        </row>
        <row r="173">
          <cell r="A173" t="str">
            <v>浩特村委会</v>
          </cell>
          <cell r="B173" t="str">
            <v>秦国儒</v>
          </cell>
          <cell r="C173" t="str">
            <v>152326194108132578</v>
          </cell>
          <cell r="D173" t="str">
            <v>2</v>
          </cell>
          <cell r="E173" t="str">
            <v>C1类</v>
          </cell>
          <cell r="F173" t="str">
            <v>730.0</v>
          </cell>
        </row>
        <row r="174">
          <cell r="A174" t="str">
            <v>大吉尔仁达郎村委会</v>
          </cell>
          <cell r="B174" t="str">
            <v>李淑云</v>
          </cell>
          <cell r="C174" t="str">
            <v>152326194108254081</v>
          </cell>
          <cell r="D174" t="str">
            <v>1</v>
          </cell>
          <cell r="E174" t="str">
            <v>C2类</v>
          </cell>
          <cell r="F174" t="str">
            <v>355.0</v>
          </cell>
        </row>
        <row r="175">
          <cell r="A175" t="str">
            <v>干苏村委会</v>
          </cell>
          <cell r="B175" t="str">
            <v>郭云清</v>
          </cell>
          <cell r="C175" t="str">
            <v>152326194109092272</v>
          </cell>
          <cell r="D175" t="str">
            <v>2</v>
          </cell>
          <cell r="E175" t="str">
            <v>C1类</v>
          </cell>
          <cell r="F175" t="str">
            <v>730.0</v>
          </cell>
        </row>
        <row r="176">
          <cell r="A176" t="str">
            <v>东明村委会</v>
          </cell>
          <cell r="B176" t="str">
            <v>吴桂范</v>
          </cell>
          <cell r="C176" t="str">
            <v>152326194111082284</v>
          </cell>
          <cell r="D176" t="str">
            <v>1</v>
          </cell>
          <cell r="E176" t="str">
            <v>C1类</v>
          </cell>
          <cell r="F176" t="str">
            <v>365.0</v>
          </cell>
        </row>
        <row r="177">
          <cell r="A177" t="str">
            <v>苏日格村委会</v>
          </cell>
          <cell r="B177" t="str">
            <v>蔡文琴</v>
          </cell>
          <cell r="C177" t="str">
            <v>152326194112062285</v>
          </cell>
          <cell r="D177" t="str">
            <v>1</v>
          </cell>
          <cell r="E177" t="str">
            <v>B1类</v>
          </cell>
          <cell r="F177" t="str">
            <v>385.0</v>
          </cell>
        </row>
        <row r="178">
          <cell r="A178" t="str">
            <v>西塔村委会</v>
          </cell>
          <cell r="B178" t="str">
            <v>李兰英</v>
          </cell>
          <cell r="C178" t="str">
            <v>152326194112072280</v>
          </cell>
          <cell r="D178" t="str">
            <v>1</v>
          </cell>
          <cell r="E178" t="str">
            <v>B2类</v>
          </cell>
          <cell r="F178" t="str">
            <v>375.0</v>
          </cell>
        </row>
        <row r="179">
          <cell r="A179" t="str">
            <v>东明村委会</v>
          </cell>
          <cell r="B179" t="str">
            <v>胡国俊</v>
          </cell>
          <cell r="C179" t="str">
            <v>152326194201032272</v>
          </cell>
          <cell r="D179" t="str">
            <v>2</v>
          </cell>
          <cell r="E179" t="str">
            <v>C1类</v>
          </cell>
          <cell r="F179" t="str">
            <v>730.0</v>
          </cell>
        </row>
        <row r="180">
          <cell r="A180" t="str">
            <v>嘎查甸子村委会</v>
          </cell>
          <cell r="B180" t="str">
            <v>张振清</v>
          </cell>
          <cell r="C180" t="str">
            <v>152326194201034075</v>
          </cell>
          <cell r="D180" t="str">
            <v>2</v>
          </cell>
          <cell r="E180" t="str">
            <v>C1类</v>
          </cell>
          <cell r="F180" t="str">
            <v>730.0</v>
          </cell>
        </row>
        <row r="181">
          <cell r="A181" t="str">
            <v>干苏村委会</v>
          </cell>
          <cell r="B181" t="str">
            <v>露桂霞</v>
          </cell>
          <cell r="C181" t="str">
            <v>152326194201132281</v>
          </cell>
          <cell r="D181" t="str">
            <v>1</v>
          </cell>
          <cell r="E181" t="str">
            <v>C2类</v>
          </cell>
          <cell r="F181" t="str">
            <v>355.0</v>
          </cell>
        </row>
        <row r="182">
          <cell r="A182" t="str">
            <v>东升村委会</v>
          </cell>
          <cell r="B182" t="str">
            <v>张显臣</v>
          </cell>
          <cell r="C182" t="str">
            <v>152326194201152274</v>
          </cell>
          <cell r="D182" t="str">
            <v>2</v>
          </cell>
          <cell r="E182" t="str">
            <v>C1类</v>
          </cell>
          <cell r="F182" t="str">
            <v>730.0</v>
          </cell>
        </row>
        <row r="183">
          <cell r="A183" t="str">
            <v>南塔村委会</v>
          </cell>
          <cell r="B183" t="str">
            <v>孙宝云</v>
          </cell>
          <cell r="C183" t="str">
            <v>152326194202032282</v>
          </cell>
          <cell r="D183" t="str">
            <v>1</v>
          </cell>
          <cell r="E183" t="str">
            <v>B2类</v>
          </cell>
          <cell r="F183" t="str">
            <v>375.0</v>
          </cell>
        </row>
        <row r="184">
          <cell r="A184" t="str">
            <v>永胜村委会</v>
          </cell>
          <cell r="B184" t="str">
            <v>李清春</v>
          </cell>
          <cell r="C184" t="str">
            <v>15232619420212227X</v>
          </cell>
          <cell r="D184" t="str">
            <v>1</v>
          </cell>
          <cell r="E184" t="str">
            <v>C2类</v>
          </cell>
          <cell r="F184" t="str">
            <v>355.0</v>
          </cell>
        </row>
        <row r="185">
          <cell r="A185" t="str">
            <v>苏日格村委会</v>
          </cell>
          <cell r="B185" t="str">
            <v>宋和</v>
          </cell>
          <cell r="C185" t="str">
            <v>152326194202212275</v>
          </cell>
          <cell r="D185" t="str">
            <v>2</v>
          </cell>
          <cell r="E185" t="str">
            <v>C2类</v>
          </cell>
          <cell r="F185" t="str">
            <v>710.0</v>
          </cell>
        </row>
        <row r="186">
          <cell r="A186" t="str">
            <v>浩特村委会</v>
          </cell>
          <cell r="B186" t="str">
            <v>牟占贤</v>
          </cell>
          <cell r="C186" t="str">
            <v>152326194202282572</v>
          </cell>
          <cell r="D186" t="str">
            <v>3</v>
          </cell>
          <cell r="E186" t="str">
            <v>C1类</v>
          </cell>
          <cell r="F186" t="str">
            <v>1095.0</v>
          </cell>
        </row>
        <row r="187">
          <cell r="A187" t="str">
            <v>苏日格村委会</v>
          </cell>
          <cell r="B187" t="str">
            <v>吴桂兰</v>
          </cell>
          <cell r="C187" t="str">
            <v>152326194203072286</v>
          </cell>
          <cell r="D187" t="str">
            <v>1</v>
          </cell>
          <cell r="E187" t="str">
            <v>C1类</v>
          </cell>
          <cell r="F187" t="str">
            <v>365.0</v>
          </cell>
        </row>
        <row r="188">
          <cell r="A188" t="str">
            <v>浩特村委会</v>
          </cell>
          <cell r="B188" t="str">
            <v>付国荣</v>
          </cell>
          <cell r="C188" t="str">
            <v>152326194204142573</v>
          </cell>
          <cell r="D188" t="str">
            <v>2</v>
          </cell>
          <cell r="E188" t="str">
            <v>C1类</v>
          </cell>
          <cell r="F188" t="str">
            <v>730.0</v>
          </cell>
        </row>
        <row r="189">
          <cell r="A189" t="str">
            <v>兴发村委会</v>
          </cell>
          <cell r="B189" t="str">
            <v>温桂枝</v>
          </cell>
          <cell r="C189" t="str">
            <v>152326194205042304</v>
          </cell>
          <cell r="D189" t="str">
            <v>1</v>
          </cell>
          <cell r="E189" t="str">
            <v>C2类</v>
          </cell>
          <cell r="F189" t="str">
            <v>355.0</v>
          </cell>
        </row>
        <row r="190">
          <cell r="A190" t="str">
            <v>浩特村委会</v>
          </cell>
          <cell r="B190" t="str">
            <v>曹云</v>
          </cell>
          <cell r="C190" t="str">
            <v>15232619420716257X</v>
          </cell>
          <cell r="D190" t="str">
            <v>2</v>
          </cell>
          <cell r="E190" t="str">
            <v>C1类</v>
          </cell>
          <cell r="F190" t="str">
            <v>730.0</v>
          </cell>
        </row>
        <row r="191">
          <cell r="A191" t="str">
            <v>东哈日牙图嘎查</v>
          </cell>
          <cell r="B191" t="str">
            <v>安桂兰</v>
          </cell>
          <cell r="C191" t="str">
            <v>152326194208024080</v>
          </cell>
          <cell r="D191" t="str">
            <v>1</v>
          </cell>
          <cell r="E191" t="str">
            <v>C1类</v>
          </cell>
          <cell r="F191" t="str">
            <v>365.0</v>
          </cell>
        </row>
        <row r="192">
          <cell r="A192" t="str">
            <v>东奈林村委会</v>
          </cell>
          <cell r="B192" t="str">
            <v>贾素花</v>
          </cell>
          <cell r="C192" t="str">
            <v>152326194208142829</v>
          </cell>
          <cell r="D192" t="str">
            <v>1</v>
          </cell>
          <cell r="E192" t="str">
            <v>C2类</v>
          </cell>
          <cell r="F192" t="str">
            <v>355.0</v>
          </cell>
        </row>
        <row r="193">
          <cell r="A193" t="str">
            <v>大吉尔仁达郎村委会</v>
          </cell>
          <cell r="B193" t="str">
            <v>魏振荣</v>
          </cell>
          <cell r="C193" t="str">
            <v>152326194208144082</v>
          </cell>
          <cell r="D193" t="str">
            <v>1</v>
          </cell>
          <cell r="E193" t="str">
            <v>C1类</v>
          </cell>
          <cell r="F193" t="str">
            <v>365.0</v>
          </cell>
        </row>
        <row r="194">
          <cell r="A194" t="str">
            <v>干苏村委会</v>
          </cell>
          <cell r="B194" t="str">
            <v>李保增</v>
          </cell>
          <cell r="C194" t="str">
            <v>152326194208152277</v>
          </cell>
          <cell r="D194" t="str">
            <v>1</v>
          </cell>
          <cell r="E194" t="str">
            <v>B2类</v>
          </cell>
          <cell r="F194" t="str">
            <v>375.0</v>
          </cell>
        </row>
        <row r="195">
          <cell r="A195" t="str">
            <v>英图村委会</v>
          </cell>
          <cell r="B195" t="str">
            <v>孙桂芝</v>
          </cell>
          <cell r="C195" t="str">
            <v>15232619420816258X</v>
          </cell>
          <cell r="D195" t="str">
            <v>1</v>
          </cell>
          <cell r="E195" t="str">
            <v>C1类</v>
          </cell>
          <cell r="F195" t="str">
            <v>365.0</v>
          </cell>
        </row>
        <row r="196">
          <cell r="A196" t="str">
            <v>东明村委会</v>
          </cell>
          <cell r="B196" t="str">
            <v>苏桂珍</v>
          </cell>
          <cell r="C196" t="str">
            <v>15232619421016228X</v>
          </cell>
          <cell r="D196" t="str">
            <v>1</v>
          </cell>
          <cell r="E196" t="str">
            <v>C1类</v>
          </cell>
          <cell r="F196" t="str">
            <v>365.0</v>
          </cell>
        </row>
        <row r="197">
          <cell r="A197" t="str">
            <v>代筒村委会</v>
          </cell>
          <cell r="B197" t="str">
            <v>孙树英</v>
          </cell>
          <cell r="C197" t="str">
            <v>152326194210202288</v>
          </cell>
          <cell r="D197" t="str">
            <v>1</v>
          </cell>
          <cell r="E197" t="str">
            <v>C1类</v>
          </cell>
          <cell r="F197" t="str">
            <v>365.0</v>
          </cell>
        </row>
        <row r="198">
          <cell r="A198" t="str">
            <v>哈如拉甸子村委会</v>
          </cell>
          <cell r="B198" t="str">
            <v>郭和</v>
          </cell>
          <cell r="C198" t="str">
            <v>152326194210292818</v>
          </cell>
          <cell r="D198" t="str">
            <v>2</v>
          </cell>
          <cell r="E198" t="str">
            <v>B2类</v>
          </cell>
          <cell r="F198" t="str">
            <v>750.0</v>
          </cell>
        </row>
        <row r="199">
          <cell r="A199" t="str">
            <v>浩特村委会</v>
          </cell>
          <cell r="B199" t="str">
            <v>张川贺</v>
          </cell>
          <cell r="C199" t="str">
            <v>152326194211082572</v>
          </cell>
          <cell r="D199" t="str">
            <v>2</v>
          </cell>
          <cell r="E199" t="str">
            <v>C1类</v>
          </cell>
          <cell r="F199" t="str">
            <v>730.0</v>
          </cell>
        </row>
        <row r="200">
          <cell r="A200" t="str">
            <v>苏日格村委会</v>
          </cell>
          <cell r="B200" t="str">
            <v>樊秀英</v>
          </cell>
          <cell r="C200" t="str">
            <v>152326194211222280</v>
          </cell>
          <cell r="D200" t="str">
            <v>1</v>
          </cell>
          <cell r="E200" t="str">
            <v>C1类</v>
          </cell>
          <cell r="F200" t="str">
            <v>365.0</v>
          </cell>
        </row>
        <row r="201">
          <cell r="A201" t="str">
            <v>浩特村委会</v>
          </cell>
          <cell r="B201" t="str">
            <v>刘桂兰</v>
          </cell>
          <cell r="C201" t="str">
            <v>152326194211292588</v>
          </cell>
          <cell r="D201" t="str">
            <v>1</v>
          </cell>
          <cell r="E201" t="str">
            <v>C2类</v>
          </cell>
          <cell r="F201" t="str">
            <v>355.0</v>
          </cell>
        </row>
        <row r="202">
          <cell r="A202" t="str">
            <v>南塔村委会</v>
          </cell>
          <cell r="B202" t="str">
            <v>王生</v>
          </cell>
          <cell r="C202" t="str">
            <v>152326194212092270</v>
          </cell>
          <cell r="D202" t="str">
            <v>2</v>
          </cell>
          <cell r="E202" t="str">
            <v>B2类</v>
          </cell>
          <cell r="F202" t="str">
            <v>750.0</v>
          </cell>
        </row>
        <row r="203">
          <cell r="A203" t="str">
            <v>代筒村委会</v>
          </cell>
          <cell r="B203" t="str">
            <v>徐淑凤</v>
          </cell>
          <cell r="C203" t="str">
            <v>152326194212242283</v>
          </cell>
          <cell r="D203" t="str">
            <v>1</v>
          </cell>
          <cell r="E203" t="str">
            <v>C1类</v>
          </cell>
          <cell r="F203" t="str">
            <v>365.0</v>
          </cell>
        </row>
        <row r="204">
          <cell r="A204" t="str">
            <v>西哈日牙图村委会</v>
          </cell>
          <cell r="B204" t="str">
            <v>王英</v>
          </cell>
          <cell r="C204" t="str">
            <v>152326194301024077</v>
          </cell>
          <cell r="D204" t="str">
            <v>2</v>
          </cell>
          <cell r="E204" t="str">
            <v>C1类</v>
          </cell>
          <cell r="F204" t="str">
            <v>730.0</v>
          </cell>
        </row>
        <row r="205">
          <cell r="A205" t="str">
            <v>嘎查甸子村委会</v>
          </cell>
          <cell r="B205" t="str">
            <v>潘凤富</v>
          </cell>
          <cell r="C205" t="str">
            <v>152326194301054073</v>
          </cell>
          <cell r="D205" t="str">
            <v>2</v>
          </cell>
          <cell r="E205" t="str">
            <v>C1类</v>
          </cell>
          <cell r="F205" t="str">
            <v>730.0</v>
          </cell>
        </row>
        <row r="206">
          <cell r="A206" t="str">
            <v>达木嘎筒村委会</v>
          </cell>
          <cell r="B206" t="str">
            <v>丁淑霞</v>
          </cell>
          <cell r="C206" t="str">
            <v>152326194301122283</v>
          </cell>
          <cell r="D206" t="str">
            <v>1</v>
          </cell>
          <cell r="E206" t="str">
            <v>C2类</v>
          </cell>
          <cell r="F206" t="str">
            <v>355.0</v>
          </cell>
        </row>
        <row r="207">
          <cell r="A207" t="str">
            <v>干苏村委会</v>
          </cell>
          <cell r="B207" t="str">
            <v>刘桂江</v>
          </cell>
          <cell r="C207" t="str">
            <v>152326194301182278</v>
          </cell>
          <cell r="D207" t="str">
            <v>2</v>
          </cell>
          <cell r="E207" t="str">
            <v>B2类</v>
          </cell>
          <cell r="F207" t="str">
            <v>750.0</v>
          </cell>
        </row>
        <row r="208">
          <cell r="A208" t="str">
            <v>西塔村委会</v>
          </cell>
          <cell r="B208" t="str">
            <v>刘兴义</v>
          </cell>
          <cell r="C208" t="str">
            <v>152326194301242277</v>
          </cell>
          <cell r="D208" t="str">
            <v>1</v>
          </cell>
          <cell r="E208" t="str">
            <v>C2类</v>
          </cell>
          <cell r="F208" t="str">
            <v>355.0</v>
          </cell>
        </row>
        <row r="209">
          <cell r="A209" t="str">
            <v>哈如拉甸子村委会</v>
          </cell>
          <cell r="B209" t="str">
            <v>孟玉兰</v>
          </cell>
          <cell r="C209" t="str">
            <v>152326194302072820</v>
          </cell>
          <cell r="D209" t="str">
            <v>1</v>
          </cell>
          <cell r="E209" t="str">
            <v>B1类</v>
          </cell>
          <cell r="F209" t="str">
            <v>385.0</v>
          </cell>
        </row>
        <row r="210">
          <cell r="A210" t="str">
            <v>嘎查甸子村委会</v>
          </cell>
          <cell r="B210" t="str">
            <v>张英</v>
          </cell>
          <cell r="C210" t="str">
            <v>152326194303144072</v>
          </cell>
          <cell r="D210" t="str">
            <v>2</v>
          </cell>
          <cell r="E210" t="str">
            <v>C2类</v>
          </cell>
          <cell r="F210" t="str">
            <v>710.0</v>
          </cell>
        </row>
        <row r="211">
          <cell r="A211" t="str">
            <v>西塔村委会</v>
          </cell>
          <cell r="B211" t="str">
            <v>高俊珍</v>
          </cell>
          <cell r="C211" t="str">
            <v>152326194304102288</v>
          </cell>
          <cell r="D211" t="str">
            <v>1</v>
          </cell>
          <cell r="E211" t="str">
            <v>C2类</v>
          </cell>
          <cell r="F211" t="str">
            <v>355.0</v>
          </cell>
        </row>
        <row r="212">
          <cell r="A212" t="str">
            <v>阿都乌素嘎查</v>
          </cell>
          <cell r="B212" t="str">
            <v>宝德格舍</v>
          </cell>
          <cell r="C212" t="str">
            <v>152326194305044075</v>
          </cell>
          <cell r="D212" t="str">
            <v>1</v>
          </cell>
          <cell r="E212" t="str">
            <v>B2类</v>
          </cell>
          <cell r="F212" t="str">
            <v>375.0</v>
          </cell>
        </row>
        <row r="213">
          <cell r="A213" t="str">
            <v>英图村委会</v>
          </cell>
          <cell r="B213" t="str">
            <v>万国发</v>
          </cell>
          <cell r="C213" t="str">
            <v>152326194306082575</v>
          </cell>
          <cell r="D213" t="str">
            <v>2</v>
          </cell>
          <cell r="E213" t="str">
            <v>B2类</v>
          </cell>
          <cell r="F213" t="str">
            <v>750.0</v>
          </cell>
        </row>
        <row r="214">
          <cell r="A214" t="str">
            <v>北奈林村委会</v>
          </cell>
          <cell r="B214" t="str">
            <v>勾占英</v>
          </cell>
          <cell r="C214" t="str">
            <v>152326194307192581</v>
          </cell>
          <cell r="D214" t="str">
            <v>1</v>
          </cell>
          <cell r="E214" t="str">
            <v>C2类</v>
          </cell>
          <cell r="F214" t="str">
            <v>355.0</v>
          </cell>
        </row>
        <row r="215">
          <cell r="A215" t="str">
            <v>北奈林村委会</v>
          </cell>
          <cell r="B215" t="str">
            <v>朱英</v>
          </cell>
          <cell r="C215" t="str">
            <v>152326194307212589</v>
          </cell>
          <cell r="D215" t="str">
            <v>1</v>
          </cell>
          <cell r="E215" t="str">
            <v>C1类</v>
          </cell>
          <cell r="F215" t="str">
            <v>365.0</v>
          </cell>
        </row>
        <row r="216">
          <cell r="A216" t="str">
            <v>达木嘎筒村委会</v>
          </cell>
          <cell r="B216" t="str">
            <v>刘翠方</v>
          </cell>
          <cell r="C216" t="str">
            <v>152326194307242286</v>
          </cell>
          <cell r="D216" t="str">
            <v>2</v>
          </cell>
          <cell r="E216" t="str">
            <v>C1类</v>
          </cell>
          <cell r="F216" t="str">
            <v>730.0</v>
          </cell>
        </row>
        <row r="217">
          <cell r="A217" t="str">
            <v>苏日格村委会</v>
          </cell>
          <cell r="B217" t="str">
            <v>宋德</v>
          </cell>
          <cell r="C217" t="str">
            <v>152326194308032272</v>
          </cell>
          <cell r="D217" t="str">
            <v>1</v>
          </cell>
          <cell r="E217" t="str">
            <v>B1类</v>
          </cell>
          <cell r="F217" t="str">
            <v>385.0</v>
          </cell>
        </row>
        <row r="218">
          <cell r="A218" t="str">
            <v>苏日格村委会</v>
          </cell>
          <cell r="B218" t="str">
            <v>李振发</v>
          </cell>
          <cell r="C218" t="str">
            <v>152326194308152274</v>
          </cell>
          <cell r="D218" t="str">
            <v>2</v>
          </cell>
          <cell r="E218" t="str">
            <v>B1类</v>
          </cell>
          <cell r="F218" t="str">
            <v>770.0</v>
          </cell>
        </row>
        <row r="219">
          <cell r="A219" t="str">
            <v>太吉村委会</v>
          </cell>
          <cell r="B219" t="str">
            <v>王贵</v>
          </cell>
          <cell r="C219" t="str">
            <v>152326194308282570</v>
          </cell>
          <cell r="D219" t="str">
            <v>1</v>
          </cell>
          <cell r="E219" t="str">
            <v>C2类</v>
          </cell>
          <cell r="F219" t="str">
            <v>355.0</v>
          </cell>
        </row>
        <row r="220">
          <cell r="A220" t="str">
            <v>嘎查甸子村委会</v>
          </cell>
          <cell r="B220" t="str">
            <v>于荣</v>
          </cell>
          <cell r="C220" t="str">
            <v>152326194309244074</v>
          </cell>
          <cell r="D220" t="str">
            <v>1</v>
          </cell>
          <cell r="E220" t="str">
            <v>B1类</v>
          </cell>
          <cell r="F220" t="str">
            <v>385.0</v>
          </cell>
        </row>
        <row r="221">
          <cell r="A221" t="str">
            <v>东奈林村委会</v>
          </cell>
          <cell r="B221" t="str">
            <v>王文</v>
          </cell>
          <cell r="C221" t="str">
            <v>152326194309282812</v>
          </cell>
          <cell r="D221" t="str">
            <v>2</v>
          </cell>
          <cell r="E221" t="str">
            <v>C1类</v>
          </cell>
          <cell r="F221" t="str">
            <v>730.0</v>
          </cell>
        </row>
        <row r="222">
          <cell r="A222" t="str">
            <v>荣生村委会</v>
          </cell>
          <cell r="B222" t="str">
            <v>白玉</v>
          </cell>
          <cell r="C222" t="str">
            <v>152326194310042584</v>
          </cell>
          <cell r="D222" t="str">
            <v>1</v>
          </cell>
          <cell r="E222" t="str">
            <v>C1类</v>
          </cell>
          <cell r="F222" t="str">
            <v>365.0</v>
          </cell>
        </row>
        <row r="223">
          <cell r="A223" t="str">
            <v>浩特村委会</v>
          </cell>
          <cell r="B223" t="str">
            <v>秦国忠</v>
          </cell>
          <cell r="C223" t="str">
            <v>152326194310062577</v>
          </cell>
          <cell r="D223" t="str">
            <v>2</v>
          </cell>
          <cell r="E223" t="str">
            <v>C1类</v>
          </cell>
          <cell r="F223" t="str">
            <v>730.0</v>
          </cell>
        </row>
        <row r="224">
          <cell r="A224" t="str">
            <v>嘎查甸子村委会</v>
          </cell>
          <cell r="B224" t="str">
            <v>唐云英</v>
          </cell>
          <cell r="C224" t="str">
            <v>15232619431008408X</v>
          </cell>
          <cell r="D224" t="str">
            <v>1</v>
          </cell>
          <cell r="E224" t="str">
            <v>C1类</v>
          </cell>
          <cell r="F224" t="str">
            <v>365.0</v>
          </cell>
        </row>
        <row r="225">
          <cell r="A225" t="str">
            <v>嘎查甸子村委会</v>
          </cell>
          <cell r="B225" t="str">
            <v>吴琴</v>
          </cell>
          <cell r="C225" t="str">
            <v>152326194310254085</v>
          </cell>
          <cell r="D225" t="str">
            <v>1</v>
          </cell>
          <cell r="E225" t="str">
            <v>B2类</v>
          </cell>
          <cell r="F225" t="str">
            <v>375.0</v>
          </cell>
        </row>
        <row r="226">
          <cell r="A226" t="str">
            <v>西哈日牙图村委会</v>
          </cell>
          <cell r="B226" t="str">
            <v>朱瑞山</v>
          </cell>
          <cell r="C226" t="str">
            <v>152326194310304070</v>
          </cell>
          <cell r="D226" t="str">
            <v>2</v>
          </cell>
          <cell r="E226" t="str">
            <v>C1类</v>
          </cell>
          <cell r="F226" t="str">
            <v>730.0</v>
          </cell>
        </row>
        <row r="227">
          <cell r="A227" t="str">
            <v>苏日格村委会</v>
          </cell>
          <cell r="B227" t="str">
            <v>王振贵</v>
          </cell>
          <cell r="C227" t="str">
            <v>152326194311012272</v>
          </cell>
          <cell r="D227" t="str">
            <v>1</v>
          </cell>
          <cell r="E227" t="str">
            <v>C2类</v>
          </cell>
          <cell r="F227" t="str">
            <v>355.0</v>
          </cell>
        </row>
        <row r="228">
          <cell r="A228" t="str">
            <v>英图村委会</v>
          </cell>
          <cell r="B228" t="str">
            <v>唐相</v>
          </cell>
          <cell r="C228" t="str">
            <v>152326194311042586</v>
          </cell>
          <cell r="D228" t="str">
            <v>1</v>
          </cell>
          <cell r="E228" t="str">
            <v>B1类</v>
          </cell>
          <cell r="F228" t="str">
            <v>385.0</v>
          </cell>
        </row>
        <row r="229">
          <cell r="A229" t="str">
            <v>浩特村委会</v>
          </cell>
          <cell r="B229" t="str">
            <v>赵桂芝</v>
          </cell>
          <cell r="C229" t="str">
            <v>152326194311102606</v>
          </cell>
          <cell r="D229" t="str">
            <v>2</v>
          </cell>
          <cell r="E229" t="str">
            <v>C1类</v>
          </cell>
          <cell r="F229" t="str">
            <v>730.0</v>
          </cell>
        </row>
        <row r="230">
          <cell r="A230" t="str">
            <v>北奈林村委会</v>
          </cell>
          <cell r="B230" t="str">
            <v>王凤琴</v>
          </cell>
          <cell r="C230" t="str">
            <v>152326194311202586</v>
          </cell>
          <cell r="D230" t="str">
            <v>1</v>
          </cell>
          <cell r="E230" t="str">
            <v>C1类</v>
          </cell>
          <cell r="F230" t="str">
            <v>365.0</v>
          </cell>
        </row>
        <row r="231">
          <cell r="A231" t="str">
            <v>大吉尔仁达郎村委会</v>
          </cell>
          <cell r="B231" t="str">
            <v>姜贵</v>
          </cell>
          <cell r="C231" t="str">
            <v>15232619431207407X</v>
          </cell>
          <cell r="D231" t="str">
            <v>1</v>
          </cell>
          <cell r="E231" t="str">
            <v>C1类</v>
          </cell>
          <cell r="F231" t="str">
            <v>365.0</v>
          </cell>
        </row>
        <row r="232">
          <cell r="A232" t="str">
            <v>西哈日牙图村委会</v>
          </cell>
          <cell r="B232" t="str">
            <v>包秀花</v>
          </cell>
          <cell r="C232" t="str">
            <v>152326194312124081</v>
          </cell>
          <cell r="D232" t="str">
            <v>1</v>
          </cell>
          <cell r="E232" t="str">
            <v>C2类</v>
          </cell>
          <cell r="F232" t="str">
            <v>355.0</v>
          </cell>
        </row>
        <row r="233">
          <cell r="A233" t="str">
            <v>小吉尔仁达郎村委会</v>
          </cell>
          <cell r="B233" t="str">
            <v>宁卫廷</v>
          </cell>
          <cell r="C233" t="str">
            <v>152326194312284077</v>
          </cell>
          <cell r="D233" t="str">
            <v>2</v>
          </cell>
          <cell r="E233" t="str">
            <v>B2类</v>
          </cell>
          <cell r="F233" t="str">
            <v>750.0</v>
          </cell>
        </row>
        <row r="234">
          <cell r="A234" t="str">
            <v>浩特村委会</v>
          </cell>
          <cell r="B234" t="str">
            <v>孙广</v>
          </cell>
          <cell r="C234" t="str">
            <v>152326194401012575</v>
          </cell>
          <cell r="D234" t="str">
            <v>3</v>
          </cell>
          <cell r="E234" t="str">
            <v>C1类</v>
          </cell>
          <cell r="F234" t="str">
            <v>1095.0</v>
          </cell>
        </row>
        <row r="235">
          <cell r="A235" t="str">
            <v>西塔村委会</v>
          </cell>
          <cell r="B235" t="str">
            <v>宋瑞</v>
          </cell>
          <cell r="C235" t="str">
            <v>152326194401062273</v>
          </cell>
          <cell r="D235" t="str">
            <v>2</v>
          </cell>
          <cell r="E235" t="str">
            <v>C1类</v>
          </cell>
          <cell r="F235" t="str">
            <v>730.0</v>
          </cell>
        </row>
        <row r="236">
          <cell r="A236" t="str">
            <v>英图村委会</v>
          </cell>
          <cell r="B236" t="str">
            <v>孙国兴</v>
          </cell>
          <cell r="C236" t="str">
            <v>152326194401152578</v>
          </cell>
          <cell r="D236" t="str">
            <v>2</v>
          </cell>
          <cell r="E236" t="str">
            <v>B1类</v>
          </cell>
          <cell r="F236" t="str">
            <v>770.0</v>
          </cell>
        </row>
        <row r="237">
          <cell r="A237" t="str">
            <v>双合兴村委会</v>
          </cell>
          <cell r="B237" t="str">
            <v>朱振阳</v>
          </cell>
          <cell r="C237" t="str">
            <v>152326194401152818</v>
          </cell>
          <cell r="D237" t="str">
            <v>1</v>
          </cell>
          <cell r="E237" t="str">
            <v>C1类</v>
          </cell>
          <cell r="F237" t="str">
            <v>365.0</v>
          </cell>
        </row>
        <row r="238">
          <cell r="A238" t="str">
            <v>嘎查甸子村委会</v>
          </cell>
          <cell r="B238" t="str">
            <v>刘士学</v>
          </cell>
          <cell r="C238" t="str">
            <v>152326194401184078</v>
          </cell>
          <cell r="D238" t="str">
            <v>2</v>
          </cell>
          <cell r="E238" t="str">
            <v>C1类</v>
          </cell>
          <cell r="F238" t="str">
            <v>730.0</v>
          </cell>
        </row>
        <row r="239">
          <cell r="A239" t="str">
            <v>代筒村委会</v>
          </cell>
          <cell r="B239" t="str">
            <v>张桂芝</v>
          </cell>
          <cell r="C239" t="str">
            <v>152326194401222281</v>
          </cell>
          <cell r="D239" t="str">
            <v>1</v>
          </cell>
          <cell r="E239" t="str">
            <v>C1类</v>
          </cell>
          <cell r="F239" t="str">
            <v>365.0</v>
          </cell>
        </row>
        <row r="240">
          <cell r="A240" t="str">
            <v>西哈日牙图村委会</v>
          </cell>
          <cell r="B240" t="str">
            <v>张宝良</v>
          </cell>
          <cell r="C240" t="str">
            <v>152326194402034071</v>
          </cell>
          <cell r="D240" t="str">
            <v>2</v>
          </cell>
          <cell r="E240" t="str">
            <v>C1类</v>
          </cell>
          <cell r="F240" t="str">
            <v>730.0</v>
          </cell>
        </row>
        <row r="241">
          <cell r="A241" t="str">
            <v>东奈林村委会</v>
          </cell>
          <cell r="B241" t="str">
            <v>杨桂花</v>
          </cell>
          <cell r="C241" t="str">
            <v>152326194402042821</v>
          </cell>
          <cell r="D241" t="str">
            <v>1</v>
          </cell>
          <cell r="E241" t="str">
            <v>C1类</v>
          </cell>
          <cell r="F241" t="str">
            <v>365.0</v>
          </cell>
        </row>
        <row r="242">
          <cell r="A242" t="str">
            <v>浩特村委会</v>
          </cell>
          <cell r="B242" t="str">
            <v>祝国琴</v>
          </cell>
          <cell r="C242" t="str">
            <v>152326194402122581</v>
          </cell>
          <cell r="D242" t="str">
            <v>1</v>
          </cell>
          <cell r="E242" t="str">
            <v>C2类</v>
          </cell>
          <cell r="F242" t="str">
            <v>355.0</v>
          </cell>
        </row>
        <row r="243">
          <cell r="A243" t="str">
            <v>太吉村委会</v>
          </cell>
          <cell r="B243" t="str">
            <v>赵英</v>
          </cell>
          <cell r="C243" t="str">
            <v>15232619440223257X</v>
          </cell>
          <cell r="D243" t="str">
            <v>2</v>
          </cell>
          <cell r="E243" t="str">
            <v>C2类</v>
          </cell>
          <cell r="F243" t="str">
            <v>710.0</v>
          </cell>
        </row>
        <row r="244">
          <cell r="A244" t="str">
            <v>东明村委会</v>
          </cell>
          <cell r="B244" t="str">
            <v>王素花</v>
          </cell>
          <cell r="C244" t="str">
            <v>15232619440225228X</v>
          </cell>
          <cell r="D244" t="str">
            <v>1</v>
          </cell>
          <cell r="E244" t="str">
            <v>C1类</v>
          </cell>
          <cell r="F244" t="str">
            <v>365.0</v>
          </cell>
        </row>
        <row r="245">
          <cell r="A245" t="str">
            <v>嘎查甸子村委会</v>
          </cell>
          <cell r="B245" t="str">
            <v>张桂芝</v>
          </cell>
          <cell r="C245" t="str">
            <v>152326194403034081</v>
          </cell>
          <cell r="D245" t="str">
            <v>1</v>
          </cell>
          <cell r="E245" t="str">
            <v>B1类</v>
          </cell>
          <cell r="F245" t="str">
            <v>385.0</v>
          </cell>
        </row>
        <row r="246">
          <cell r="A246" t="str">
            <v>兴发村委会</v>
          </cell>
          <cell r="B246" t="str">
            <v>王景荣</v>
          </cell>
          <cell r="C246" t="str">
            <v>152326194403152280</v>
          </cell>
          <cell r="D246" t="str">
            <v>1</v>
          </cell>
          <cell r="E246" t="str">
            <v>C2类</v>
          </cell>
          <cell r="F246" t="str">
            <v>355.0</v>
          </cell>
        </row>
        <row r="247">
          <cell r="A247" t="str">
            <v>太吉村委会</v>
          </cell>
          <cell r="B247" t="str">
            <v>路发</v>
          </cell>
          <cell r="C247" t="str">
            <v>152326194403232571</v>
          </cell>
          <cell r="D247" t="str">
            <v>2</v>
          </cell>
          <cell r="E247" t="str">
            <v>B1类</v>
          </cell>
          <cell r="F247" t="str">
            <v>770.0</v>
          </cell>
        </row>
        <row r="248">
          <cell r="A248" t="str">
            <v>东奈林村委会</v>
          </cell>
          <cell r="B248" t="str">
            <v>张文彬</v>
          </cell>
          <cell r="C248" t="str">
            <v>152326194404042817</v>
          </cell>
          <cell r="D248" t="str">
            <v>1</v>
          </cell>
          <cell r="E248" t="str">
            <v>B2类</v>
          </cell>
          <cell r="F248" t="str">
            <v>375.0</v>
          </cell>
        </row>
        <row r="249">
          <cell r="A249" t="str">
            <v>太吉村委会</v>
          </cell>
          <cell r="B249" t="str">
            <v>王彩凤</v>
          </cell>
          <cell r="C249" t="str">
            <v>15232619440411258X</v>
          </cell>
          <cell r="D249" t="str">
            <v>1</v>
          </cell>
          <cell r="E249" t="str">
            <v>B1类</v>
          </cell>
          <cell r="F249" t="str">
            <v>385.0</v>
          </cell>
        </row>
        <row r="250">
          <cell r="A250" t="str">
            <v>哈如拉甸子村委会</v>
          </cell>
          <cell r="B250" t="str">
            <v>李淑芹</v>
          </cell>
          <cell r="C250" t="str">
            <v>15232619440411282X</v>
          </cell>
          <cell r="D250" t="str">
            <v>1</v>
          </cell>
          <cell r="E250" t="str">
            <v>C1类</v>
          </cell>
          <cell r="F250" t="str">
            <v>365.0</v>
          </cell>
        </row>
        <row r="251">
          <cell r="A251" t="str">
            <v>嘎查甸子村委会</v>
          </cell>
          <cell r="B251" t="str">
            <v>齐国彬</v>
          </cell>
          <cell r="C251" t="str">
            <v>152326194404164072</v>
          </cell>
          <cell r="D251" t="str">
            <v>2</v>
          </cell>
          <cell r="E251" t="str">
            <v>B1类</v>
          </cell>
          <cell r="F251" t="str">
            <v>770.0</v>
          </cell>
        </row>
        <row r="252">
          <cell r="A252" t="str">
            <v>塔布郎村委会</v>
          </cell>
          <cell r="B252" t="str">
            <v>高树霞</v>
          </cell>
          <cell r="C252" t="str">
            <v>152326194404204089</v>
          </cell>
          <cell r="D252" t="str">
            <v>1</v>
          </cell>
          <cell r="E252" t="str">
            <v>C1类</v>
          </cell>
          <cell r="F252" t="str">
            <v>365.0</v>
          </cell>
        </row>
        <row r="253">
          <cell r="A253" t="str">
            <v>东哈日牙图嘎查</v>
          </cell>
          <cell r="B253" t="str">
            <v>李青英</v>
          </cell>
          <cell r="C253" t="str">
            <v>152326194404274087</v>
          </cell>
          <cell r="D253" t="str">
            <v>1</v>
          </cell>
          <cell r="E253" t="str">
            <v>C1类</v>
          </cell>
          <cell r="F253" t="str">
            <v>365.0</v>
          </cell>
        </row>
        <row r="254">
          <cell r="A254" t="str">
            <v>东明村委会</v>
          </cell>
          <cell r="B254" t="str">
            <v>张岳</v>
          </cell>
          <cell r="C254" t="str">
            <v>152326194405062297</v>
          </cell>
          <cell r="D254" t="str">
            <v>2</v>
          </cell>
          <cell r="E254" t="str">
            <v>C1类</v>
          </cell>
          <cell r="F254" t="str">
            <v>730.0</v>
          </cell>
        </row>
        <row r="255">
          <cell r="A255" t="str">
            <v>双合兴村委会</v>
          </cell>
          <cell r="B255" t="str">
            <v>魏友</v>
          </cell>
          <cell r="C255" t="str">
            <v>152326194405132814</v>
          </cell>
          <cell r="D255" t="str">
            <v>2</v>
          </cell>
          <cell r="E255" t="str">
            <v>C1类</v>
          </cell>
          <cell r="F255" t="str">
            <v>730.0</v>
          </cell>
        </row>
        <row r="256">
          <cell r="A256" t="str">
            <v>南奈林村委会</v>
          </cell>
          <cell r="B256" t="str">
            <v>周宪荣</v>
          </cell>
          <cell r="C256" t="str">
            <v>152326194405152583</v>
          </cell>
          <cell r="D256" t="str">
            <v>1</v>
          </cell>
          <cell r="E256" t="str">
            <v>C1类</v>
          </cell>
          <cell r="F256" t="str">
            <v>365.0</v>
          </cell>
        </row>
        <row r="257">
          <cell r="A257" t="str">
            <v>小吉尔仁达郎村委会</v>
          </cell>
          <cell r="B257" t="str">
            <v>郭英</v>
          </cell>
          <cell r="C257" t="str">
            <v>152326194406024081</v>
          </cell>
          <cell r="D257" t="str">
            <v>1</v>
          </cell>
          <cell r="E257" t="str">
            <v>B2类</v>
          </cell>
          <cell r="F257" t="str">
            <v>375.0</v>
          </cell>
        </row>
        <row r="258">
          <cell r="A258" t="str">
            <v>南塔村委会</v>
          </cell>
          <cell r="B258" t="str">
            <v>宋桂霞</v>
          </cell>
          <cell r="C258" t="str">
            <v>152326194406062280</v>
          </cell>
          <cell r="D258" t="str">
            <v>1</v>
          </cell>
          <cell r="E258" t="str">
            <v>C2类</v>
          </cell>
          <cell r="F258" t="str">
            <v>355.0</v>
          </cell>
        </row>
        <row r="259">
          <cell r="A259" t="str">
            <v>双合兴村委会</v>
          </cell>
          <cell r="B259" t="str">
            <v>杨玉生</v>
          </cell>
          <cell r="C259" t="str">
            <v>152326194406112815</v>
          </cell>
          <cell r="D259" t="str">
            <v>1</v>
          </cell>
          <cell r="E259" t="str">
            <v>B2类</v>
          </cell>
          <cell r="F259" t="str">
            <v>375.0</v>
          </cell>
        </row>
        <row r="260">
          <cell r="A260" t="str">
            <v>大吉尔仁达郎村委会</v>
          </cell>
          <cell r="B260" t="str">
            <v>贾桂兰</v>
          </cell>
          <cell r="C260" t="str">
            <v>152326194407104083</v>
          </cell>
          <cell r="D260" t="str">
            <v>1</v>
          </cell>
          <cell r="E260" t="str">
            <v>B1类</v>
          </cell>
          <cell r="F260" t="str">
            <v>385.0</v>
          </cell>
        </row>
        <row r="261">
          <cell r="A261" t="str">
            <v>永胜村委会</v>
          </cell>
          <cell r="B261" t="str">
            <v>钱义</v>
          </cell>
          <cell r="C261" t="str">
            <v>15232619440715227X</v>
          </cell>
          <cell r="D261" t="str">
            <v>1</v>
          </cell>
          <cell r="E261" t="str">
            <v>C1类</v>
          </cell>
          <cell r="F261" t="str">
            <v>365.0</v>
          </cell>
        </row>
        <row r="262">
          <cell r="A262" t="str">
            <v>西塔村委会</v>
          </cell>
          <cell r="B262" t="str">
            <v>耿丙志</v>
          </cell>
          <cell r="C262" t="str">
            <v>152326194407202310</v>
          </cell>
          <cell r="D262" t="str">
            <v>2</v>
          </cell>
          <cell r="E262" t="str">
            <v>C1类</v>
          </cell>
          <cell r="F262" t="str">
            <v>730.0</v>
          </cell>
        </row>
        <row r="263">
          <cell r="A263" t="str">
            <v>双合兴村委会</v>
          </cell>
          <cell r="B263" t="str">
            <v>李秀芝</v>
          </cell>
          <cell r="C263" t="str">
            <v>152326194408072829</v>
          </cell>
          <cell r="D263" t="str">
            <v>1</v>
          </cell>
          <cell r="E263" t="str">
            <v>C1类</v>
          </cell>
          <cell r="F263" t="str">
            <v>365.0</v>
          </cell>
        </row>
        <row r="264">
          <cell r="A264" t="str">
            <v>永胜村委会</v>
          </cell>
          <cell r="B264" t="str">
            <v>邵凤祥</v>
          </cell>
          <cell r="C264" t="str">
            <v>152326194408162277</v>
          </cell>
          <cell r="D264" t="str">
            <v>1</v>
          </cell>
          <cell r="E264" t="str">
            <v>C1类</v>
          </cell>
          <cell r="F264" t="str">
            <v>365.0</v>
          </cell>
        </row>
        <row r="265">
          <cell r="A265" t="str">
            <v>永胜村委会</v>
          </cell>
          <cell r="B265" t="str">
            <v>吴宝章</v>
          </cell>
          <cell r="C265" t="str">
            <v>152326194408302276</v>
          </cell>
          <cell r="D265" t="str">
            <v>2</v>
          </cell>
          <cell r="E265" t="str">
            <v>C1类</v>
          </cell>
          <cell r="F265" t="str">
            <v>730.0</v>
          </cell>
        </row>
        <row r="266">
          <cell r="A266" t="str">
            <v>东哈日牙图嘎查</v>
          </cell>
          <cell r="B266" t="str">
            <v>武秀兰</v>
          </cell>
          <cell r="C266" t="str">
            <v>152326194409024087</v>
          </cell>
          <cell r="D266" t="str">
            <v>1</v>
          </cell>
          <cell r="E266" t="str">
            <v>C2类</v>
          </cell>
          <cell r="F266" t="str">
            <v>355.0</v>
          </cell>
        </row>
        <row r="267">
          <cell r="A267" t="str">
            <v>哈如拉甸子村委会</v>
          </cell>
          <cell r="B267" t="str">
            <v>李万发</v>
          </cell>
          <cell r="C267" t="str">
            <v>152326194409062817</v>
          </cell>
          <cell r="D267" t="str">
            <v>1</v>
          </cell>
          <cell r="E267" t="str">
            <v>B2类</v>
          </cell>
          <cell r="F267" t="str">
            <v>375.0</v>
          </cell>
        </row>
        <row r="268">
          <cell r="A268" t="str">
            <v>新兴村委会</v>
          </cell>
          <cell r="B268" t="str">
            <v>郭连祥</v>
          </cell>
          <cell r="C268" t="str">
            <v>152326194409102276</v>
          </cell>
          <cell r="D268" t="str">
            <v>1</v>
          </cell>
          <cell r="E268" t="str">
            <v>C1类</v>
          </cell>
          <cell r="F268" t="str">
            <v>365.0</v>
          </cell>
        </row>
        <row r="269">
          <cell r="A269" t="str">
            <v>哈如拉甸子村委会</v>
          </cell>
          <cell r="B269" t="str">
            <v>刘玉兰</v>
          </cell>
          <cell r="C269" t="str">
            <v>152326194409102823</v>
          </cell>
          <cell r="D269" t="str">
            <v>1</v>
          </cell>
          <cell r="E269" t="str">
            <v>C2类</v>
          </cell>
          <cell r="F269" t="str">
            <v>355.0</v>
          </cell>
        </row>
        <row r="270">
          <cell r="A270" t="str">
            <v>新兴村委会</v>
          </cell>
          <cell r="B270" t="str">
            <v>陈玉兰</v>
          </cell>
          <cell r="C270" t="str">
            <v>152326194409132280</v>
          </cell>
          <cell r="D270" t="str">
            <v>1</v>
          </cell>
          <cell r="E270" t="str">
            <v>C2类</v>
          </cell>
          <cell r="F270" t="str">
            <v>355.0</v>
          </cell>
        </row>
        <row r="271">
          <cell r="A271" t="str">
            <v>塔布郎村委会</v>
          </cell>
          <cell r="B271" t="str">
            <v>王淑英</v>
          </cell>
          <cell r="C271" t="str">
            <v>152326194409264080</v>
          </cell>
          <cell r="D271" t="str">
            <v>1</v>
          </cell>
          <cell r="E271" t="str">
            <v>C2类</v>
          </cell>
          <cell r="F271" t="str">
            <v>355.0</v>
          </cell>
        </row>
        <row r="272">
          <cell r="A272" t="str">
            <v>嘎查甸子村委会</v>
          </cell>
          <cell r="B272" t="str">
            <v>于秀霞</v>
          </cell>
          <cell r="C272" t="str">
            <v>152326194410104084</v>
          </cell>
          <cell r="D272" t="str">
            <v>1</v>
          </cell>
          <cell r="E272" t="str">
            <v>C1类</v>
          </cell>
          <cell r="F272" t="str">
            <v>365.0</v>
          </cell>
        </row>
        <row r="273">
          <cell r="A273" t="str">
            <v>嘎查甸子村委会</v>
          </cell>
          <cell r="B273" t="str">
            <v>王山</v>
          </cell>
          <cell r="C273" t="str">
            <v>152326194410104092</v>
          </cell>
          <cell r="D273" t="str">
            <v>1</v>
          </cell>
          <cell r="E273" t="str">
            <v>B2类</v>
          </cell>
          <cell r="F273" t="str">
            <v>375.0</v>
          </cell>
        </row>
        <row r="274">
          <cell r="A274" t="str">
            <v>哈如拉甸子村委会</v>
          </cell>
          <cell r="B274" t="str">
            <v>张桂芝</v>
          </cell>
          <cell r="C274" t="str">
            <v>152326194410202821</v>
          </cell>
          <cell r="D274" t="str">
            <v>1</v>
          </cell>
          <cell r="E274" t="str">
            <v>C1类</v>
          </cell>
          <cell r="F274" t="str">
            <v>365.0</v>
          </cell>
        </row>
        <row r="275">
          <cell r="A275" t="str">
            <v>代筒村委会</v>
          </cell>
          <cell r="B275" t="str">
            <v>段文学</v>
          </cell>
          <cell r="C275" t="str">
            <v>152326194411022275</v>
          </cell>
          <cell r="D275" t="str">
            <v>2</v>
          </cell>
          <cell r="E275" t="str">
            <v>C1类</v>
          </cell>
          <cell r="F275" t="str">
            <v>730.0</v>
          </cell>
        </row>
        <row r="276">
          <cell r="A276" t="str">
            <v>双合兴村委会</v>
          </cell>
          <cell r="B276" t="str">
            <v>于文花</v>
          </cell>
          <cell r="C276" t="str">
            <v>152326194411052829</v>
          </cell>
          <cell r="D276" t="str">
            <v>1</v>
          </cell>
          <cell r="E276" t="str">
            <v>C1类</v>
          </cell>
          <cell r="F276" t="str">
            <v>365.0</v>
          </cell>
        </row>
        <row r="277">
          <cell r="A277" t="str">
            <v>东明村委会</v>
          </cell>
          <cell r="B277" t="str">
            <v>郭玉成</v>
          </cell>
          <cell r="C277" t="str">
            <v>152326194411102275</v>
          </cell>
          <cell r="D277" t="str">
            <v>1</v>
          </cell>
          <cell r="E277" t="str">
            <v>C2类</v>
          </cell>
          <cell r="F277" t="str">
            <v>355.0</v>
          </cell>
        </row>
        <row r="278">
          <cell r="A278" t="str">
            <v>嘎查甸子村委会</v>
          </cell>
          <cell r="B278" t="str">
            <v>纪文学</v>
          </cell>
          <cell r="C278" t="str">
            <v>152326194411104115</v>
          </cell>
          <cell r="D278" t="str">
            <v>2</v>
          </cell>
          <cell r="E278" t="str">
            <v>C1类</v>
          </cell>
          <cell r="F278" t="str">
            <v>730.0</v>
          </cell>
        </row>
        <row r="279">
          <cell r="A279" t="str">
            <v>永胜村委会</v>
          </cell>
          <cell r="B279" t="str">
            <v>吴秀山</v>
          </cell>
          <cell r="C279" t="str">
            <v>152326194411132271</v>
          </cell>
          <cell r="D279" t="str">
            <v>2</v>
          </cell>
          <cell r="E279" t="str">
            <v>C1类</v>
          </cell>
          <cell r="F279" t="str">
            <v>730.0</v>
          </cell>
        </row>
        <row r="280">
          <cell r="A280" t="str">
            <v>浩特村委会</v>
          </cell>
          <cell r="B280" t="str">
            <v>葛庆山</v>
          </cell>
          <cell r="C280" t="str">
            <v>152326194411182578</v>
          </cell>
          <cell r="D280" t="str">
            <v>2</v>
          </cell>
          <cell r="E280" t="str">
            <v>C1类</v>
          </cell>
          <cell r="F280" t="str">
            <v>730.0</v>
          </cell>
        </row>
        <row r="281">
          <cell r="A281" t="str">
            <v>干苏村委会</v>
          </cell>
          <cell r="B281" t="str">
            <v>姜桂霞</v>
          </cell>
          <cell r="C281" t="str">
            <v>152326194411262287</v>
          </cell>
          <cell r="D281" t="str">
            <v>1</v>
          </cell>
          <cell r="E281" t="str">
            <v>B2类</v>
          </cell>
          <cell r="F281" t="str">
            <v>375.0</v>
          </cell>
        </row>
        <row r="282">
          <cell r="A282" t="str">
            <v>东明村委会</v>
          </cell>
          <cell r="B282" t="str">
            <v>段玉学</v>
          </cell>
          <cell r="C282" t="str">
            <v>152326194412132273</v>
          </cell>
          <cell r="D282" t="str">
            <v>1</v>
          </cell>
          <cell r="E282" t="str">
            <v>C1类</v>
          </cell>
          <cell r="F282" t="str">
            <v>365.0</v>
          </cell>
        </row>
        <row r="283">
          <cell r="A283" t="str">
            <v>新兴村委会</v>
          </cell>
          <cell r="B283" t="str">
            <v>任守义</v>
          </cell>
          <cell r="C283" t="str">
            <v>15232619450112227X</v>
          </cell>
          <cell r="D283" t="str">
            <v>2</v>
          </cell>
          <cell r="E283" t="str">
            <v>B2类</v>
          </cell>
          <cell r="F283" t="str">
            <v>750.0</v>
          </cell>
        </row>
        <row r="284">
          <cell r="A284" t="str">
            <v>代筒村委会</v>
          </cell>
          <cell r="B284" t="str">
            <v>孟庆祥</v>
          </cell>
          <cell r="C284" t="str">
            <v>152326194501122296</v>
          </cell>
          <cell r="D284" t="str">
            <v>2</v>
          </cell>
          <cell r="E284" t="str">
            <v>C1类</v>
          </cell>
          <cell r="F284" t="str">
            <v>730.0</v>
          </cell>
        </row>
        <row r="285">
          <cell r="A285" t="str">
            <v>南塔村委会</v>
          </cell>
          <cell r="B285" t="str">
            <v>黄勤</v>
          </cell>
          <cell r="C285" t="str">
            <v>152326194501142270</v>
          </cell>
          <cell r="D285" t="str">
            <v>2</v>
          </cell>
          <cell r="E285" t="str">
            <v>C2类</v>
          </cell>
          <cell r="F285" t="str">
            <v>710.0</v>
          </cell>
        </row>
        <row r="286">
          <cell r="A286" t="str">
            <v>荣生村委会</v>
          </cell>
          <cell r="B286" t="str">
            <v>张凤珍</v>
          </cell>
          <cell r="C286" t="str">
            <v>152326194501252584</v>
          </cell>
          <cell r="D286" t="str">
            <v>1</v>
          </cell>
          <cell r="E286" t="str">
            <v>C1类</v>
          </cell>
          <cell r="F286" t="str">
            <v>365.0</v>
          </cell>
        </row>
        <row r="287">
          <cell r="A287" t="str">
            <v>东明村委会</v>
          </cell>
          <cell r="B287" t="str">
            <v>张万良</v>
          </cell>
          <cell r="C287" t="str">
            <v>152326194501292279</v>
          </cell>
          <cell r="D287" t="str">
            <v>1</v>
          </cell>
          <cell r="E287" t="str">
            <v>C1类</v>
          </cell>
          <cell r="F287" t="str">
            <v>365.0</v>
          </cell>
        </row>
        <row r="288">
          <cell r="A288" t="str">
            <v>兴发村委会</v>
          </cell>
          <cell r="B288" t="str">
            <v>代有</v>
          </cell>
          <cell r="C288" t="str">
            <v>152326194502152278</v>
          </cell>
          <cell r="D288" t="str">
            <v>2</v>
          </cell>
          <cell r="E288" t="str">
            <v>C1类</v>
          </cell>
          <cell r="F288" t="str">
            <v>730.0</v>
          </cell>
        </row>
        <row r="289">
          <cell r="A289" t="str">
            <v>代筒村委会</v>
          </cell>
          <cell r="B289" t="str">
            <v>张玉江</v>
          </cell>
          <cell r="C289" t="str">
            <v>152326194503012277</v>
          </cell>
          <cell r="D289" t="str">
            <v>2</v>
          </cell>
          <cell r="E289" t="str">
            <v>C1类</v>
          </cell>
          <cell r="F289" t="str">
            <v>730.0</v>
          </cell>
        </row>
        <row r="290">
          <cell r="A290" t="str">
            <v>英图村委会</v>
          </cell>
          <cell r="B290" t="str">
            <v>孙桂荣</v>
          </cell>
          <cell r="C290" t="str">
            <v>152326194503122580</v>
          </cell>
          <cell r="D290" t="str">
            <v>1</v>
          </cell>
          <cell r="E290" t="str">
            <v>B2类</v>
          </cell>
          <cell r="F290" t="str">
            <v>375.0</v>
          </cell>
        </row>
        <row r="291">
          <cell r="A291" t="str">
            <v>兴发村委会</v>
          </cell>
          <cell r="B291" t="str">
            <v>王彩琴</v>
          </cell>
          <cell r="C291" t="str">
            <v>152326194503182284</v>
          </cell>
          <cell r="D291" t="str">
            <v>1</v>
          </cell>
          <cell r="E291" t="str">
            <v>B2类</v>
          </cell>
          <cell r="F291" t="str">
            <v>375.0</v>
          </cell>
        </row>
        <row r="292">
          <cell r="A292" t="str">
            <v>干苏村委会</v>
          </cell>
          <cell r="B292" t="str">
            <v>王树珍</v>
          </cell>
          <cell r="C292" t="str">
            <v>152326194503212287</v>
          </cell>
          <cell r="D292" t="str">
            <v>1</v>
          </cell>
          <cell r="E292" t="str">
            <v>C1类</v>
          </cell>
          <cell r="F292" t="str">
            <v>365.0</v>
          </cell>
        </row>
        <row r="293">
          <cell r="A293" t="str">
            <v>嘎查甸子村委会</v>
          </cell>
          <cell r="B293" t="str">
            <v>刘桂兰</v>
          </cell>
          <cell r="C293" t="str">
            <v>152326194504034080</v>
          </cell>
          <cell r="D293" t="str">
            <v>1</v>
          </cell>
          <cell r="E293" t="str">
            <v>C2类</v>
          </cell>
          <cell r="F293" t="str">
            <v>355.0</v>
          </cell>
        </row>
        <row r="294">
          <cell r="A294" t="str">
            <v>哈如拉甸子村委会</v>
          </cell>
          <cell r="B294" t="str">
            <v>冯玉兰</v>
          </cell>
          <cell r="C294" t="str">
            <v>152326194504102821</v>
          </cell>
          <cell r="D294" t="str">
            <v>1</v>
          </cell>
          <cell r="E294" t="str">
            <v>C2类</v>
          </cell>
          <cell r="F294" t="str">
            <v>355.0</v>
          </cell>
        </row>
        <row r="295">
          <cell r="A295" t="str">
            <v>塔布郎村委会</v>
          </cell>
          <cell r="B295" t="str">
            <v>毛凤英</v>
          </cell>
          <cell r="C295" t="str">
            <v>152326194504104085</v>
          </cell>
          <cell r="D295" t="str">
            <v>1</v>
          </cell>
          <cell r="E295" t="str">
            <v>C2类</v>
          </cell>
          <cell r="F295" t="str">
            <v>355.0</v>
          </cell>
        </row>
        <row r="296">
          <cell r="A296" t="str">
            <v>干苏村委会</v>
          </cell>
          <cell r="B296" t="str">
            <v>李玉霞</v>
          </cell>
          <cell r="C296" t="str">
            <v>152326194504112309</v>
          </cell>
          <cell r="D296" t="str">
            <v>2</v>
          </cell>
          <cell r="E296" t="str">
            <v>C1类</v>
          </cell>
          <cell r="F296" t="str">
            <v>730.0</v>
          </cell>
        </row>
        <row r="297">
          <cell r="A297" t="str">
            <v>太吉村委会</v>
          </cell>
          <cell r="B297" t="str">
            <v>杜占英</v>
          </cell>
          <cell r="C297" t="str">
            <v>15232619450505258X</v>
          </cell>
          <cell r="D297" t="str">
            <v>1</v>
          </cell>
          <cell r="E297" t="str">
            <v>C1类</v>
          </cell>
          <cell r="F297" t="str">
            <v>365.0</v>
          </cell>
        </row>
        <row r="298">
          <cell r="A298" t="str">
            <v>南奈林村委会</v>
          </cell>
          <cell r="B298" t="str">
            <v>高秀英</v>
          </cell>
          <cell r="C298" t="str">
            <v>152326194505202584</v>
          </cell>
          <cell r="D298" t="str">
            <v>1</v>
          </cell>
          <cell r="E298" t="str">
            <v>C1类</v>
          </cell>
          <cell r="F298" t="str">
            <v>365.0</v>
          </cell>
        </row>
        <row r="299">
          <cell r="A299" t="str">
            <v>东明村委会</v>
          </cell>
          <cell r="B299" t="str">
            <v>王福文</v>
          </cell>
          <cell r="C299" t="str">
            <v>152326194505242279</v>
          </cell>
          <cell r="D299" t="str">
            <v>2</v>
          </cell>
          <cell r="E299" t="str">
            <v>B2类</v>
          </cell>
          <cell r="F299" t="str">
            <v>750.0</v>
          </cell>
        </row>
        <row r="300">
          <cell r="A300" t="str">
            <v>大吉尔仁达郎村委会</v>
          </cell>
          <cell r="B300" t="str">
            <v>曲桂云</v>
          </cell>
          <cell r="C300" t="str">
            <v>15232619450612408X</v>
          </cell>
          <cell r="D300" t="str">
            <v>1</v>
          </cell>
          <cell r="E300" t="str">
            <v>C1类</v>
          </cell>
          <cell r="F300" t="str">
            <v>365.0</v>
          </cell>
        </row>
        <row r="301">
          <cell r="A301" t="str">
            <v>大吉尔仁达郎村委会</v>
          </cell>
          <cell r="B301" t="str">
            <v>时春财</v>
          </cell>
          <cell r="C301" t="str">
            <v>152326194506134077</v>
          </cell>
          <cell r="D301" t="str">
            <v>2</v>
          </cell>
          <cell r="E301" t="str">
            <v>C1类</v>
          </cell>
          <cell r="F301" t="str">
            <v>730.0</v>
          </cell>
        </row>
        <row r="302">
          <cell r="A302" t="str">
            <v>哈如拉甸子村委会</v>
          </cell>
          <cell r="B302" t="str">
            <v>任桂英</v>
          </cell>
          <cell r="C302" t="str">
            <v>152326194506192824</v>
          </cell>
          <cell r="D302" t="str">
            <v>1</v>
          </cell>
          <cell r="E302" t="str">
            <v>C1类</v>
          </cell>
          <cell r="F302" t="str">
            <v>365.0</v>
          </cell>
        </row>
        <row r="303">
          <cell r="A303" t="str">
            <v>南塔村委会</v>
          </cell>
          <cell r="B303" t="str">
            <v>路凤兰</v>
          </cell>
          <cell r="C303" t="str">
            <v>152326194506242289</v>
          </cell>
          <cell r="D303" t="str">
            <v>1</v>
          </cell>
          <cell r="E303" t="str">
            <v>C2类</v>
          </cell>
          <cell r="F303" t="str">
            <v>355.0</v>
          </cell>
        </row>
        <row r="304">
          <cell r="A304" t="str">
            <v>永胜村委会</v>
          </cell>
          <cell r="B304" t="str">
            <v>李清申</v>
          </cell>
          <cell r="C304" t="str">
            <v>15232619450630227X</v>
          </cell>
          <cell r="D304" t="str">
            <v>1</v>
          </cell>
          <cell r="E304" t="str">
            <v>C2类</v>
          </cell>
          <cell r="F304" t="str">
            <v>355.0</v>
          </cell>
        </row>
        <row r="305">
          <cell r="A305" t="str">
            <v>达木嘎筒村委会</v>
          </cell>
          <cell r="B305" t="str">
            <v>段玉芹</v>
          </cell>
          <cell r="C305" t="str">
            <v>152326194507012282</v>
          </cell>
          <cell r="D305" t="str">
            <v>1</v>
          </cell>
          <cell r="E305" t="str">
            <v>C1类</v>
          </cell>
          <cell r="F305" t="str">
            <v>365.0</v>
          </cell>
        </row>
        <row r="306">
          <cell r="A306" t="str">
            <v>西塔村委会</v>
          </cell>
          <cell r="B306" t="str">
            <v>张国军</v>
          </cell>
          <cell r="C306" t="str">
            <v>152326194507152277</v>
          </cell>
          <cell r="D306" t="str">
            <v>2</v>
          </cell>
          <cell r="E306" t="str">
            <v>B2类</v>
          </cell>
          <cell r="F306" t="str">
            <v>750.0</v>
          </cell>
        </row>
        <row r="307">
          <cell r="A307" t="str">
            <v>苏日格村委会</v>
          </cell>
          <cell r="B307" t="str">
            <v>吴桂霞</v>
          </cell>
          <cell r="C307" t="str">
            <v>152326194507202289</v>
          </cell>
          <cell r="D307" t="str">
            <v>1</v>
          </cell>
          <cell r="E307" t="str">
            <v>B2类</v>
          </cell>
          <cell r="F307" t="str">
            <v>375.0</v>
          </cell>
        </row>
        <row r="308">
          <cell r="A308" t="str">
            <v>干苏村委会</v>
          </cell>
          <cell r="B308" t="str">
            <v>宋淑霞</v>
          </cell>
          <cell r="C308" t="str">
            <v>152326194507252286</v>
          </cell>
          <cell r="D308" t="str">
            <v>1</v>
          </cell>
          <cell r="E308" t="str">
            <v>B1类</v>
          </cell>
          <cell r="F308" t="str">
            <v>385.0</v>
          </cell>
        </row>
        <row r="309">
          <cell r="A309" t="str">
            <v>东奈林村委会</v>
          </cell>
          <cell r="B309" t="str">
            <v>刘素云</v>
          </cell>
          <cell r="C309" t="str">
            <v>152326194508022829</v>
          </cell>
          <cell r="D309" t="str">
            <v>1</v>
          </cell>
          <cell r="E309" t="str">
            <v>C1类</v>
          </cell>
          <cell r="F309" t="str">
            <v>365.0</v>
          </cell>
        </row>
        <row r="310">
          <cell r="A310" t="str">
            <v>嘎查甸子村委会</v>
          </cell>
          <cell r="B310" t="str">
            <v>李合</v>
          </cell>
          <cell r="C310" t="str">
            <v>152326194508044075</v>
          </cell>
          <cell r="D310" t="str">
            <v>2</v>
          </cell>
          <cell r="E310" t="str">
            <v>C1类</v>
          </cell>
          <cell r="F310" t="str">
            <v>730.0</v>
          </cell>
        </row>
        <row r="311">
          <cell r="A311" t="str">
            <v>兴发村委会</v>
          </cell>
          <cell r="B311" t="str">
            <v>杨晶</v>
          </cell>
          <cell r="C311" t="str">
            <v>152326194508182283</v>
          </cell>
          <cell r="D311" t="str">
            <v>1</v>
          </cell>
          <cell r="E311" t="str">
            <v>B2类</v>
          </cell>
          <cell r="F311" t="str">
            <v>375.0</v>
          </cell>
        </row>
        <row r="312">
          <cell r="A312" t="str">
            <v>南奈林村委会</v>
          </cell>
          <cell r="B312" t="str">
            <v>孙凤山</v>
          </cell>
          <cell r="C312" t="str">
            <v>152326194508292570</v>
          </cell>
          <cell r="D312" t="str">
            <v>2</v>
          </cell>
          <cell r="E312" t="str">
            <v>C1类</v>
          </cell>
          <cell r="F312" t="str">
            <v>730.0</v>
          </cell>
        </row>
        <row r="313">
          <cell r="A313" t="str">
            <v>西哈日牙图村委会</v>
          </cell>
          <cell r="B313" t="str">
            <v>苏桂兰</v>
          </cell>
          <cell r="C313" t="str">
            <v>152326194508294082</v>
          </cell>
          <cell r="D313" t="str">
            <v>1</v>
          </cell>
          <cell r="E313" t="str">
            <v>C2类</v>
          </cell>
          <cell r="F313" t="str">
            <v>355.0</v>
          </cell>
        </row>
        <row r="314">
          <cell r="A314" t="str">
            <v>西塔村委会</v>
          </cell>
          <cell r="B314" t="str">
            <v>耿丙孝</v>
          </cell>
          <cell r="C314" t="str">
            <v>152326194509062275</v>
          </cell>
          <cell r="D314" t="str">
            <v>2</v>
          </cell>
          <cell r="E314" t="str">
            <v>B1类</v>
          </cell>
          <cell r="F314" t="str">
            <v>770.0</v>
          </cell>
        </row>
        <row r="315">
          <cell r="A315" t="str">
            <v>达木嘎筒村委会</v>
          </cell>
          <cell r="B315" t="str">
            <v>宋淑森</v>
          </cell>
          <cell r="C315" t="str">
            <v>152326194509192280</v>
          </cell>
          <cell r="D315" t="str">
            <v>1</v>
          </cell>
          <cell r="E315" t="str">
            <v>C2类</v>
          </cell>
          <cell r="F315" t="str">
            <v>355.0</v>
          </cell>
        </row>
        <row r="316">
          <cell r="A316" t="str">
            <v>上奈林村委会</v>
          </cell>
          <cell r="B316" t="str">
            <v>于绍华</v>
          </cell>
          <cell r="C316" t="str">
            <v>152326194509192811</v>
          </cell>
          <cell r="D316" t="str">
            <v>2</v>
          </cell>
          <cell r="E316" t="str">
            <v>C1类</v>
          </cell>
          <cell r="F316" t="str">
            <v>730.0</v>
          </cell>
        </row>
        <row r="317">
          <cell r="A317" t="str">
            <v>兴发村委会</v>
          </cell>
          <cell r="B317" t="str">
            <v>李秀英</v>
          </cell>
          <cell r="C317" t="str">
            <v>152326194510092287</v>
          </cell>
          <cell r="D317" t="str">
            <v>1</v>
          </cell>
          <cell r="E317" t="str">
            <v>C1类</v>
          </cell>
          <cell r="F317" t="str">
            <v>365.0</v>
          </cell>
        </row>
        <row r="318">
          <cell r="A318" t="str">
            <v>北奈林村委会</v>
          </cell>
          <cell r="B318" t="str">
            <v>刘学忠</v>
          </cell>
          <cell r="C318" t="str">
            <v>152326194510162572</v>
          </cell>
          <cell r="D318" t="str">
            <v>3</v>
          </cell>
          <cell r="E318" t="str">
            <v>B2类</v>
          </cell>
          <cell r="F318" t="str">
            <v>1125.0</v>
          </cell>
        </row>
        <row r="319">
          <cell r="A319" t="str">
            <v>苏日格村委会</v>
          </cell>
          <cell r="B319" t="str">
            <v>刘吉祥</v>
          </cell>
          <cell r="C319" t="str">
            <v>152326194510222272</v>
          </cell>
          <cell r="D319" t="str">
            <v>1</v>
          </cell>
          <cell r="E319" t="str">
            <v>C1类</v>
          </cell>
          <cell r="F319" t="str">
            <v>365.0</v>
          </cell>
        </row>
        <row r="320">
          <cell r="A320" t="str">
            <v>浩特村委会</v>
          </cell>
          <cell r="B320" t="str">
            <v>李桂兰</v>
          </cell>
          <cell r="C320" t="str">
            <v>152326194511042580</v>
          </cell>
          <cell r="D320" t="str">
            <v>1</v>
          </cell>
          <cell r="E320" t="str">
            <v>C1类</v>
          </cell>
          <cell r="F320" t="str">
            <v>365.0</v>
          </cell>
        </row>
        <row r="321">
          <cell r="A321" t="str">
            <v>西哈日牙图村委会</v>
          </cell>
          <cell r="B321" t="str">
            <v>刘素云</v>
          </cell>
          <cell r="C321" t="str">
            <v>152326194511174081</v>
          </cell>
          <cell r="D321" t="str">
            <v>1</v>
          </cell>
          <cell r="E321" t="str">
            <v>C1类</v>
          </cell>
          <cell r="F321" t="str">
            <v>365.0</v>
          </cell>
        </row>
        <row r="322">
          <cell r="A322" t="str">
            <v>塔布郎村委会</v>
          </cell>
          <cell r="B322" t="str">
            <v>郭素英</v>
          </cell>
          <cell r="C322" t="str">
            <v>152326194511184087</v>
          </cell>
          <cell r="D322" t="str">
            <v>1</v>
          </cell>
          <cell r="E322" t="str">
            <v>C2类</v>
          </cell>
          <cell r="F322" t="str">
            <v>355.0</v>
          </cell>
        </row>
        <row r="323">
          <cell r="A323" t="str">
            <v>东塔日牙图村委会</v>
          </cell>
          <cell r="B323" t="str">
            <v>杨海云</v>
          </cell>
          <cell r="C323" t="str">
            <v>152326194512012287</v>
          </cell>
          <cell r="D323" t="str">
            <v>1</v>
          </cell>
          <cell r="E323" t="str">
            <v>C2类</v>
          </cell>
          <cell r="F323" t="str">
            <v>355.0</v>
          </cell>
        </row>
        <row r="324">
          <cell r="A324" t="str">
            <v>永胜村委会</v>
          </cell>
          <cell r="B324" t="str">
            <v>王文廷</v>
          </cell>
          <cell r="C324" t="str">
            <v>152326194512082277</v>
          </cell>
          <cell r="D324" t="str">
            <v>1</v>
          </cell>
          <cell r="E324" t="str">
            <v>C1类</v>
          </cell>
          <cell r="F324" t="str">
            <v>365.0</v>
          </cell>
        </row>
        <row r="325">
          <cell r="A325" t="str">
            <v>荣生村委会</v>
          </cell>
          <cell r="B325" t="str">
            <v>勾占富</v>
          </cell>
          <cell r="C325" t="str">
            <v>152326194512222575</v>
          </cell>
          <cell r="D325" t="str">
            <v>1</v>
          </cell>
          <cell r="E325" t="str">
            <v>C1类</v>
          </cell>
          <cell r="F325" t="str">
            <v>365.0</v>
          </cell>
        </row>
        <row r="326">
          <cell r="A326" t="str">
            <v>达木嘎筒村委会</v>
          </cell>
          <cell r="B326" t="str">
            <v>孙淑花</v>
          </cell>
          <cell r="C326" t="str">
            <v>152326194512272281</v>
          </cell>
          <cell r="D326" t="str">
            <v>1</v>
          </cell>
          <cell r="E326" t="str">
            <v>B2类</v>
          </cell>
          <cell r="F326" t="str">
            <v>375.0</v>
          </cell>
        </row>
        <row r="327">
          <cell r="A327" t="str">
            <v>干苏村委会</v>
          </cell>
          <cell r="B327" t="str">
            <v>李世全</v>
          </cell>
          <cell r="C327" t="str">
            <v>152326194601012297</v>
          </cell>
          <cell r="D327" t="str">
            <v>2</v>
          </cell>
          <cell r="E327" t="str">
            <v>C2类</v>
          </cell>
          <cell r="F327" t="str">
            <v>710.0</v>
          </cell>
        </row>
        <row r="328">
          <cell r="A328" t="str">
            <v>嘎查甸子村委会</v>
          </cell>
          <cell r="B328" t="str">
            <v>成恩有</v>
          </cell>
          <cell r="C328" t="str">
            <v>152326194601034074</v>
          </cell>
          <cell r="D328" t="str">
            <v>2</v>
          </cell>
          <cell r="E328" t="str">
            <v>C1类</v>
          </cell>
          <cell r="F328" t="str">
            <v>730.0</v>
          </cell>
        </row>
        <row r="329">
          <cell r="A329" t="str">
            <v>嘎查甸子村委会</v>
          </cell>
          <cell r="B329" t="str">
            <v>刘士章</v>
          </cell>
          <cell r="C329" t="str">
            <v>152326194601264072</v>
          </cell>
          <cell r="D329" t="str">
            <v>2</v>
          </cell>
          <cell r="E329" t="str">
            <v>C1类</v>
          </cell>
          <cell r="F329" t="str">
            <v>730.0</v>
          </cell>
        </row>
        <row r="330">
          <cell r="A330" t="str">
            <v>嘎查甸子村委会</v>
          </cell>
          <cell r="B330" t="str">
            <v>单国芝</v>
          </cell>
          <cell r="C330" t="str">
            <v>152326194602034105</v>
          </cell>
          <cell r="D330" t="str">
            <v>1</v>
          </cell>
          <cell r="E330" t="str">
            <v>C1类</v>
          </cell>
          <cell r="F330" t="str">
            <v>365.0</v>
          </cell>
        </row>
        <row r="331">
          <cell r="A331" t="str">
            <v>双合兴村委会</v>
          </cell>
          <cell r="B331" t="str">
            <v>张义</v>
          </cell>
          <cell r="C331" t="str">
            <v>152326194602052813</v>
          </cell>
          <cell r="D331" t="str">
            <v>2</v>
          </cell>
          <cell r="E331" t="str">
            <v>C1类</v>
          </cell>
          <cell r="F331" t="str">
            <v>730.0</v>
          </cell>
        </row>
        <row r="332">
          <cell r="A332" t="str">
            <v>英图村委会</v>
          </cell>
          <cell r="B332" t="str">
            <v>刘树</v>
          </cell>
          <cell r="C332" t="str">
            <v>152326194602082596</v>
          </cell>
          <cell r="D332" t="str">
            <v>2</v>
          </cell>
          <cell r="E332" t="str">
            <v>C1类</v>
          </cell>
          <cell r="F332" t="str">
            <v>730.0</v>
          </cell>
        </row>
        <row r="333">
          <cell r="A333" t="str">
            <v>上奈林村委会</v>
          </cell>
          <cell r="B333" t="str">
            <v>张相文</v>
          </cell>
          <cell r="C333" t="str">
            <v>15232619460224281X</v>
          </cell>
          <cell r="D333" t="str">
            <v>2</v>
          </cell>
          <cell r="E333" t="str">
            <v>B2类</v>
          </cell>
          <cell r="F333" t="str">
            <v>750.0</v>
          </cell>
        </row>
        <row r="334">
          <cell r="A334" t="str">
            <v>兴发村委会</v>
          </cell>
          <cell r="B334" t="str">
            <v>龚喜发</v>
          </cell>
          <cell r="C334" t="str">
            <v>152326194603072277</v>
          </cell>
          <cell r="D334" t="str">
            <v>1</v>
          </cell>
          <cell r="E334" t="str">
            <v>C1类</v>
          </cell>
          <cell r="F334" t="str">
            <v>365.0</v>
          </cell>
        </row>
        <row r="335">
          <cell r="A335" t="str">
            <v>东明村委会</v>
          </cell>
          <cell r="B335" t="str">
            <v>张翠兰</v>
          </cell>
          <cell r="C335" t="str">
            <v>152326194603102288</v>
          </cell>
          <cell r="D335" t="str">
            <v>1</v>
          </cell>
          <cell r="E335" t="str">
            <v>C1类</v>
          </cell>
          <cell r="F335" t="str">
            <v>365.0</v>
          </cell>
        </row>
        <row r="336">
          <cell r="A336" t="str">
            <v>西塔村委会</v>
          </cell>
          <cell r="B336" t="str">
            <v>南国臣</v>
          </cell>
          <cell r="C336" t="str">
            <v>152326194603102296</v>
          </cell>
          <cell r="D336" t="str">
            <v>1</v>
          </cell>
          <cell r="E336" t="str">
            <v>B2类</v>
          </cell>
          <cell r="F336" t="str">
            <v>375.0</v>
          </cell>
        </row>
        <row r="337">
          <cell r="A337" t="str">
            <v>新兴村委会</v>
          </cell>
          <cell r="B337" t="str">
            <v>许兰英</v>
          </cell>
          <cell r="C337" t="str">
            <v>152326194603202289</v>
          </cell>
          <cell r="D337" t="str">
            <v>1</v>
          </cell>
          <cell r="E337" t="str">
            <v>C2类</v>
          </cell>
          <cell r="F337" t="str">
            <v>355.0</v>
          </cell>
        </row>
        <row r="338">
          <cell r="A338" t="str">
            <v>永胜村委会</v>
          </cell>
          <cell r="B338" t="str">
            <v>单振国</v>
          </cell>
          <cell r="C338" t="str">
            <v>152326194604042272</v>
          </cell>
          <cell r="D338" t="str">
            <v>2</v>
          </cell>
          <cell r="E338" t="str">
            <v>C1类</v>
          </cell>
          <cell r="F338" t="str">
            <v>730.0</v>
          </cell>
        </row>
        <row r="339">
          <cell r="A339" t="str">
            <v>新兴村委会</v>
          </cell>
          <cell r="B339" t="str">
            <v>付兆瑞</v>
          </cell>
          <cell r="C339" t="str">
            <v>152326194604042299</v>
          </cell>
          <cell r="D339" t="str">
            <v>2</v>
          </cell>
          <cell r="E339" t="str">
            <v>C1类</v>
          </cell>
          <cell r="F339" t="str">
            <v>730.0</v>
          </cell>
        </row>
        <row r="340">
          <cell r="A340" t="str">
            <v>小太吉白嘎查</v>
          </cell>
          <cell r="B340" t="str">
            <v>宝古木财</v>
          </cell>
          <cell r="C340" t="str">
            <v>152326194604102829</v>
          </cell>
          <cell r="D340" t="str">
            <v>1</v>
          </cell>
          <cell r="E340" t="str">
            <v>B2类</v>
          </cell>
          <cell r="F340" t="str">
            <v>375.0</v>
          </cell>
        </row>
        <row r="341">
          <cell r="A341" t="str">
            <v>西塔村委会</v>
          </cell>
          <cell r="B341" t="str">
            <v>孙秀兰</v>
          </cell>
          <cell r="C341" t="str">
            <v>152326194604142281</v>
          </cell>
          <cell r="D341" t="str">
            <v>1</v>
          </cell>
          <cell r="E341" t="str">
            <v>B2类</v>
          </cell>
          <cell r="F341" t="str">
            <v>375.0</v>
          </cell>
        </row>
        <row r="342">
          <cell r="A342" t="str">
            <v>浩特村委会</v>
          </cell>
          <cell r="B342" t="str">
            <v>王志</v>
          </cell>
          <cell r="C342" t="str">
            <v>152326194604172579</v>
          </cell>
          <cell r="D342" t="str">
            <v>2</v>
          </cell>
          <cell r="E342" t="str">
            <v>C1类</v>
          </cell>
          <cell r="F342" t="str">
            <v>730.0</v>
          </cell>
        </row>
        <row r="343">
          <cell r="A343" t="str">
            <v>嘎查甸子村委会</v>
          </cell>
          <cell r="B343" t="str">
            <v>米桂玲</v>
          </cell>
          <cell r="C343" t="str">
            <v>152326194604194081</v>
          </cell>
          <cell r="D343" t="str">
            <v>1</v>
          </cell>
          <cell r="E343" t="str">
            <v>C1类</v>
          </cell>
          <cell r="F343" t="str">
            <v>365.0</v>
          </cell>
        </row>
        <row r="344">
          <cell r="A344" t="str">
            <v>塔布郎村委会</v>
          </cell>
          <cell r="B344" t="str">
            <v>常凤英</v>
          </cell>
          <cell r="C344" t="str">
            <v>152326194604294082</v>
          </cell>
          <cell r="D344" t="str">
            <v>1</v>
          </cell>
          <cell r="E344" t="str">
            <v>C2类</v>
          </cell>
          <cell r="F344" t="str">
            <v>355.0</v>
          </cell>
        </row>
        <row r="345">
          <cell r="A345" t="str">
            <v>东明村委会</v>
          </cell>
          <cell r="B345" t="str">
            <v>韩宝林</v>
          </cell>
          <cell r="C345" t="str">
            <v>152326194605042274</v>
          </cell>
          <cell r="D345" t="str">
            <v>1</v>
          </cell>
          <cell r="E345" t="str">
            <v>C1类</v>
          </cell>
          <cell r="F345" t="str">
            <v>365.0</v>
          </cell>
        </row>
        <row r="346">
          <cell r="A346" t="str">
            <v>塔布郎村委会</v>
          </cell>
          <cell r="B346" t="str">
            <v>韩秀芝</v>
          </cell>
          <cell r="C346" t="str">
            <v>152326194605104084</v>
          </cell>
          <cell r="D346" t="str">
            <v>1</v>
          </cell>
          <cell r="E346" t="str">
            <v>C2类</v>
          </cell>
          <cell r="F346" t="str">
            <v>355.0</v>
          </cell>
        </row>
        <row r="347">
          <cell r="A347" t="str">
            <v>嘎查甸子村委会</v>
          </cell>
          <cell r="B347" t="str">
            <v>王秀财</v>
          </cell>
          <cell r="C347" t="str">
            <v>152326194605104092</v>
          </cell>
          <cell r="D347" t="str">
            <v>2</v>
          </cell>
          <cell r="E347" t="str">
            <v>C1类</v>
          </cell>
          <cell r="F347" t="str">
            <v>730.0</v>
          </cell>
        </row>
        <row r="348">
          <cell r="A348" t="str">
            <v>小吉尔仁达郎村委会</v>
          </cell>
          <cell r="B348" t="str">
            <v>郭玉荣</v>
          </cell>
          <cell r="C348" t="str">
            <v>152326194605154081</v>
          </cell>
          <cell r="D348" t="str">
            <v>1</v>
          </cell>
          <cell r="E348" t="str">
            <v>C1类</v>
          </cell>
          <cell r="F348" t="str">
            <v>365.0</v>
          </cell>
        </row>
        <row r="349">
          <cell r="A349" t="str">
            <v>大吉尔仁达郎村委会</v>
          </cell>
          <cell r="B349" t="str">
            <v>褚忠杰</v>
          </cell>
          <cell r="C349" t="str">
            <v>152326194605204085</v>
          </cell>
          <cell r="D349" t="str">
            <v>1</v>
          </cell>
          <cell r="E349" t="str">
            <v>C1类</v>
          </cell>
          <cell r="F349" t="str">
            <v>365.0</v>
          </cell>
        </row>
        <row r="350">
          <cell r="A350" t="str">
            <v>兴发村委会</v>
          </cell>
          <cell r="B350" t="str">
            <v>庞恩义</v>
          </cell>
          <cell r="C350" t="str">
            <v>152326194607142295</v>
          </cell>
          <cell r="D350" t="str">
            <v>3</v>
          </cell>
          <cell r="E350" t="str">
            <v>C1类</v>
          </cell>
          <cell r="F350" t="str">
            <v>1095.0</v>
          </cell>
        </row>
        <row r="351">
          <cell r="A351" t="str">
            <v>嘎查甸子村委会</v>
          </cell>
          <cell r="B351" t="str">
            <v>黄金玉</v>
          </cell>
          <cell r="C351" t="str">
            <v>152326194607164072</v>
          </cell>
          <cell r="D351" t="str">
            <v>5</v>
          </cell>
          <cell r="E351" t="str">
            <v>C1类</v>
          </cell>
          <cell r="F351" t="str">
            <v>1825.0</v>
          </cell>
        </row>
        <row r="352">
          <cell r="A352" t="str">
            <v>浩特村委会</v>
          </cell>
          <cell r="B352" t="str">
            <v>宋殿玲</v>
          </cell>
          <cell r="C352" t="str">
            <v>152326194607232581</v>
          </cell>
          <cell r="D352" t="str">
            <v>1</v>
          </cell>
          <cell r="E352" t="str">
            <v>B2类</v>
          </cell>
          <cell r="F352" t="str">
            <v>375.0</v>
          </cell>
        </row>
        <row r="353">
          <cell r="A353" t="str">
            <v>英图村委会</v>
          </cell>
          <cell r="B353" t="str">
            <v>姜树霞</v>
          </cell>
          <cell r="C353" t="str">
            <v>152326194608052582</v>
          </cell>
          <cell r="D353" t="str">
            <v>1</v>
          </cell>
          <cell r="E353" t="str">
            <v>C1类</v>
          </cell>
          <cell r="F353" t="str">
            <v>365.0</v>
          </cell>
        </row>
        <row r="354">
          <cell r="A354" t="str">
            <v>兴发村委会</v>
          </cell>
          <cell r="B354" t="str">
            <v>金福林</v>
          </cell>
          <cell r="C354" t="str">
            <v>152326194608152276</v>
          </cell>
          <cell r="D354" t="str">
            <v>2</v>
          </cell>
          <cell r="E354" t="str">
            <v>B2类</v>
          </cell>
          <cell r="F354" t="str">
            <v>750.0</v>
          </cell>
        </row>
        <row r="355">
          <cell r="A355" t="str">
            <v>兴发村委会</v>
          </cell>
          <cell r="B355" t="str">
            <v>唐江明</v>
          </cell>
          <cell r="C355" t="str">
            <v>152326194608152292</v>
          </cell>
          <cell r="D355" t="str">
            <v>3</v>
          </cell>
          <cell r="E355" t="str">
            <v>B2类</v>
          </cell>
          <cell r="F355" t="str">
            <v>1125.0</v>
          </cell>
        </row>
        <row r="356">
          <cell r="A356" t="str">
            <v>东哈日牙图嘎查</v>
          </cell>
          <cell r="B356" t="str">
            <v>安桂琴</v>
          </cell>
          <cell r="C356" t="str">
            <v>152326194608174088</v>
          </cell>
          <cell r="D356" t="str">
            <v>1</v>
          </cell>
          <cell r="E356" t="str">
            <v>C1类</v>
          </cell>
          <cell r="F356" t="str">
            <v>365.0</v>
          </cell>
        </row>
        <row r="357">
          <cell r="A357" t="str">
            <v>浩特村委会</v>
          </cell>
          <cell r="B357" t="str">
            <v>付国玲</v>
          </cell>
          <cell r="C357" t="str">
            <v>15232619460902257X</v>
          </cell>
          <cell r="D357" t="str">
            <v>1</v>
          </cell>
          <cell r="E357" t="str">
            <v>C1类</v>
          </cell>
          <cell r="F357" t="str">
            <v>365.0</v>
          </cell>
        </row>
        <row r="358">
          <cell r="A358" t="str">
            <v>东哈日牙图嘎查</v>
          </cell>
          <cell r="B358" t="str">
            <v>刘桂荣</v>
          </cell>
          <cell r="C358" t="str">
            <v>152326194609054088</v>
          </cell>
          <cell r="D358" t="str">
            <v>1</v>
          </cell>
          <cell r="E358" t="str">
            <v>C1类</v>
          </cell>
          <cell r="F358" t="str">
            <v>365.0</v>
          </cell>
        </row>
        <row r="359">
          <cell r="A359" t="str">
            <v>双合兴村委会</v>
          </cell>
          <cell r="B359" t="str">
            <v>张新香</v>
          </cell>
          <cell r="C359" t="str">
            <v>152326194609082820</v>
          </cell>
          <cell r="D359" t="str">
            <v>1</v>
          </cell>
          <cell r="E359" t="str">
            <v>B2类</v>
          </cell>
          <cell r="F359" t="str">
            <v>375.0</v>
          </cell>
        </row>
        <row r="360">
          <cell r="A360" t="str">
            <v>东明村委会</v>
          </cell>
          <cell r="B360" t="str">
            <v>林凤春</v>
          </cell>
          <cell r="C360" t="str">
            <v>152326194609102270</v>
          </cell>
          <cell r="D360" t="str">
            <v>2</v>
          </cell>
          <cell r="E360" t="str">
            <v>C1类</v>
          </cell>
          <cell r="F360" t="str">
            <v>730.0</v>
          </cell>
        </row>
        <row r="361">
          <cell r="A361" t="str">
            <v>南塔村委会</v>
          </cell>
          <cell r="B361" t="str">
            <v>杜学会</v>
          </cell>
          <cell r="C361" t="str">
            <v>152326194609112284</v>
          </cell>
          <cell r="D361" t="str">
            <v>1</v>
          </cell>
          <cell r="E361" t="str">
            <v>C2类</v>
          </cell>
          <cell r="F361" t="str">
            <v>355.0</v>
          </cell>
        </row>
        <row r="362">
          <cell r="A362" t="str">
            <v>浩特村委会</v>
          </cell>
          <cell r="B362" t="str">
            <v>霍带小</v>
          </cell>
          <cell r="C362" t="str">
            <v>15232619460922258X</v>
          </cell>
          <cell r="D362" t="str">
            <v>1</v>
          </cell>
          <cell r="E362" t="str">
            <v>C1类</v>
          </cell>
          <cell r="F362" t="str">
            <v>365.0</v>
          </cell>
        </row>
        <row r="363">
          <cell r="A363" t="str">
            <v>东明村委会</v>
          </cell>
          <cell r="B363" t="str">
            <v>安锡和</v>
          </cell>
          <cell r="C363" t="str">
            <v>152326194610052274</v>
          </cell>
          <cell r="D363" t="str">
            <v>2</v>
          </cell>
          <cell r="E363" t="str">
            <v>C1类</v>
          </cell>
          <cell r="F363" t="str">
            <v>730.0</v>
          </cell>
        </row>
        <row r="364">
          <cell r="A364" t="str">
            <v>双合兴村委会</v>
          </cell>
          <cell r="B364" t="str">
            <v>郑荣</v>
          </cell>
          <cell r="C364" t="str">
            <v>152326194610052821</v>
          </cell>
          <cell r="D364" t="str">
            <v>1</v>
          </cell>
          <cell r="E364" t="str">
            <v>C1类</v>
          </cell>
          <cell r="F364" t="str">
            <v>365.0</v>
          </cell>
        </row>
        <row r="365">
          <cell r="A365" t="str">
            <v>代筒村委会</v>
          </cell>
          <cell r="B365" t="str">
            <v>张凤琴</v>
          </cell>
          <cell r="C365" t="str">
            <v>152326194610062288</v>
          </cell>
          <cell r="D365" t="str">
            <v>1</v>
          </cell>
          <cell r="E365" t="str">
            <v>B2类</v>
          </cell>
          <cell r="F365" t="str">
            <v>375.0</v>
          </cell>
        </row>
        <row r="366">
          <cell r="A366" t="str">
            <v>哈如拉甸子村委会</v>
          </cell>
          <cell r="B366" t="str">
            <v>李淑霞</v>
          </cell>
          <cell r="C366" t="str">
            <v>152326194610102825</v>
          </cell>
          <cell r="D366" t="str">
            <v>1</v>
          </cell>
          <cell r="E366" t="str">
            <v>B1类</v>
          </cell>
          <cell r="F366" t="str">
            <v>385.0</v>
          </cell>
        </row>
        <row r="367">
          <cell r="A367" t="str">
            <v>嘎查甸子村委会</v>
          </cell>
          <cell r="B367" t="str">
            <v>师淑芝</v>
          </cell>
          <cell r="C367" t="str">
            <v>15232619461012408X</v>
          </cell>
          <cell r="D367" t="str">
            <v>1</v>
          </cell>
          <cell r="E367" t="str">
            <v>C2类</v>
          </cell>
          <cell r="F367" t="str">
            <v>355.0</v>
          </cell>
        </row>
        <row r="368">
          <cell r="A368" t="str">
            <v>东升村委会</v>
          </cell>
          <cell r="B368" t="str">
            <v>齐桂芝</v>
          </cell>
          <cell r="C368" t="str">
            <v>152326194610132282</v>
          </cell>
          <cell r="D368" t="str">
            <v>1</v>
          </cell>
          <cell r="E368" t="str">
            <v>C1类</v>
          </cell>
          <cell r="F368" t="str">
            <v>365.0</v>
          </cell>
        </row>
        <row r="369">
          <cell r="A369" t="str">
            <v>代筒村委会</v>
          </cell>
          <cell r="B369" t="str">
            <v>赵国山</v>
          </cell>
          <cell r="C369" t="str">
            <v>152326194610162270</v>
          </cell>
          <cell r="D369" t="str">
            <v>1</v>
          </cell>
          <cell r="E369" t="str">
            <v>C1类</v>
          </cell>
          <cell r="F369" t="str">
            <v>365.0</v>
          </cell>
        </row>
        <row r="370">
          <cell r="A370" t="str">
            <v>代筒村委会</v>
          </cell>
          <cell r="B370" t="str">
            <v>张吉福</v>
          </cell>
          <cell r="C370" t="str">
            <v>152326194610192277</v>
          </cell>
          <cell r="D370" t="str">
            <v>1</v>
          </cell>
          <cell r="E370" t="str">
            <v>C1类</v>
          </cell>
          <cell r="F370" t="str">
            <v>365.0</v>
          </cell>
        </row>
        <row r="371">
          <cell r="A371" t="str">
            <v>塔布郎村委会</v>
          </cell>
          <cell r="B371" t="str">
            <v>赵海丰</v>
          </cell>
          <cell r="C371" t="str">
            <v>152326194610234078</v>
          </cell>
          <cell r="D371" t="str">
            <v>2</v>
          </cell>
          <cell r="E371" t="str">
            <v>C1类</v>
          </cell>
          <cell r="F371" t="str">
            <v>730.0</v>
          </cell>
        </row>
        <row r="372">
          <cell r="A372" t="str">
            <v>小太吉白嘎查</v>
          </cell>
          <cell r="B372" t="str">
            <v>吴吉木苏</v>
          </cell>
          <cell r="C372" t="str">
            <v>15232619461028282X</v>
          </cell>
          <cell r="D372" t="str">
            <v>1</v>
          </cell>
          <cell r="E372" t="str">
            <v>C1类</v>
          </cell>
          <cell r="F372" t="str">
            <v>365.0</v>
          </cell>
        </row>
        <row r="373">
          <cell r="A373" t="str">
            <v>荣生村委会</v>
          </cell>
          <cell r="B373" t="str">
            <v>刘树霞</v>
          </cell>
          <cell r="C373" t="str">
            <v>152326194611142589</v>
          </cell>
          <cell r="D373" t="str">
            <v>1</v>
          </cell>
          <cell r="E373" t="str">
            <v>B2类</v>
          </cell>
          <cell r="F373" t="str">
            <v>375.0</v>
          </cell>
        </row>
        <row r="374">
          <cell r="A374" t="str">
            <v>西塔村委会</v>
          </cell>
          <cell r="B374" t="str">
            <v>王海</v>
          </cell>
          <cell r="C374" t="str">
            <v>152326194611182273</v>
          </cell>
          <cell r="D374" t="str">
            <v>2</v>
          </cell>
          <cell r="E374" t="str">
            <v>C1类</v>
          </cell>
          <cell r="F374" t="str">
            <v>730.0</v>
          </cell>
        </row>
        <row r="375">
          <cell r="A375" t="str">
            <v>东升村委会</v>
          </cell>
          <cell r="B375" t="str">
            <v>刘凤昌</v>
          </cell>
          <cell r="C375" t="str">
            <v>152326194611212292</v>
          </cell>
          <cell r="D375" t="str">
            <v>5</v>
          </cell>
          <cell r="E375" t="str">
            <v>C1类</v>
          </cell>
          <cell r="F375" t="str">
            <v>1825.0</v>
          </cell>
        </row>
        <row r="376">
          <cell r="A376" t="str">
            <v>荣生村委会</v>
          </cell>
          <cell r="B376" t="str">
            <v>白海龙</v>
          </cell>
          <cell r="C376" t="str">
            <v>152326194611212575</v>
          </cell>
          <cell r="D376" t="str">
            <v>2</v>
          </cell>
          <cell r="E376" t="str">
            <v>C1类</v>
          </cell>
          <cell r="F376" t="str">
            <v>730.0</v>
          </cell>
        </row>
        <row r="377">
          <cell r="A377" t="str">
            <v>上奈林村委会</v>
          </cell>
          <cell r="B377" t="str">
            <v>吕维新</v>
          </cell>
          <cell r="C377" t="str">
            <v>152326194611242811</v>
          </cell>
          <cell r="D377" t="str">
            <v>2</v>
          </cell>
          <cell r="E377" t="str">
            <v>C2类</v>
          </cell>
          <cell r="F377" t="str">
            <v>710.0</v>
          </cell>
        </row>
        <row r="378">
          <cell r="A378" t="str">
            <v>东奈林村委会</v>
          </cell>
          <cell r="B378" t="str">
            <v>贾相付</v>
          </cell>
          <cell r="C378" t="str">
            <v>152326194611292819</v>
          </cell>
          <cell r="D378" t="str">
            <v>2</v>
          </cell>
          <cell r="E378" t="str">
            <v>C2类</v>
          </cell>
          <cell r="F378" t="str">
            <v>710.0</v>
          </cell>
        </row>
        <row r="379">
          <cell r="A379" t="str">
            <v>东哈日牙图嘎查</v>
          </cell>
          <cell r="B379" t="str">
            <v>武秀芝</v>
          </cell>
          <cell r="C379" t="str">
            <v>152326194612064084</v>
          </cell>
          <cell r="D379" t="str">
            <v>1</v>
          </cell>
          <cell r="E379" t="str">
            <v>C2类</v>
          </cell>
          <cell r="F379" t="str">
            <v>355.0</v>
          </cell>
        </row>
        <row r="380">
          <cell r="A380" t="str">
            <v>双合兴村委会</v>
          </cell>
          <cell r="B380" t="str">
            <v>柳树琴</v>
          </cell>
          <cell r="C380" t="str">
            <v>152326194612112824</v>
          </cell>
          <cell r="D380" t="str">
            <v>1</v>
          </cell>
          <cell r="E380" t="str">
            <v>C1类</v>
          </cell>
          <cell r="F380" t="str">
            <v>365.0</v>
          </cell>
        </row>
        <row r="381">
          <cell r="A381" t="str">
            <v>双合兴村委会</v>
          </cell>
          <cell r="B381" t="str">
            <v>姜淑芹</v>
          </cell>
          <cell r="C381" t="str">
            <v>152326194612132825</v>
          </cell>
          <cell r="D381" t="str">
            <v>1</v>
          </cell>
          <cell r="E381" t="str">
            <v>C1类</v>
          </cell>
          <cell r="F381" t="str">
            <v>365.0</v>
          </cell>
        </row>
        <row r="382">
          <cell r="A382" t="str">
            <v>小吉尔仁达郎村委会</v>
          </cell>
          <cell r="B382" t="str">
            <v>刘占琴</v>
          </cell>
          <cell r="C382" t="str">
            <v>152326194612264086</v>
          </cell>
          <cell r="D382" t="str">
            <v>1</v>
          </cell>
          <cell r="E382" t="str">
            <v>B1类</v>
          </cell>
          <cell r="F382" t="str">
            <v>385.0</v>
          </cell>
        </row>
        <row r="383">
          <cell r="A383" t="str">
            <v>嘎查甸子村委会</v>
          </cell>
          <cell r="B383" t="str">
            <v>翟玉枝</v>
          </cell>
          <cell r="C383" t="str">
            <v>152326194701064086</v>
          </cell>
          <cell r="D383" t="str">
            <v>1</v>
          </cell>
          <cell r="E383" t="str">
            <v>C1类</v>
          </cell>
          <cell r="F383" t="str">
            <v>365.0</v>
          </cell>
        </row>
        <row r="384">
          <cell r="A384" t="str">
            <v>太吉村委会</v>
          </cell>
          <cell r="B384" t="str">
            <v>包桂琴</v>
          </cell>
          <cell r="C384" t="str">
            <v>152326194701102580</v>
          </cell>
          <cell r="D384" t="str">
            <v>1</v>
          </cell>
          <cell r="E384" t="str">
            <v>B2类</v>
          </cell>
          <cell r="F384" t="str">
            <v>375.0</v>
          </cell>
        </row>
        <row r="385">
          <cell r="A385" t="str">
            <v>小太吉白嘎查</v>
          </cell>
          <cell r="B385" t="str">
            <v>李额尔很白音</v>
          </cell>
          <cell r="C385" t="str">
            <v>15232619470115281X</v>
          </cell>
          <cell r="D385" t="str">
            <v>2</v>
          </cell>
          <cell r="E385" t="str">
            <v>C1类</v>
          </cell>
          <cell r="F385" t="str">
            <v>730.0</v>
          </cell>
        </row>
        <row r="386">
          <cell r="A386" t="str">
            <v>苏日格村委会</v>
          </cell>
          <cell r="B386" t="str">
            <v>刘久忠</v>
          </cell>
          <cell r="C386" t="str">
            <v>152326194701162292</v>
          </cell>
          <cell r="D386" t="str">
            <v>2</v>
          </cell>
          <cell r="E386" t="str">
            <v>C1类</v>
          </cell>
          <cell r="F386" t="str">
            <v>730.0</v>
          </cell>
        </row>
        <row r="387">
          <cell r="A387" t="str">
            <v>小吉尔仁达郎村委会</v>
          </cell>
          <cell r="B387" t="str">
            <v>金福廷</v>
          </cell>
          <cell r="C387" t="str">
            <v>152326194701164079</v>
          </cell>
          <cell r="D387" t="str">
            <v>2</v>
          </cell>
          <cell r="E387" t="str">
            <v>C2类</v>
          </cell>
          <cell r="F387" t="str">
            <v>710.0</v>
          </cell>
        </row>
        <row r="388">
          <cell r="A388" t="str">
            <v>英图村委会</v>
          </cell>
          <cell r="B388" t="str">
            <v>冯万忠</v>
          </cell>
          <cell r="C388" t="str">
            <v>152326194701182576</v>
          </cell>
          <cell r="D388" t="str">
            <v>2</v>
          </cell>
          <cell r="E388" t="str">
            <v>C2类</v>
          </cell>
          <cell r="F388" t="str">
            <v>710.0</v>
          </cell>
        </row>
        <row r="389">
          <cell r="A389" t="str">
            <v>东明村委会</v>
          </cell>
          <cell r="B389" t="str">
            <v>王林</v>
          </cell>
          <cell r="C389" t="str">
            <v>152326194701252271</v>
          </cell>
          <cell r="D389" t="str">
            <v>3</v>
          </cell>
          <cell r="E389" t="str">
            <v>C1类</v>
          </cell>
          <cell r="F389" t="str">
            <v>1095.0</v>
          </cell>
        </row>
        <row r="390">
          <cell r="A390" t="str">
            <v>太吉村委会</v>
          </cell>
          <cell r="B390" t="str">
            <v>宋显文</v>
          </cell>
          <cell r="C390" t="str">
            <v>152326194701252570</v>
          </cell>
          <cell r="D390" t="str">
            <v>2</v>
          </cell>
          <cell r="E390" t="str">
            <v>B2类</v>
          </cell>
          <cell r="F390" t="str">
            <v>750.0</v>
          </cell>
        </row>
        <row r="391">
          <cell r="A391" t="str">
            <v>达木嘎筒村委会</v>
          </cell>
          <cell r="B391" t="str">
            <v>王国珍</v>
          </cell>
          <cell r="C391" t="str">
            <v>152326194702012309</v>
          </cell>
          <cell r="D391" t="str">
            <v>1</v>
          </cell>
          <cell r="E391" t="str">
            <v>C1类</v>
          </cell>
          <cell r="F391" t="str">
            <v>365.0</v>
          </cell>
        </row>
        <row r="392">
          <cell r="A392" t="str">
            <v>西哈日牙图村委会</v>
          </cell>
          <cell r="B392" t="str">
            <v>张宝荣</v>
          </cell>
          <cell r="C392" t="str">
            <v>152326194702044087</v>
          </cell>
          <cell r="D392" t="str">
            <v>1</v>
          </cell>
          <cell r="E392" t="str">
            <v>C2类</v>
          </cell>
          <cell r="F392" t="str">
            <v>355.0</v>
          </cell>
        </row>
        <row r="393">
          <cell r="A393" t="str">
            <v>西哈日牙图村委会</v>
          </cell>
          <cell r="B393" t="str">
            <v>毛凤贵</v>
          </cell>
          <cell r="C393" t="str">
            <v>15232619470214407X</v>
          </cell>
          <cell r="D393" t="str">
            <v>2</v>
          </cell>
          <cell r="E393" t="str">
            <v>C1类</v>
          </cell>
          <cell r="F393" t="str">
            <v>730.0</v>
          </cell>
        </row>
        <row r="394">
          <cell r="A394" t="str">
            <v>西哈日牙图村委会</v>
          </cell>
          <cell r="B394" t="str">
            <v>朱瑞学</v>
          </cell>
          <cell r="C394" t="str">
            <v>152326194702144096</v>
          </cell>
          <cell r="D394" t="str">
            <v>1</v>
          </cell>
          <cell r="E394" t="str">
            <v>C1类</v>
          </cell>
          <cell r="F394" t="str">
            <v>365.0</v>
          </cell>
        </row>
        <row r="395">
          <cell r="A395" t="str">
            <v>哈如拉甸子村委会</v>
          </cell>
          <cell r="B395" t="str">
            <v>李兰英</v>
          </cell>
          <cell r="C395" t="str">
            <v>15232619470215282X</v>
          </cell>
          <cell r="D395" t="str">
            <v>1</v>
          </cell>
          <cell r="E395" t="str">
            <v>B1类</v>
          </cell>
          <cell r="F395" t="str">
            <v>385.0</v>
          </cell>
        </row>
        <row r="396">
          <cell r="A396" t="str">
            <v>北奈林村委会</v>
          </cell>
          <cell r="B396" t="str">
            <v>王凤英</v>
          </cell>
          <cell r="C396" t="str">
            <v>152326194702162585</v>
          </cell>
          <cell r="D396" t="str">
            <v>1</v>
          </cell>
          <cell r="E396" t="str">
            <v>C2类</v>
          </cell>
          <cell r="F396" t="str">
            <v>355.0</v>
          </cell>
        </row>
        <row r="397">
          <cell r="A397" t="str">
            <v>西塔村委会</v>
          </cell>
          <cell r="B397" t="str">
            <v>刘淑珍</v>
          </cell>
          <cell r="C397" t="str">
            <v>152326194702202305</v>
          </cell>
          <cell r="D397" t="str">
            <v>1</v>
          </cell>
          <cell r="E397" t="str">
            <v>C2类</v>
          </cell>
          <cell r="F397" t="str">
            <v>355.0</v>
          </cell>
        </row>
        <row r="398">
          <cell r="A398" t="str">
            <v>东奈林村委会</v>
          </cell>
          <cell r="B398" t="str">
            <v>刘树</v>
          </cell>
          <cell r="C398" t="str">
            <v>152326194702222816</v>
          </cell>
          <cell r="D398" t="str">
            <v>1</v>
          </cell>
          <cell r="E398" t="str">
            <v>C1类</v>
          </cell>
          <cell r="F398" t="str">
            <v>365.0</v>
          </cell>
        </row>
        <row r="399">
          <cell r="A399" t="str">
            <v>兴发村委会</v>
          </cell>
          <cell r="B399" t="str">
            <v>张生</v>
          </cell>
          <cell r="C399" t="str">
            <v>152326194702252273</v>
          </cell>
          <cell r="D399" t="str">
            <v>2</v>
          </cell>
          <cell r="E399" t="str">
            <v>C1类</v>
          </cell>
          <cell r="F399" t="str">
            <v>730.0</v>
          </cell>
        </row>
        <row r="400">
          <cell r="A400" t="str">
            <v>兴发村委会</v>
          </cell>
          <cell r="B400" t="str">
            <v>姜国荣</v>
          </cell>
          <cell r="C400" t="str">
            <v>152326194703052281</v>
          </cell>
          <cell r="D400" t="str">
            <v>1</v>
          </cell>
          <cell r="E400" t="str">
            <v>C1类</v>
          </cell>
          <cell r="F400" t="str">
            <v>365.0</v>
          </cell>
        </row>
        <row r="401">
          <cell r="A401" t="str">
            <v>代筒村委会</v>
          </cell>
          <cell r="B401" t="str">
            <v>王定芝</v>
          </cell>
          <cell r="C401" t="str">
            <v>152326194703112280</v>
          </cell>
          <cell r="D401" t="str">
            <v>1</v>
          </cell>
          <cell r="E401" t="str">
            <v>C1类</v>
          </cell>
          <cell r="F401" t="str">
            <v>365.0</v>
          </cell>
        </row>
        <row r="402">
          <cell r="A402" t="str">
            <v>南塔村委会</v>
          </cell>
          <cell r="B402" t="str">
            <v>黄福山</v>
          </cell>
          <cell r="C402" t="str">
            <v>152326194703232274</v>
          </cell>
          <cell r="D402" t="str">
            <v>2</v>
          </cell>
          <cell r="E402" t="str">
            <v>C1类</v>
          </cell>
          <cell r="F402" t="str">
            <v>730.0</v>
          </cell>
        </row>
        <row r="403">
          <cell r="A403" t="str">
            <v>哈如拉甸子村委会</v>
          </cell>
          <cell r="B403" t="str">
            <v>张玉琴</v>
          </cell>
          <cell r="C403" t="str">
            <v>152326194703252822</v>
          </cell>
          <cell r="D403" t="str">
            <v>1</v>
          </cell>
          <cell r="E403" t="str">
            <v>C1类</v>
          </cell>
          <cell r="F403" t="str">
            <v>365.0</v>
          </cell>
        </row>
        <row r="404">
          <cell r="A404" t="str">
            <v>永胜村委会</v>
          </cell>
          <cell r="B404" t="str">
            <v>宋秀英</v>
          </cell>
          <cell r="C404" t="str">
            <v>152326194703262289</v>
          </cell>
          <cell r="D404" t="str">
            <v>1</v>
          </cell>
          <cell r="E404" t="str">
            <v>C1类</v>
          </cell>
          <cell r="F404" t="str">
            <v>365.0</v>
          </cell>
        </row>
        <row r="405">
          <cell r="A405" t="str">
            <v>东塔日牙图村委会</v>
          </cell>
          <cell r="B405" t="str">
            <v>韩德</v>
          </cell>
          <cell r="C405" t="str">
            <v>152326194704112274</v>
          </cell>
          <cell r="D405" t="str">
            <v>2</v>
          </cell>
          <cell r="E405" t="str">
            <v>C1类</v>
          </cell>
          <cell r="F405" t="str">
            <v>730.0</v>
          </cell>
        </row>
        <row r="406">
          <cell r="A406" t="str">
            <v>南塔村委会</v>
          </cell>
          <cell r="B406" t="str">
            <v>韩凤义</v>
          </cell>
          <cell r="C406" t="str">
            <v>152326194704132275</v>
          </cell>
          <cell r="D406" t="str">
            <v>2</v>
          </cell>
          <cell r="E406" t="str">
            <v>C1类</v>
          </cell>
          <cell r="F406" t="str">
            <v>730.0</v>
          </cell>
        </row>
        <row r="407">
          <cell r="A407" t="str">
            <v>永胜村委会</v>
          </cell>
          <cell r="B407" t="str">
            <v>吴宝文</v>
          </cell>
          <cell r="C407" t="str">
            <v>152326194704142270</v>
          </cell>
          <cell r="D407" t="str">
            <v>2</v>
          </cell>
          <cell r="E407" t="str">
            <v>C2类</v>
          </cell>
          <cell r="F407" t="str">
            <v>710.0</v>
          </cell>
        </row>
        <row r="408">
          <cell r="A408" t="str">
            <v>英图村委会</v>
          </cell>
          <cell r="B408" t="str">
            <v>李凤霞</v>
          </cell>
          <cell r="C408" t="str">
            <v>152326194704142588</v>
          </cell>
          <cell r="D408" t="str">
            <v>1</v>
          </cell>
          <cell r="E408" t="str">
            <v>B2类</v>
          </cell>
          <cell r="F408" t="str">
            <v>375.0</v>
          </cell>
        </row>
        <row r="409">
          <cell r="A409" t="str">
            <v>北奈林村委会</v>
          </cell>
          <cell r="B409" t="str">
            <v>罗素珍</v>
          </cell>
          <cell r="C409" t="str">
            <v>152326194704162589</v>
          </cell>
          <cell r="D409" t="str">
            <v>1</v>
          </cell>
          <cell r="E409" t="str">
            <v>C1类</v>
          </cell>
          <cell r="F409" t="str">
            <v>365.0</v>
          </cell>
        </row>
        <row r="410">
          <cell r="A410" t="str">
            <v>东奈林村委会</v>
          </cell>
          <cell r="B410" t="str">
            <v>薛金</v>
          </cell>
          <cell r="C410" t="str">
            <v>152326194704172816</v>
          </cell>
          <cell r="D410" t="str">
            <v>2</v>
          </cell>
          <cell r="E410" t="str">
            <v>C2类</v>
          </cell>
          <cell r="F410" t="str">
            <v>710.0</v>
          </cell>
        </row>
        <row r="411">
          <cell r="A411" t="str">
            <v>永胜村委会</v>
          </cell>
          <cell r="B411" t="str">
            <v>王桂珠</v>
          </cell>
          <cell r="C411" t="str">
            <v>152326194704212283</v>
          </cell>
          <cell r="D411" t="str">
            <v>1</v>
          </cell>
          <cell r="E411" t="str">
            <v>C1类</v>
          </cell>
          <cell r="F411" t="str">
            <v>365.0</v>
          </cell>
        </row>
        <row r="412">
          <cell r="A412" t="str">
            <v>东塔日牙图村委会</v>
          </cell>
          <cell r="B412" t="str">
            <v>刘翠英</v>
          </cell>
          <cell r="C412" t="str">
            <v>152326194704252285</v>
          </cell>
          <cell r="D412" t="str">
            <v>1</v>
          </cell>
          <cell r="E412" t="str">
            <v>C1类</v>
          </cell>
          <cell r="F412" t="str">
            <v>365.0</v>
          </cell>
        </row>
        <row r="413">
          <cell r="A413" t="str">
            <v>塔布郎村委会</v>
          </cell>
          <cell r="B413" t="str">
            <v>贾春贺</v>
          </cell>
          <cell r="C413" t="str">
            <v>152326194704294071</v>
          </cell>
          <cell r="D413" t="str">
            <v>2</v>
          </cell>
          <cell r="E413" t="str">
            <v>B2类</v>
          </cell>
          <cell r="F413" t="str">
            <v>750.0</v>
          </cell>
        </row>
        <row r="414">
          <cell r="A414" t="str">
            <v>东奈林村委会</v>
          </cell>
          <cell r="B414" t="str">
            <v>刘景华</v>
          </cell>
          <cell r="C414" t="str">
            <v>152326194705102836</v>
          </cell>
          <cell r="D414" t="str">
            <v>2</v>
          </cell>
          <cell r="E414" t="str">
            <v>C1类</v>
          </cell>
          <cell r="F414" t="str">
            <v>730.0</v>
          </cell>
        </row>
        <row r="415">
          <cell r="A415" t="str">
            <v>孟和浩来嘎查</v>
          </cell>
          <cell r="B415" t="str">
            <v>李风仙</v>
          </cell>
          <cell r="C415" t="str">
            <v>152326194705162820</v>
          </cell>
          <cell r="D415" t="str">
            <v>1</v>
          </cell>
          <cell r="E415" t="str">
            <v>C1类</v>
          </cell>
          <cell r="F415" t="str">
            <v>365.0</v>
          </cell>
        </row>
        <row r="416">
          <cell r="A416" t="str">
            <v>东升村委会</v>
          </cell>
          <cell r="B416" t="str">
            <v>郭生</v>
          </cell>
          <cell r="C416" t="str">
            <v>152326194705222272</v>
          </cell>
          <cell r="D416" t="str">
            <v>2</v>
          </cell>
          <cell r="E416" t="str">
            <v>C1类</v>
          </cell>
          <cell r="F416" t="str">
            <v>730.0</v>
          </cell>
        </row>
        <row r="417">
          <cell r="A417" t="str">
            <v>东塔村委会</v>
          </cell>
          <cell r="B417" t="str">
            <v>刘桂芬</v>
          </cell>
          <cell r="C417" t="str">
            <v>152326194705292289</v>
          </cell>
          <cell r="D417" t="str">
            <v>1</v>
          </cell>
          <cell r="E417" t="str">
            <v>C1类</v>
          </cell>
          <cell r="F417" t="str">
            <v>365.0</v>
          </cell>
        </row>
        <row r="418">
          <cell r="A418" t="str">
            <v>达木嘎筒村委会</v>
          </cell>
          <cell r="B418" t="str">
            <v>薛桂英</v>
          </cell>
          <cell r="C418" t="str">
            <v>152326194706052287</v>
          </cell>
          <cell r="D418" t="str">
            <v>1</v>
          </cell>
          <cell r="E418" t="str">
            <v>B2类</v>
          </cell>
          <cell r="F418" t="str">
            <v>375.0</v>
          </cell>
        </row>
        <row r="419">
          <cell r="A419" t="str">
            <v>东奈林村委会</v>
          </cell>
          <cell r="B419" t="str">
            <v>董汉发</v>
          </cell>
          <cell r="C419" t="str">
            <v>152326194706212818</v>
          </cell>
          <cell r="D419" t="str">
            <v>2</v>
          </cell>
          <cell r="E419" t="str">
            <v>B2类</v>
          </cell>
          <cell r="F419" t="str">
            <v>750.0</v>
          </cell>
        </row>
        <row r="420">
          <cell r="A420" t="str">
            <v>北奈林村委会</v>
          </cell>
          <cell r="B420" t="str">
            <v>代翠英</v>
          </cell>
          <cell r="C420" t="str">
            <v>152326194706222581</v>
          </cell>
          <cell r="D420" t="str">
            <v>1</v>
          </cell>
          <cell r="E420" t="str">
            <v>C1类</v>
          </cell>
          <cell r="F420" t="str">
            <v>365.0</v>
          </cell>
        </row>
        <row r="421">
          <cell r="A421" t="str">
            <v>干苏村委会</v>
          </cell>
          <cell r="B421" t="str">
            <v>冯秀兰</v>
          </cell>
          <cell r="C421" t="str">
            <v>152326194707012287</v>
          </cell>
          <cell r="D421" t="str">
            <v>1</v>
          </cell>
          <cell r="E421" t="str">
            <v>C1类</v>
          </cell>
          <cell r="F421" t="str">
            <v>365.0</v>
          </cell>
        </row>
        <row r="422">
          <cell r="A422" t="str">
            <v>嘎查甸子村委会</v>
          </cell>
          <cell r="B422" t="str">
            <v>杨立生</v>
          </cell>
          <cell r="C422" t="str">
            <v>152326194707024093</v>
          </cell>
          <cell r="D422" t="str">
            <v>2</v>
          </cell>
          <cell r="E422" t="str">
            <v>B2类</v>
          </cell>
          <cell r="F422" t="str">
            <v>750.0</v>
          </cell>
        </row>
        <row r="423">
          <cell r="A423" t="str">
            <v>新兴村委会</v>
          </cell>
          <cell r="B423" t="str">
            <v>孙凯</v>
          </cell>
          <cell r="C423" t="str">
            <v>152326194707102274</v>
          </cell>
          <cell r="D423" t="str">
            <v>2</v>
          </cell>
          <cell r="E423" t="str">
            <v>C1类</v>
          </cell>
          <cell r="F423" t="str">
            <v>730.0</v>
          </cell>
        </row>
        <row r="424">
          <cell r="A424" t="str">
            <v>东明村委会</v>
          </cell>
          <cell r="B424" t="str">
            <v>孟庆水</v>
          </cell>
          <cell r="C424" t="str">
            <v>152326194707122275</v>
          </cell>
          <cell r="D424" t="str">
            <v>1</v>
          </cell>
          <cell r="E424" t="str">
            <v>C1类</v>
          </cell>
          <cell r="F424" t="str">
            <v>365.0</v>
          </cell>
        </row>
        <row r="425">
          <cell r="A425" t="str">
            <v>达木嘎筒村委会</v>
          </cell>
          <cell r="B425" t="str">
            <v>苏彩琴</v>
          </cell>
          <cell r="C425" t="str">
            <v>152326194707222284</v>
          </cell>
          <cell r="D425" t="str">
            <v>1</v>
          </cell>
          <cell r="E425" t="str">
            <v>C1类</v>
          </cell>
          <cell r="F425" t="str">
            <v>365.0</v>
          </cell>
        </row>
        <row r="426">
          <cell r="A426" t="str">
            <v>浩特村委会</v>
          </cell>
          <cell r="B426" t="str">
            <v>孙桂兰</v>
          </cell>
          <cell r="C426" t="str">
            <v>152326194707282586</v>
          </cell>
          <cell r="D426" t="str">
            <v>1</v>
          </cell>
          <cell r="E426" t="str">
            <v>C2类</v>
          </cell>
          <cell r="F426" t="str">
            <v>355.0</v>
          </cell>
        </row>
        <row r="427">
          <cell r="A427" t="str">
            <v>西塔村委会</v>
          </cell>
          <cell r="B427" t="str">
            <v>高珍</v>
          </cell>
          <cell r="C427" t="str">
            <v>152326194708012270</v>
          </cell>
          <cell r="D427" t="str">
            <v>2</v>
          </cell>
          <cell r="E427" t="str">
            <v>B2类</v>
          </cell>
          <cell r="F427" t="str">
            <v>750.0</v>
          </cell>
        </row>
        <row r="428">
          <cell r="A428" t="str">
            <v>荣生村委会</v>
          </cell>
          <cell r="B428" t="str">
            <v>刘凤英</v>
          </cell>
          <cell r="C428" t="str">
            <v>152326194708032589</v>
          </cell>
          <cell r="D428" t="str">
            <v>1</v>
          </cell>
          <cell r="E428" t="str">
            <v>C1类</v>
          </cell>
          <cell r="F428" t="str">
            <v>365.0</v>
          </cell>
        </row>
        <row r="429">
          <cell r="A429" t="str">
            <v>英图村委会</v>
          </cell>
          <cell r="B429" t="str">
            <v>郭凤英</v>
          </cell>
          <cell r="C429" t="str">
            <v>152326194708102583</v>
          </cell>
          <cell r="D429" t="str">
            <v>1</v>
          </cell>
          <cell r="E429" t="str">
            <v>C1类</v>
          </cell>
          <cell r="F429" t="str">
            <v>365.0</v>
          </cell>
        </row>
        <row r="430">
          <cell r="A430" t="str">
            <v>双合兴村委会</v>
          </cell>
          <cell r="B430" t="str">
            <v>杨子雨</v>
          </cell>
          <cell r="C430" t="str">
            <v>152326194708132811</v>
          </cell>
          <cell r="D430" t="str">
            <v>2</v>
          </cell>
          <cell r="E430" t="str">
            <v>C1类</v>
          </cell>
          <cell r="F430" t="str">
            <v>730.0</v>
          </cell>
        </row>
        <row r="431">
          <cell r="A431" t="str">
            <v>英图村委会</v>
          </cell>
          <cell r="B431" t="str">
            <v>盖玉芝</v>
          </cell>
          <cell r="C431" t="str">
            <v>152326194708142585</v>
          </cell>
          <cell r="D431" t="str">
            <v>1</v>
          </cell>
          <cell r="E431" t="str">
            <v>B2类</v>
          </cell>
          <cell r="F431" t="str">
            <v>375.0</v>
          </cell>
        </row>
        <row r="432">
          <cell r="A432" t="str">
            <v>西塔村委会</v>
          </cell>
          <cell r="B432" t="str">
            <v>王凤芹</v>
          </cell>
          <cell r="C432" t="str">
            <v>152326194708152281</v>
          </cell>
          <cell r="D432" t="str">
            <v>1</v>
          </cell>
          <cell r="E432" t="str">
            <v>C1类</v>
          </cell>
          <cell r="F432" t="str">
            <v>365.0</v>
          </cell>
        </row>
        <row r="433">
          <cell r="A433" t="str">
            <v>小吉尔仁达郎村委会</v>
          </cell>
          <cell r="B433" t="str">
            <v>孟庆云</v>
          </cell>
          <cell r="C433" t="str">
            <v>152326194708174085</v>
          </cell>
          <cell r="D433" t="str">
            <v>1</v>
          </cell>
          <cell r="E433" t="str">
            <v>C1类</v>
          </cell>
          <cell r="F433" t="str">
            <v>365.0</v>
          </cell>
        </row>
        <row r="434">
          <cell r="A434" t="str">
            <v>英图村委会</v>
          </cell>
          <cell r="B434" t="str">
            <v>张桂枝</v>
          </cell>
          <cell r="C434" t="str">
            <v>152326194708202584</v>
          </cell>
          <cell r="D434" t="str">
            <v>1</v>
          </cell>
          <cell r="E434" t="str">
            <v>C1类</v>
          </cell>
          <cell r="F434" t="str">
            <v>365.0</v>
          </cell>
        </row>
        <row r="435">
          <cell r="A435" t="str">
            <v>代筒村委会</v>
          </cell>
          <cell r="B435" t="str">
            <v>舒桂芹</v>
          </cell>
          <cell r="C435" t="str">
            <v>152326194708262288</v>
          </cell>
          <cell r="D435" t="str">
            <v>1</v>
          </cell>
          <cell r="E435" t="str">
            <v>C1类</v>
          </cell>
          <cell r="F435" t="str">
            <v>365.0</v>
          </cell>
        </row>
        <row r="436">
          <cell r="A436" t="str">
            <v>南奈林村委会</v>
          </cell>
          <cell r="B436" t="str">
            <v>王彬</v>
          </cell>
          <cell r="C436" t="str">
            <v>152326194709062579</v>
          </cell>
          <cell r="D436" t="str">
            <v>2</v>
          </cell>
          <cell r="E436" t="str">
            <v>C1类</v>
          </cell>
          <cell r="F436" t="str">
            <v>730.0</v>
          </cell>
        </row>
        <row r="437">
          <cell r="A437" t="str">
            <v>双合兴村委会</v>
          </cell>
          <cell r="B437" t="str">
            <v>魏勤</v>
          </cell>
          <cell r="C437" t="str">
            <v>152326194709072515</v>
          </cell>
          <cell r="D437" t="str">
            <v>1</v>
          </cell>
          <cell r="E437" t="str">
            <v>C1类</v>
          </cell>
          <cell r="F437" t="str">
            <v>365.0</v>
          </cell>
        </row>
        <row r="438">
          <cell r="A438" t="str">
            <v>北奈林村委会</v>
          </cell>
          <cell r="B438" t="str">
            <v>王英</v>
          </cell>
          <cell r="C438" t="str">
            <v>152326194709132581</v>
          </cell>
          <cell r="D438" t="str">
            <v>1</v>
          </cell>
          <cell r="E438" t="str">
            <v>C1类</v>
          </cell>
          <cell r="F438" t="str">
            <v>365.0</v>
          </cell>
        </row>
        <row r="439">
          <cell r="A439" t="str">
            <v>北奈林村委会</v>
          </cell>
          <cell r="B439" t="str">
            <v>孙国英</v>
          </cell>
          <cell r="C439" t="str">
            <v>152326194709192584</v>
          </cell>
          <cell r="D439" t="str">
            <v>1</v>
          </cell>
          <cell r="E439" t="str">
            <v>C1类</v>
          </cell>
          <cell r="F439" t="str">
            <v>365.0</v>
          </cell>
        </row>
        <row r="440">
          <cell r="A440" t="str">
            <v>东塔村委会</v>
          </cell>
          <cell r="B440" t="str">
            <v>王素琴</v>
          </cell>
          <cell r="C440" t="str">
            <v>152326194709202287</v>
          </cell>
          <cell r="D440" t="str">
            <v>1</v>
          </cell>
          <cell r="E440" t="str">
            <v>C1类</v>
          </cell>
          <cell r="F440" t="str">
            <v>365.0</v>
          </cell>
        </row>
        <row r="441">
          <cell r="A441" t="str">
            <v>嘎查甸子村委会</v>
          </cell>
          <cell r="B441" t="str">
            <v>朱凤芹</v>
          </cell>
          <cell r="C441" t="str">
            <v>152326194709244081</v>
          </cell>
          <cell r="D441" t="str">
            <v>1</v>
          </cell>
          <cell r="E441" t="str">
            <v>C2类</v>
          </cell>
          <cell r="F441" t="str">
            <v>355.0</v>
          </cell>
        </row>
        <row r="442">
          <cell r="A442" t="str">
            <v>双合兴村委会</v>
          </cell>
          <cell r="B442" t="str">
            <v>孙凤英</v>
          </cell>
          <cell r="C442" t="str">
            <v>152326194709262829</v>
          </cell>
          <cell r="D442" t="str">
            <v>1</v>
          </cell>
          <cell r="E442" t="str">
            <v>B1类</v>
          </cell>
          <cell r="F442" t="str">
            <v>385.0</v>
          </cell>
        </row>
        <row r="443">
          <cell r="A443" t="str">
            <v>英图村委会</v>
          </cell>
          <cell r="B443" t="str">
            <v>杨素梅</v>
          </cell>
          <cell r="C443" t="str">
            <v>152326194709302587</v>
          </cell>
          <cell r="D443" t="str">
            <v>1</v>
          </cell>
          <cell r="E443" t="str">
            <v>B2类</v>
          </cell>
          <cell r="F443" t="str">
            <v>375.0</v>
          </cell>
        </row>
        <row r="444">
          <cell r="A444" t="str">
            <v>孟和浩来嘎查</v>
          </cell>
          <cell r="B444" t="str">
            <v>张敖日布</v>
          </cell>
          <cell r="C444" t="str">
            <v>152326194710012819</v>
          </cell>
          <cell r="D444" t="str">
            <v>1</v>
          </cell>
          <cell r="E444" t="str">
            <v>B2类</v>
          </cell>
          <cell r="F444" t="str">
            <v>375.0</v>
          </cell>
        </row>
        <row r="445">
          <cell r="A445" t="str">
            <v>大太吉白嘎查</v>
          </cell>
          <cell r="B445" t="str">
            <v>王海梅荣</v>
          </cell>
          <cell r="C445" t="str">
            <v>152326194710082841</v>
          </cell>
          <cell r="D445" t="str">
            <v>1</v>
          </cell>
          <cell r="E445" t="str">
            <v>C2类</v>
          </cell>
          <cell r="F445" t="str">
            <v>355.0</v>
          </cell>
        </row>
        <row r="446">
          <cell r="A446" t="str">
            <v>东塔村委会</v>
          </cell>
          <cell r="B446" t="str">
            <v>田贵</v>
          </cell>
          <cell r="C446" t="str">
            <v>152326194710102291</v>
          </cell>
          <cell r="D446" t="str">
            <v>2</v>
          </cell>
          <cell r="E446" t="str">
            <v>C1类</v>
          </cell>
          <cell r="F446" t="str">
            <v>730.0</v>
          </cell>
        </row>
        <row r="447">
          <cell r="A447" t="str">
            <v>双合兴村委会</v>
          </cell>
          <cell r="B447" t="str">
            <v>王月花</v>
          </cell>
          <cell r="C447" t="str">
            <v>152326194710112828</v>
          </cell>
          <cell r="D447" t="str">
            <v>1</v>
          </cell>
          <cell r="E447" t="str">
            <v>C1类</v>
          </cell>
          <cell r="F447" t="str">
            <v>365.0</v>
          </cell>
        </row>
        <row r="448">
          <cell r="A448" t="str">
            <v>浩特村委会</v>
          </cell>
          <cell r="B448" t="str">
            <v>王明山</v>
          </cell>
          <cell r="C448" t="str">
            <v>152326194710172572</v>
          </cell>
          <cell r="D448" t="str">
            <v>1</v>
          </cell>
          <cell r="E448" t="str">
            <v>C1类</v>
          </cell>
          <cell r="F448" t="str">
            <v>365.0</v>
          </cell>
        </row>
        <row r="449">
          <cell r="A449" t="str">
            <v>南奈林村委会</v>
          </cell>
          <cell r="B449" t="str">
            <v>郑桂芹</v>
          </cell>
          <cell r="C449" t="str">
            <v>152326194710172580</v>
          </cell>
          <cell r="D449" t="str">
            <v>1</v>
          </cell>
          <cell r="E449" t="str">
            <v>C1类</v>
          </cell>
          <cell r="F449" t="str">
            <v>365.0</v>
          </cell>
        </row>
        <row r="450">
          <cell r="A450" t="str">
            <v>东塔村委会</v>
          </cell>
          <cell r="B450" t="str">
            <v>张秀枝</v>
          </cell>
          <cell r="C450" t="str">
            <v>152326194710192303</v>
          </cell>
          <cell r="D450" t="str">
            <v>2</v>
          </cell>
          <cell r="E450" t="str">
            <v>C2类</v>
          </cell>
          <cell r="F450" t="str">
            <v>710.0</v>
          </cell>
        </row>
        <row r="451">
          <cell r="A451" t="str">
            <v>双合兴村委会</v>
          </cell>
          <cell r="B451" t="str">
            <v>苏翠荣</v>
          </cell>
          <cell r="C451" t="str">
            <v>152326194710202823</v>
          </cell>
          <cell r="D451" t="str">
            <v>1</v>
          </cell>
          <cell r="E451" t="str">
            <v>C1类</v>
          </cell>
          <cell r="F451" t="str">
            <v>365.0</v>
          </cell>
        </row>
        <row r="452">
          <cell r="A452" t="str">
            <v>达木嘎筒村委会</v>
          </cell>
          <cell r="B452" t="str">
            <v>刘玉兰</v>
          </cell>
          <cell r="C452" t="str">
            <v>152326194710232301</v>
          </cell>
          <cell r="D452" t="str">
            <v>1</v>
          </cell>
          <cell r="E452" t="str">
            <v>C1类</v>
          </cell>
          <cell r="F452" t="str">
            <v>365.0</v>
          </cell>
        </row>
        <row r="453">
          <cell r="A453" t="str">
            <v>嘎查甸子村委会</v>
          </cell>
          <cell r="B453" t="str">
            <v>周克顺</v>
          </cell>
          <cell r="C453" t="str">
            <v>152326194711214076</v>
          </cell>
          <cell r="D453" t="str">
            <v>2</v>
          </cell>
          <cell r="E453" t="str">
            <v>C2类</v>
          </cell>
          <cell r="F453" t="str">
            <v>710.0</v>
          </cell>
        </row>
        <row r="454">
          <cell r="A454" t="str">
            <v>塔布郎村委会</v>
          </cell>
          <cell r="B454" t="str">
            <v>李俭</v>
          </cell>
          <cell r="C454" t="str">
            <v>152326194711214092</v>
          </cell>
          <cell r="D454" t="str">
            <v>2</v>
          </cell>
          <cell r="E454" t="str">
            <v>C2类</v>
          </cell>
          <cell r="F454" t="str">
            <v>710.0</v>
          </cell>
        </row>
        <row r="455">
          <cell r="A455" t="str">
            <v>达木嘎筒村委会</v>
          </cell>
          <cell r="B455" t="str">
            <v>郑喜文</v>
          </cell>
          <cell r="C455" t="str">
            <v>152326194711282271</v>
          </cell>
          <cell r="D455" t="str">
            <v>2</v>
          </cell>
          <cell r="E455" t="str">
            <v>C1类</v>
          </cell>
          <cell r="F455" t="str">
            <v>730.0</v>
          </cell>
        </row>
        <row r="456">
          <cell r="A456" t="str">
            <v>南奈林村委会</v>
          </cell>
          <cell r="B456" t="str">
            <v>贺珍</v>
          </cell>
          <cell r="C456" t="str">
            <v>152326194712012580</v>
          </cell>
          <cell r="D456" t="str">
            <v>1</v>
          </cell>
          <cell r="E456" t="str">
            <v>C1类</v>
          </cell>
          <cell r="F456" t="str">
            <v>365.0</v>
          </cell>
        </row>
        <row r="457">
          <cell r="A457" t="str">
            <v>双合兴村委会</v>
          </cell>
          <cell r="B457" t="str">
            <v>于郑和</v>
          </cell>
          <cell r="C457" t="str">
            <v>152326194712032813</v>
          </cell>
          <cell r="D457" t="str">
            <v>2</v>
          </cell>
          <cell r="E457" t="str">
            <v>C1类</v>
          </cell>
          <cell r="F457" t="str">
            <v>730.0</v>
          </cell>
        </row>
        <row r="458">
          <cell r="A458" t="str">
            <v>东升村委会</v>
          </cell>
          <cell r="B458" t="str">
            <v>李富</v>
          </cell>
          <cell r="C458" t="str">
            <v>152326194712212275</v>
          </cell>
          <cell r="D458" t="str">
            <v>2</v>
          </cell>
          <cell r="E458" t="str">
            <v>C1类</v>
          </cell>
          <cell r="F458" t="str">
            <v>730.0</v>
          </cell>
        </row>
        <row r="459">
          <cell r="A459" t="str">
            <v>荣生村委会</v>
          </cell>
          <cell r="B459" t="str">
            <v>勾振奎</v>
          </cell>
          <cell r="C459" t="str">
            <v>152326194712242570</v>
          </cell>
          <cell r="D459" t="str">
            <v>2</v>
          </cell>
          <cell r="E459" t="str">
            <v>B1类</v>
          </cell>
          <cell r="F459" t="str">
            <v>770.0</v>
          </cell>
        </row>
        <row r="460">
          <cell r="A460" t="str">
            <v>东明村委会</v>
          </cell>
          <cell r="B460" t="str">
            <v>赵树森</v>
          </cell>
          <cell r="C460" t="str">
            <v>152326194712262272</v>
          </cell>
          <cell r="D460" t="str">
            <v>2</v>
          </cell>
          <cell r="E460" t="str">
            <v>C1类</v>
          </cell>
          <cell r="F460" t="str">
            <v>730.0</v>
          </cell>
        </row>
        <row r="461">
          <cell r="A461" t="str">
            <v>东升村委会</v>
          </cell>
          <cell r="B461" t="str">
            <v>白玉</v>
          </cell>
          <cell r="C461" t="str">
            <v>152326194712272278</v>
          </cell>
          <cell r="D461" t="str">
            <v>2</v>
          </cell>
          <cell r="E461" t="str">
            <v>C1类</v>
          </cell>
          <cell r="F461" t="str">
            <v>730.0</v>
          </cell>
        </row>
        <row r="462">
          <cell r="A462" t="str">
            <v>浩特村委会</v>
          </cell>
          <cell r="B462" t="str">
            <v>牟桂芬</v>
          </cell>
          <cell r="C462" t="str">
            <v>152326194712282601</v>
          </cell>
          <cell r="D462" t="str">
            <v>1</v>
          </cell>
          <cell r="E462" t="str">
            <v>C1类</v>
          </cell>
          <cell r="F462" t="str">
            <v>365.0</v>
          </cell>
        </row>
        <row r="463">
          <cell r="A463" t="str">
            <v>永胜村委会</v>
          </cell>
          <cell r="B463" t="str">
            <v>张桂霞</v>
          </cell>
          <cell r="C463" t="str">
            <v>152326194801062280</v>
          </cell>
          <cell r="D463" t="str">
            <v>1</v>
          </cell>
          <cell r="E463" t="str">
            <v>C2类</v>
          </cell>
          <cell r="F463" t="str">
            <v>355.0</v>
          </cell>
        </row>
        <row r="464">
          <cell r="A464" t="str">
            <v>小吉尔仁达郎村委会</v>
          </cell>
          <cell r="B464" t="str">
            <v>张朋</v>
          </cell>
          <cell r="C464" t="str">
            <v>152326194801094071</v>
          </cell>
          <cell r="D464" t="str">
            <v>3</v>
          </cell>
          <cell r="E464" t="str">
            <v>B2类</v>
          </cell>
          <cell r="F464" t="str">
            <v>1125.0</v>
          </cell>
        </row>
        <row r="465">
          <cell r="A465" t="str">
            <v>西哈日牙图村委会</v>
          </cell>
          <cell r="B465" t="str">
            <v>李国林</v>
          </cell>
          <cell r="C465" t="str">
            <v>152326194801114079</v>
          </cell>
          <cell r="D465" t="str">
            <v>2</v>
          </cell>
          <cell r="E465" t="str">
            <v>C1类</v>
          </cell>
          <cell r="F465" t="str">
            <v>730.0</v>
          </cell>
        </row>
        <row r="466">
          <cell r="A466" t="str">
            <v>塔布郎村委会</v>
          </cell>
          <cell r="B466" t="str">
            <v>杨福臣</v>
          </cell>
          <cell r="C466" t="str">
            <v>152326194801184077</v>
          </cell>
          <cell r="D466" t="str">
            <v>1</v>
          </cell>
          <cell r="E466" t="str">
            <v>C2类</v>
          </cell>
          <cell r="F466" t="str">
            <v>355.0</v>
          </cell>
        </row>
        <row r="467">
          <cell r="A467" t="str">
            <v>阿都乌素嘎查</v>
          </cell>
          <cell r="B467" t="str">
            <v>吴巴特尔</v>
          </cell>
          <cell r="C467" t="str">
            <v>152326194801204074</v>
          </cell>
          <cell r="D467" t="str">
            <v>2</v>
          </cell>
          <cell r="E467" t="str">
            <v>B2类</v>
          </cell>
          <cell r="F467" t="str">
            <v>750.0</v>
          </cell>
        </row>
        <row r="468">
          <cell r="A468" t="str">
            <v>东明村委会</v>
          </cell>
          <cell r="B468" t="str">
            <v>王怀文</v>
          </cell>
          <cell r="C468" t="str">
            <v>152326194801232278</v>
          </cell>
          <cell r="D468" t="str">
            <v>2</v>
          </cell>
          <cell r="E468" t="str">
            <v>C2类</v>
          </cell>
          <cell r="F468" t="str">
            <v>710.0</v>
          </cell>
        </row>
        <row r="469">
          <cell r="A469" t="str">
            <v>塔布郎村委会</v>
          </cell>
          <cell r="B469" t="str">
            <v>邓洪发</v>
          </cell>
          <cell r="C469" t="str">
            <v>152326194802024091</v>
          </cell>
          <cell r="D469" t="str">
            <v>2</v>
          </cell>
          <cell r="E469" t="str">
            <v>C1类</v>
          </cell>
          <cell r="F469" t="str">
            <v>730.0</v>
          </cell>
        </row>
        <row r="470">
          <cell r="A470" t="str">
            <v>南塔村委会</v>
          </cell>
          <cell r="B470" t="str">
            <v>张久兰</v>
          </cell>
          <cell r="C470" t="str">
            <v>152326194802032286</v>
          </cell>
          <cell r="D470" t="str">
            <v>1</v>
          </cell>
          <cell r="E470" t="str">
            <v>C2类</v>
          </cell>
          <cell r="F470" t="str">
            <v>355.0</v>
          </cell>
        </row>
        <row r="471">
          <cell r="A471" t="str">
            <v>东奈林村委会</v>
          </cell>
          <cell r="B471" t="str">
            <v>李淑芳</v>
          </cell>
          <cell r="C471" t="str">
            <v>152326194802032825</v>
          </cell>
          <cell r="D471" t="str">
            <v>1</v>
          </cell>
          <cell r="E471" t="str">
            <v>C2类</v>
          </cell>
          <cell r="F471" t="str">
            <v>355.0</v>
          </cell>
        </row>
        <row r="472">
          <cell r="A472" t="str">
            <v>南塔村委会</v>
          </cell>
          <cell r="B472" t="str">
            <v>高树林</v>
          </cell>
          <cell r="C472" t="str">
            <v>152326194802052279</v>
          </cell>
          <cell r="D472" t="str">
            <v>2</v>
          </cell>
          <cell r="E472" t="str">
            <v>C2类</v>
          </cell>
          <cell r="F472" t="str">
            <v>710.0</v>
          </cell>
        </row>
        <row r="473">
          <cell r="A473" t="str">
            <v>东明村委会</v>
          </cell>
          <cell r="B473" t="str">
            <v>张文</v>
          </cell>
          <cell r="C473" t="str">
            <v>152326194802102272</v>
          </cell>
          <cell r="D473" t="str">
            <v>2</v>
          </cell>
          <cell r="E473" t="str">
            <v>C1类</v>
          </cell>
          <cell r="F473" t="str">
            <v>730.0</v>
          </cell>
        </row>
        <row r="474">
          <cell r="A474" t="str">
            <v>东塔日牙图村委会</v>
          </cell>
          <cell r="B474" t="str">
            <v>刘淑源</v>
          </cell>
          <cell r="C474" t="str">
            <v>152326194802112286</v>
          </cell>
          <cell r="D474" t="str">
            <v>1</v>
          </cell>
          <cell r="E474" t="str">
            <v>B2类</v>
          </cell>
          <cell r="F474" t="str">
            <v>375.0</v>
          </cell>
        </row>
        <row r="475">
          <cell r="A475" t="str">
            <v>哈如拉甸子村委会</v>
          </cell>
          <cell r="B475" t="str">
            <v>刘凤苹</v>
          </cell>
          <cell r="C475" t="str">
            <v>152326194802162822</v>
          </cell>
          <cell r="D475" t="str">
            <v>1</v>
          </cell>
          <cell r="E475" t="str">
            <v>B2类</v>
          </cell>
          <cell r="F475" t="str">
            <v>375.0</v>
          </cell>
        </row>
        <row r="476">
          <cell r="A476" t="str">
            <v>小吉尔仁达郎村委会</v>
          </cell>
          <cell r="B476" t="str">
            <v>李桂琴</v>
          </cell>
          <cell r="C476" t="str">
            <v>152326194802184108</v>
          </cell>
          <cell r="D476" t="str">
            <v>1</v>
          </cell>
          <cell r="E476" t="str">
            <v>B2类</v>
          </cell>
          <cell r="F476" t="str">
            <v>375.0</v>
          </cell>
        </row>
        <row r="477">
          <cell r="A477" t="str">
            <v>英图村委会</v>
          </cell>
          <cell r="B477" t="str">
            <v>张仪</v>
          </cell>
          <cell r="C477" t="str">
            <v>152326194802212578</v>
          </cell>
          <cell r="D477" t="str">
            <v>2</v>
          </cell>
          <cell r="E477" t="str">
            <v>C1类</v>
          </cell>
          <cell r="F477" t="str">
            <v>730.0</v>
          </cell>
        </row>
        <row r="478">
          <cell r="A478" t="str">
            <v>干苏村委会</v>
          </cell>
          <cell r="B478" t="str">
            <v>张玉青</v>
          </cell>
          <cell r="C478" t="str">
            <v>15232619480223227X</v>
          </cell>
          <cell r="D478" t="str">
            <v>2</v>
          </cell>
          <cell r="E478" t="str">
            <v>C1类</v>
          </cell>
          <cell r="F478" t="str">
            <v>730.0</v>
          </cell>
        </row>
        <row r="479">
          <cell r="A479" t="str">
            <v>太吉村委会</v>
          </cell>
          <cell r="B479" t="str">
            <v>王殿恒</v>
          </cell>
          <cell r="C479" t="str">
            <v>152326194802232579</v>
          </cell>
          <cell r="D479" t="str">
            <v>2</v>
          </cell>
          <cell r="E479" t="str">
            <v>C1类</v>
          </cell>
          <cell r="F479" t="str">
            <v>730.0</v>
          </cell>
        </row>
        <row r="480">
          <cell r="A480" t="str">
            <v>达木嘎筒村委会</v>
          </cell>
          <cell r="B480" t="str">
            <v>张琢</v>
          </cell>
          <cell r="C480" t="str">
            <v>152326194802242275</v>
          </cell>
          <cell r="D480" t="str">
            <v>2</v>
          </cell>
          <cell r="E480" t="str">
            <v>C2类</v>
          </cell>
          <cell r="F480" t="str">
            <v>710.0</v>
          </cell>
        </row>
        <row r="481">
          <cell r="A481" t="str">
            <v>达木嘎筒村委会</v>
          </cell>
          <cell r="B481" t="str">
            <v>计秀琴</v>
          </cell>
          <cell r="C481" t="str">
            <v>152326194802242283</v>
          </cell>
          <cell r="D481" t="str">
            <v>1</v>
          </cell>
          <cell r="E481" t="str">
            <v>C1类</v>
          </cell>
          <cell r="F481" t="str">
            <v>365.0</v>
          </cell>
        </row>
        <row r="482">
          <cell r="A482" t="str">
            <v>太吉村委会</v>
          </cell>
          <cell r="B482" t="str">
            <v>苏国军</v>
          </cell>
          <cell r="C482" t="str">
            <v>152326194802282592</v>
          </cell>
          <cell r="D482" t="str">
            <v>2</v>
          </cell>
          <cell r="E482" t="str">
            <v>C2类</v>
          </cell>
          <cell r="F482" t="str">
            <v>710.0</v>
          </cell>
        </row>
        <row r="483">
          <cell r="A483" t="str">
            <v>兴发村委会</v>
          </cell>
          <cell r="B483" t="str">
            <v>张亚民</v>
          </cell>
          <cell r="C483" t="str">
            <v>152326194803022290</v>
          </cell>
          <cell r="D483" t="str">
            <v>3</v>
          </cell>
          <cell r="E483" t="str">
            <v>B2类</v>
          </cell>
          <cell r="F483" t="str">
            <v>1125.0</v>
          </cell>
        </row>
        <row r="484">
          <cell r="A484" t="str">
            <v>兴发村委会</v>
          </cell>
          <cell r="B484" t="str">
            <v>杨井儒</v>
          </cell>
          <cell r="C484" t="str">
            <v>152326194803102274</v>
          </cell>
          <cell r="D484" t="str">
            <v>1</v>
          </cell>
          <cell r="E484" t="str">
            <v>C1类</v>
          </cell>
          <cell r="F484" t="str">
            <v>365.0</v>
          </cell>
        </row>
        <row r="485">
          <cell r="A485" t="str">
            <v>东奈林村委会</v>
          </cell>
          <cell r="B485" t="str">
            <v>杨桂琴</v>
          </cell>
          <cell r="C485" t="str">
            <v>15232619480325282X</v>
          </cell>
          <cell r="D485" t="str">
            <v>1</v>
          </cell>
          <cell r="E485" t="str">
            <v>C2类</v>
          </cell>
          <cell r="F485" t="str">
            <v>355.0</v>
          </cell>
        </row>
        <row r="486">
          <cell r="A486" t="str">
            <v>西塔村委会</v>
          </cell>
          <cell r="B486" t="str">
            <v>李万</v>
          </cell>
          <cell r="C486" t="str">
            <v>152326194803262278</v>
          </cell>
          <cell r="D486" t="str">
            <v>1</v>
          </cell>
          <cell r="E486" t="str">
            <v>C2类</v>
          </cell>
          <cell r="F486" t="str">
            <v>355.0</v>
          </cell>
        </row>
        <row r="487">
          <cell r="A487" t="str">
            <v>双合兴村委会</v>
          </cell>
          <cell r="B487" t="str">
            <v>刘殿</v>
          </cell>
          <cell r="C487" t="str">
            <v>152326194804042816</v>
          </cell>
          <cell r="D487" t="str">
            <v>2</v>
          </cell>
          <cell r="E487" t="str">
            <v>C1类</v>
          </cell>
          <cell r="F487" t="str">
            <v>730.0</v>
          </cell>
        </row>
        <row r="488">
          <cell r="A488" t="str">
            <v>嘎查甸子村委会</v>
          </cell>
          <cell r="B488" t="str">
            <v>陈桂英</v>
          </cell>
          <cell r="C488" t="str">
            <v>152326194804044109</v>
          </cell>
          <cell r="D488" t="str">
            <v>1</v>
          </cell>
          <cell r="E488" t="str">
            <v>C1类</v>
          </cell>
          <cell r="F488" t="str">
            <v>365.0</v>
          </cell>
        </row>
        <row r="489">
          <cell r="A489" t="str">
            <v>苏日格村委会</v>
          </cell>
          <cell r="B489" t="str">
            <v>吴秀花</v>
          </cell>
          <cell r="C489" t="str">
            <v>152326194804052280</v>
          </cell>
          <cell r="D489" t="str">
            <v>1</v>
          </cell>
          <cell r="E489" t="str">
            <v>C1类</v>
          </cell>
          <cell r="F489" t="str">
            <v>365.0</v>
          </cell>
        </row>
        <row r="490">
          <cell r="A490" t="str">
            <v>哈如拉甸子村委会</v>
          </cell>
          <cell r="B490" t="str">
            <v>孔令有</v>
          </cell>
          <cell r="C490" t="str">
            <v>152326194804052811</v>
          </cell>
          <cell r="D490" t="str">
            <v>1</v>
          </cell>
          <cell r="E490" t="str">
            <v>B1类</v>
          </cell>
          <cell r="F490" t="str">
            <v>385.0</v>
          </cell>
        </row>
        <row r="491">
          <cell r="A491" t="str">
            <v>上奈林村委会</v>
          </cell>
          <cell r="B491" t="str">
            <v>张淑芹</v>
          </cell>
          <cell r="C491" t="str">
            <v>15232619480405282X</v>
          </cell>
          <cell r="D491" t="str">
            <v>1</v>
          </cell>
          <cell r="E491" t="str">
            <v>B2类</v>
          </cell>
          <cell r="F491" t="str">
            <v>375.0</v>
          </cell>
        </row>
        <row r="492">
          <cell r="A492" t="str">
            <v>南奈林村委会</v>
          </cell>
          <cell r="B492" t="str">
            <v>安秀荣</v>
          </cell>
          <cell r="C492" t="str">
            <v>152326194804082586</v>
          </cell>
          <cell r="D492" t="str">
            <v>1</v>
          </cell>
          <cell r="E492" t="str">
            <v>C1类</v>
          </cell>
          <cell r="F492" t="str">
            <v>365.0</v>
          </cell>
        </row>
        <row r="493">
          <cell r="A493" t="str">
            <v>兴发村委会</v>
          </cell>
          <cell r="B493" t="str">
            <v>田福</v>
          </cell>
          <cell r="C493" t="str">
            <v>152326194804152273</v>
          </cell>
          <cell r="D493" t="str">
            <v>2</v>
          </cell>
          <cell r="E493" t="str">
            <v>C2类</v>
          </cell>
          <cell r="F493" t="str">
            <v>710.0</v>
          </cell>
        </row>
        <row r="494">
          <cell r="A494" t="str">
            <v>苏日格村委会</v>
          </cell>
          <cell r="B494" t="str">
            <v>冯有贵</v>
          </cell>
          <cell r="C494" t="str">
            <v>152326194804272275</v>
          </cell>
          <cell r="D494" t="str">
            <v>2</v>
          </cell>
          <cell r="E494" t="str">
            <v>C1类</v>
          </cell>
          <cell r="F494" t="str">
            <v>730.0</v>
          </cell>
        </row>
        <row r="495">
          <cell r="A495" t="str">
            <v>南奈林村委会</v>
          </cell>
          <cell r="B495" t="str">
            <v>刘忠水</v>
          </cell>
          <cell r="C495" t="str">
            <v>152326194805012571</v>
          </cell>
          <cell r="D495" t="str">
            <v>1</v>
          </cell>
          <cell r="E495" t="str">
            <v>B1类</v>
          </cell>
          <cell r="F495" t="str">
            <v>385.0</v>
          </cell>
        </row>
        <row r="496">
          <cell r="A496" t="str">
            <v>大吉尔仁达郎村委会</v>
          </cell>
          <cell r="B496" t="str">
            <v>陈久霞</v>
          </cell>
          <cell r="C496" t="str">
            <v>15232619480504408X</v>
          </cell>
          <cell r="D496" t="str">
            <v>1</v>
          </cell>
          <cell r="E496" t="str">
            <v>C2类</v>
          </cell>
          <cell r="F496" t="str">
            <v>355.0</v>
          </cell>
        </row>
        <row r="497">
          <cell r="A497" t="str">
            <v>嘎查甸子村委会</v>
          </cell>
          <cell r="B497" t="str">
            <v>李桂荣</v>
          </cell>
          <cell r="C497" t="str">
            <v>152326194805094108</v>
          </cell>
          <cell r="D497" t="str">
            <v>1</v>
          </cell>
          <cell r="E497" t="str">
            <v>C1类</v>
          </cell>
          <cell r="F497" t="str">
            <v>365.0</v>
          </cell>
        </row>
        <row r="498">
          <cell r="A498" t="str">
            <v>上奈林村委会</v>
          </cell>
          <cell r="B498" t="str">
            <v>吕春芳</v>
          </cell>
          <cell r="C498" t="str">
            <v>152326194805132813</v>
          </cell>
          <cell r="D498" t="str">
            <v>2</v>
          </cell>
          <cell r="E498" t="str">
            <v>B2类</v>
          </cell>
          <cell r="F498" t="str">
            <v>750.0</v>
          </cell>
        </row>
        <row r="499">
          <cell r="A499" t="str">
            <v>东塔日牙图村委会</v>
          </cell>
          <cell r="B499" t="str">
            <v>穆占伍</v>
          </cell>
          <cell r="C499" t="str">
            <v>152326194805192277</v>
          </cell>
          <cell r="D499" t="str">
            <v>2</v>
          </cell>
          <cell r="E499" t="str">
            <v>B2类</v>
          </cell>
          <cell r="F499" t="str">
            <v>750.0</v>
          </cell>
        </row>
        <row r="500">
          <cell r="A500" t="str">
            <v>嘎查甸子村委会</v>
          </cell>
          <cell r="B500" t="str">
            <v>李德</v>
          </cell>
          <cell r="C500" t="str">
            <v>152326194805204071</v>
          </cell>
          <cell r="D500" t="str">
            <v>2</v>
          </cell>
          <cell r="E500" t="str">
            <v>C1类</v>
          </cell>
          <cell r="F500" t="str">
            <v>730.0</v>
          </cell>
        </row>
        <row r="501">
          <cell r="A501" t="str">
            <v>北奈林村委会</v>
          </cell>
          <cell r="B501" t="str">
            <v>牛发</v>
          </cell>
          <cell r="C501" t="str">
            <v>152326194805212573</v>
          </cell>
          <cell r="D501" t="str">
            <v>2</v>
          </cell>
          <cell r="E501" t="str">
            <v>C1类</v>
          </cell>
          <cell r="F501" t="str">
            <v>730.0</v>
          </cell>
        </row>
        <row r="502">
          <cell r="A502" t="str">
            <v>东塔日牙图村委会</v>
          </cell>
          <cell r="B502" t="str">
            <v>孙国有</v>
          </cell>
          <cell r="C502" t="str">
            <v>152326194805262271</v>
          </cell>
          <cell r="D502" t="str">
            <v>2</v>
          </cell>
          <cell r="E502" t="str">
            <v>C2类</v>
          </cell>
          <cell r="F502" t="str">
            <v>710.0</v>
          </cell>
        </row>
        <row r="503">
          <cell r="A503" t="str">
            <v>双合兴村委会</v>
          </cell>
          <cell r="B503" t="str">
            <v>张玉福</v>
          </cell>
          <cell r="C503" t="str">
            <v>15232619480604281X</v>
          </cell>
          <cell r="D503" t="str">
            <v>2</v>
          </cell>
          <cell r="E503" t="str">
            <v>C1类</v>
          </cell>
          <cell r="F503" t="str">
            <v>730.0</v>
          </cell>
        </row>
        <row r="504">
          <cell r="A504" t="str">
            <v>苏日格村委会</v>
          </cell>
          <cell r="B504" t="str">
            <v>张生</v>
          </cell>
          <cell r="C504" t="str">
            <v>152326194806052276</v>
          </cell>
          <cell r="D504" t="str">
            <v>2</v>
          </cell>
          <cell r="E504" t="str">
            <v>B2类</v>
          </cell>
          <cell r="F504" t="str">
            <v>750.0</v>
          </cell>
        </row>
        <row r="505">
          <cell r="A505" t="str">
            <v>嘎查甸子村委会</v>
          </cell>
          <cell r="B505" t="str">
            <v>邵玉芹</v>
          </cell>
          <cell r="C505" t="str">
            <v>152326194806054087</v>
          </cell>
          <cell r="D505" t="str">
            <v>1</v>
          </cell>
          <cell r="E505" t="str">
            <v>C1类</v>
          </cell>
          <cell r="F505" t="str">
            <v>365.0</v>
          </cell>
        </row>
        <row r="506">
          <cell r="A506" t="str">
            <v>东哈日牙图嘎查</v>
          </cell>
          <cell r="B506" t="str">
            <v>隋秀荣</v>
          </cell>
          <cell r="C506" t="str">
            <v>152326194806064082</v>
          </cell>
          <cell r="D506" t="str">
            <v>1</v>
          </cell>
          <cell r="E506" t="str">
            <v>C1类</v>
          </cell>
          <cell r="F506" t="str">
            <v>365.0</v>
          </cell>
        </row>
        <row r="507">
          <cell r="A507" t="str">
            <v>代筒村委会</v>
          </cell>
          <cell r="B507" t="str">
            <v>常凤兰</v>
          </cell>
          <cell r="C507" t="str">
            <v>152326194806072306</v>
          </cell>
          <cell r="D507" t="str">
            <v>1</v>
          </cell>
          <cell r="E507" t="str">
            <v>C1类</v>
          </cell>
          <cell r="F507" t="str">
            <v>365.0</v>
          </cell>
        </row>
        <row r="508">
          <cell r="A508" t="str">
            <v>双合兴村委会</v>
          </cell>
          <cell r="B508" t="str">
            <v>张文</v>
          </cell>
          <cell r="C508" t="str">
            <v>152326194806072816</v>
          </cell>
          <cell r="D508" t="str">
            <v>2</v>
          </cell>
          <cell r="E508" t="str">
            <v>C1类</v>
          </cell>
          <cell r="F508" t="str">
            <v>730.0</v>
          </cell>
        </row>
        <row r="509">
          <cell r="A509" t="str">
            <v>西塔村委会</v>
          </cell>
          <cell r="B509" t="str">
            <v>刘桂芬</v>
          </cell>
          <cell r="C509" t="str">
            <v>152326194806102288</v>
          </cell>
          <cell r="D509" t="str">
            <v>1</v>
          </cell>
          <cell r="E509" t="str">
            <v>C2类</v>
          </cell>
          <cell r="F509" t="str">
            <v>355.0</v>
          </cell>
        </row>
        <row r="510">
          <cell r="A510" t="str">
            <v>东哈日牙图嘎查</v>
          </cell>
          <cell r="B510" t="str">
            <v>宝国权</v>
          </cell>
          <cell r="C510" t="str">
            <v>152326194806104072</v>
          </cell>
          <cell r="D510" t="str">
            <v>1</v>
          </cell>
          <cell r="E510" t="str">
            <v>B2类</v>
          </cell>
          <cell r="F510" t="str">
            <v>375.0</v>
          </cell>
        </row>
        <row r="511">
          <cell r="A511" t="str">
            <v>塔布郎村委会</v>
          </cell>
          <cell r="B511" t="str">
            <v>陈文兰</v>
          </cell>
          <cell r="C511" t="str">
            <v>152326194806244083</v>
          </cell>
          <cell r="D511" t="str">
            <v>1</v>
          </cell>
          <cell r="E511" t="str">
            <v>B2类</v>
          </cell>
          <cell r="F511" t="str">
            <v>375.0</v>
          </cell>
        </row>
        <row r="512">
          <cell r="A512" t="str">
            <v>东明村委会</v>
          </cell>
          <cell r="B512" t="str">
            <v>韩国才</v>
          </cell>
          <cell r="C512" t="str">
            <v>152326194807022271</v>
          </cell>
          <cell r="D512" t="str">
            <v>1</v>
          </cell>
          <cell r="E512" t="str">
            <v>C1类</v>
          </cell>
          <cell r="F512" t="str">
            <v>365.0</v>
          </cell>
        </row>
        <row r="513">
          <cell r="A513" t="str">
            <v>双合兴村委会</v>
          </cell>
          <cell r="B513" t="str">
            <v>杨文财</v>
          </cell>
          <cell r="C513" t="str">
            <v>152326194807042811</v>
          </cell>
          <cell r="D513" t="str">
            <v>2</v>
          </cell>
          <cell r="E513" t="str">
            <v>C1类</v>
          </cell>
          <cell r="F513" t="str">
            <v>730.0</v>
          </cell>
        </row>
        <row r="514">
          <cell r="A514" t="str">
            <v>南塔村委会</v>
          </cell>
          <cell r="B514" t="str">
            <v>高勤</v>
          </cell>
          <cell r="C514" t="str">
            <v>152326194807082274</v>
          </cell>
          <cell r="D514" t="str">
            <v>2</v>
          </cell>
          <cell r="E514" t="str">
            <v>C2类</v>
          </cell>
          <cell r="F514" t="str">
            <v>710.0</v>
          </cell>
        </row>
        <row r="515">
          <cell r="A515" t="str">
            <v>嘎查甸子村委会</v>
          </cell>
          <cell r="B515" t="str">
            <v>郑守业</v>
          </cell>
          <cell r="C515" t="str">
            <v>152326194807154071</v>
          </cell>
          <cell r="D515" t="str">
            <v>2</v>
          </cell>
          <cell r="E515" t="str">
            <v>C2类</v>
          </cell>
          <cell r="F515" t="str">
            <v>710.0</v>
          </cell>
        </row>
        <row r="516">
          <cell r="A516" t="str">
            <v>小吉尔仁达郎村委会</v>
          </cell>
          <cell r="B516" t="str">
            <v>肖凤琴</v>
          </cell>
          <cell r="C516" t="str">
            <v>152326194807164085</v>
          </cell>
          <cell r="D516" t="str">
            <v>1</v>
          </cell>
          <cell r="E516" t="str">
            <v>C2类</v>
          </cell>
          <cell r="F516" t="str">
            <v>355.0</v>
          </cell>
        </row>
        <row r="517">
          <cell r="A517" t="str">
            <v>兴发村委会</v>
          </cell>
          <cell r="B517" t="str">
            <v>李茂学</v>
          </cell>
          <cell r="C517" t="str">
            <v>152326194807212278</v>
          </cell>
          <cell r="D517" t="str">
            <v>2</v>
          </cell>
          <cell r="E517" t="str">
            <v>C2类</v>
          </cell>
          <cell r="F517" t="str">
            <v>710.0</v>
          </cell>
        </row>
        <row r="518">
          <cell r="A518" t="str">
            <v>嘎查甸子村委会</v>
          </cell>
          <cell r="B518" t="str">
            <v>高云</v>
          </cell>
          <cell r="C518" t="str">
            <v>152326194807244077</v>
          </cell>
          <cell r="D518" t="str">
            <v>1</v>
          </cell>
          <cell r="E518" t="str">
            <v>C1类</v>
          </cell>
          <cell r="F518" t="str">
            <v>365.0</v>
          </cell>
        </row>
        <row r="519">
          <cell r="A519" t="str">
            <v>西哈日牙图村委会</v>
          </cell>
          <cell r="B519" t="str">
            <v>杨春英</v>
          </cell>
          <cell r="C519" t="str">
            <v>152326194807284087</v>
          </cell>
          <cell r="D519" t="str">
            <v>1</v>
          </cell>
          <cell r="E519" t="str">
            <v>C1类</v>
          </cell>
          <cell r="F519" t="str">
            <v>365.0</v>
          </cell>
        </row>
        <row r="520">
          <cell r="A520" t="str">
            <v>塔布郎村委会</v>
          </cell>
          <cell r="B520" t="str">
            <v>褚桂荣</v>
          </cell>
          <cell r="C520" t="str">
            <v>152326194808024084</v>
          </cell>
          <cell r="D520" t="str">
            <v>1</v>
          </cell>
          <cell r="E520" t="str">
            <v>C1类</v>
          </cell>
          <cell r="F520" t="str">
            <v>365.0</v>
          </cell>
        </row>
        <row r="521">
          <cell r="A521" t="str">
            <v>浩特村委会</v>
          </cell>
          <cell r="B521" t="str">
            <v>包斯芹</v>
          </cell>
          <cell r="C521" t="str">
            <v>152326194808052587</v>
          </cell>
          <cell r="D521" t="str">
            <v>1</v>
          </cell>
          <cell r="E521" t="str">
            <v>C1类</v>
          </cell>
          <cell r="F521" t="str">
            <v>365.0</v>
          </cell>
        </row>
        <row r="522">
          <cell r="A522" t="str">
            <v>东升村委会</v>
          </cell>
          <cell r="B522" t="str">
            <v>韩秀霞</v>
          </cell>
          <cell r="C522" t="str">
            <v>15232619480809228X</v>
          </cell>
          <cell r="D522" t="str">
            <v>1</v>
          </cell>
          <cell r="E522" t="str">
            <v>C2类</v>
          </cell>
          <cell r="F522" t="str">
            <v>355.0</v>
          </cell>
        </row>
        <row r="523">
          <cell r="A523" t="str">
            <v>北奈林村委会</v>
          </cell>
          <cell r="B523" t="str">
            <v>陆翠莲</v>
          </cell>
          <cell r="C523" t="str">
            <v>152326194808092589</v>
          </cell>
          <cell r="D523" t="str">
            <v>1</v>
          </cell>
          <cell r="E523" t="str">
            <v>C1类</v>
          </cell>
          <cell r="F523" t="str">
            <v>365.0</v>
          </cell>
        </row>
        <row r="524">
          <cell r="A524" t="str">
            <v>双合兴村委会</v>
          </cell>
          <cell r="B524" t="str">
            <v>李明</v>
          </cell>
          <cell r="C524" t="str">
            <v>152326194808092810</v>
          </cell>
          <cell r="D524" t="str">
            <v>2</v>
          </cell>
          <cell r="E524" t="str">
            <v>C1类</v>
          </cell>
          <cell r="F524" t="str">
            <v>730.0</v>
          </cell>
        </row>
        <row r="525">
          <cell r="A525" t="str">
            <v>小太吉白嘎查</v>
          </cell>
          <cell r="B525" t="str">
            <v>宝音合喜格</v>
          </cell>
          <cell r="C525" t="str">
            <v>152326194808122813</v>
          </cell>
          <cell r="D525" t="str">
            <v>2</v>
          </cell>
          <cell r="E525" t="str">
            <v>B2类</v>
          </cell>
          <cell r="F525" t="str">
            <v>750.0</v>
          </cell>
        </row>
        <row r="526">
          <cell r="A526" t="str">
            <v>嘎查甸子村委会</v>
          </cell>
          <cell r="B526" t="str">
            <v>邵桂芝</v>
          </cell>
          <cell r="C526" t="str">
            <v>152326194808134080</v>
          </cell>
          <cell r="D526" t="str">
            <v>1</v>
          </cell>
          <cell r="E526" t="str">
            <v>C1类</v>
          </cell>
          <cell r="F526" t="str">
            <v>365.0</v>
          </cell>
        </row>
        <row r="527">
          <cell r="A527" t="str">
            <v>浩特村委会</v>
          </cell>
          <cell r="B527" t="str">
            <v>江淑珍</v>
          </cell>
          <cell r="C527" t="str">
            <v>152326194808172589</v>
          </cell>
          <cell r="D527" t="str">
            <v>1</v>
          </cell>
          <cell r="E527" t="str">
            <v>C1类</v>
          </cell>
          <cell r="F527" t="str">
            <v>365.0</v>
          </cell>
        </row>
        <row r="528">
          <cell r="A528" t="str">
            <v>南塔村委会</v>
          </cell>
          <cell r="B528" t="str">
            <v>宋国仁</v>
          </cell>
          <cell r="C528" t="str">
            <v>152326194808202274</v>
          </cell>
          <cell r="D528" t="str">
            <v>1</v>
          </cell>
          <cell r="E528" t="str">
            <v>C1类</v>
          </cell>
          <cell r="F528" t="str">
            <v>365.0</v>
          </cell>
        </row>
        <row r="529">
          <cell r="A529" t="str">
            <v>苏日格村委会</v>
          </cell>
          <cell r="B529" t="str">
            <v>路春</v>
          </cell>
          <cell r="C529" t="str">
            <v>152326194809072272</v>
          </cell>
          <cell r="D529" t="str">
            <v>2</v>
          </cell>
          <cell r="E529" t="str">
            <v>C1类</v>
          </cell>
          <cell r="F529" t="str">
            <v>730.0</v>
          </cell>
        </row>
        <row r="530">
          <cell r="A530" t="str">
            <v>东塔村委会</v>
          </cell>
          <cell r="B530" t="str">
            <v>朱国瑞</v>
          </cell>
          <cell r="C530" t="str">
            <v>152326194809082278</v>
          </cell>
          <cell r="D530" t="str">
            <v>1</v>
          </cell>
          <cell r="E530" t="str">
            <v>C2类</v>
          </cell>
          <cell r="F530" t="str">
            <v>355.0</v>
          </cell>
        </row>
        <row r="531">
          <cell r="A531" t="str">
            <v>双合兴村委会</v>
          </cell>
          <cell r="B531" t="str">
            <v>路玉英</v>
          </cell>
          <cell r="C531" t="str">
            <v>152326194809092820</v>
          </cell>
          <cell r="D531" t="str">
            <v>1</v>
          </cell>
          <cell r="E531" t="str">
            <v>C2类</v>
          </cell>
          <cell r="F531" t="str">
            <v>355.0</v>
          </cell>
        </row>
        <row r="532">
          <cell r="A532" t="str">
            <v>东塔日牙图村委会</v>
          </cell>
          <cell r="B532" t="str">
            <v>王军</v>
          </cell>
          <cell r="C532" t="str">
            <v>152326194809102275</v>
          </cell>
          <cell r="D532" t="str">
            <v>2</v>
          </cell>
          <cell r="E532" t="str">
            <v>C2类</v>
          </cell>
          <cell r="F532" t="str">
            <v>710.0</v>
          </cell>
        </row>
        <row r="533">
          <cell r="A533" t="str">
            <v>大吉尔仁达郎村委会</v>
          </cell>
          <cell r="B533" t="str">
            <v>梁玉琴</v>
          </cell>
          <cell r="C533" t="str">
            <v>152326194809144088</v>
          </cell>
          <cell r="D533" t="str">
            <v>1</v>
          </cell>
          <cell r="E533" t="str">
            <v>C1类</v>
          </cell>
          <cell r="F533" t="str">
            <v>365.0</v>
          </cell>
        </row>
        <row r="534">
          <cell r="A534" t="str">
            <v>双合兴村委会</v>
          </cell>
          <cell r="B534" t="str">
            <v>刘克勤</v>
          </cell>
          <cell r="C534" t="str">
            <v>152326194809172812</v>
          </cell>
          <cell r="D534" t="str">
            <v>2</v>
          </cell>
          <cell r="E534" t="str">
            <v>C1类</v>
          </cell>
          <cell r="F534" t="str">
            <v>730.0</v>
          </cell>
        </row>
        <row r="535">
          <cell r="A535" t="str">
            <v>英图村委会</v>
          </cell>
          <cell r="B535" t="str">
            <v>姜术千</v>
          </cell>
          <cell r="C535" t="str">
            <v>152326194809192573</v>
          </cell>
          <cell r="D535" t="str">
            <v>2</v>
          </cell>
          <cell r="E535" t="str">
            <v>B2类</v>
          </cell>
          <cell r="F535" t="str">
            <v>750.0</v>
          </cell>
        </row>
        <row r="536">
          <cell r="A536" t="str">
            <v>兴发村委会</v>
          </cell>
          <cell r="B536" t="str">
            <v>张凤德</v>
          </cell>
          <cell r="C536" t="str">
            <v>15232619480928227X</v>
          </cell>
          <cell r="D536" t="str">
            <v>1</v>
          </cell>
          <cell r="E536" t="str">
            <v>C1类</v>
          </cell>
          <cell r="F536" t="str">
            <v>365.0</v>
          </cell>
        </row>
        <row r="537">
          <cell r="A537" t="str">
            <v>塔布郎村委会</v>
          </cell>
          <cell r="B537" t="str">
            <v>李勤</v>
          </cell>
          <cell r="C537" t="str">
            <v>152326194810014096</v>
          </cell>
          <cell r="D537" t="str">
            <v>2</v>
          </cell>
          <cell r="E537" t="str">
            <v>C2类</v>
          </cell>
          <cell r="F537" t="str">
            <v>710.0</v>
          </cell>
        </row>
        <row r="538">
          <cell r="A538" t="str">
            <v>小吉尔仁达郎村委会</v>
          </cell>
          <cell r="B538" t="str">
            <v>宝玉财</v>
          </cell>
          <cell r="C538" t="str">
            <v>152326194810024075</v>
          </cell>
          <cell r="D538" t="str">
            <v>1</v>
          </cell>
          <cell r="E538" t="str">
            <v>C2类</v>
          </cell>
          <cell r="F538" t="str">
            <v>355.0</v>
          </cell>
        </row>
        <row r="539">
          <cell r="A539" t="str">
            <v>苏日格村委会</v>
          </cell>
          <cell r="B539" t="str">
            <v>蒋国臣</v>
          </cell>
          <cell r="C539" t="str">
            <v>152326194810032278</v>
          </cell>
          <cell r="D539" t="str">
            <v>2</v>
          </cell>
          <cell r="E539" t="str">
            <v>C1类</v>
          </cell>
          <cell r="F539" t="str">
            <v>730.0</v>
          </cell>
        </row>
        <row r="540">
          <cell r="A540" t="str">
            <v>双合兴村委会</v>
          </cell>
          <cell r="B540" t="str">
            <v>褚云楼</v>
          </cell>
          <cell r="C540" t="str">
            <v>152326194810052818</v>
          </cell>
          <cell r="D540" t="str">
            <v>1</v>
          </cell>
          <cell r="E540" t="str">
            <v>B2类</v>
          </cell>
          <cell r="F540" t="str">
            <v>375.0</v>
          </cell>
        </row>
        <row r="541">
          <cell r="A541" t="str">
            <v>塔布郎村委会</v>
          </cell>
          <cell r="B541" t="str">
            <v>刘全林</v>
          </cell>
          <cell r="C541" t="str">
            <v>152326194810084078</v>
          </cell>
          <cell r="D541" t="str">
            <v>2</v>
          </cell>
          <cell r="E541" t="str">
            <v>C1类</v>
          </cell>
          <cell r="F541" t="str">
            <v>730.0</v>
          </cell>
        </row>
        <row r="542">
          <cell r="A542" t="str">
            <v>北奈林村委会</v>
          </cell>
          <cell r="B542" t="str">
            <v>马青玉</v>
          </cell>
          <cell r="C542" t="str">
            <v>15232619481009257X</v>
          </cell>
          <cell r="D542" t="str">
            <v>2</v>
          </cell>
          <cell r="E542" t="str">
            <v>C1类</v>
          </cell>
          <cell r="F542" t="str">
            <v>730.0</v>
          </cell>
        </row>
        <row r="543">
          <cell r="A543" t="str">
            <v>大吉尔仁达郎村委会</v>
          </cell>
          <cell r="B543" t="str">
            <v>董洋海</v>
          </cell>
          <cell r="C543" t="str">
            <v>152326194810094073</v>
          </cell>
          <cell r="D543" t="str">
            <v>1</v>
          </cell>
          <cell r="E543" t="str">
            <v>C2类</v>
          </cell>
          <cell r="F543" t="str">
            <v>355.0</v>
          </cell>
        </row>
        <row r="544">
          <cell r="A544" t="str">
            <v>南塔村委会</v>
          </cell>
          <cell r="B544" t="str">
            <v>李文祥</v>
          </cell>
          <cell r="C544" t="str">
            <v>152326194810102272</v>
          </cell>
          <cell r="D544" t="str">
            <v>1</v>
          </cell>
          <cell r="E544" t="str">
            <v>C1类</v>
          </cell>
          <cell r="F544" t="str">
            <v>365.0</v>
          </cell>
        </row>
        <row r="545">
          <cell r="A545" t="str">
            <v>东塔日牙图村委会</v>
          </cell>
          <cell r="B545" t="str">
            <v>朱凤兰</v>
          </cell>
          <cell r="C545" t="str">
            <v>152326194810102301</v>
          </cell>
          <cell r="D545" t="str">
            <v>1</v>
          </cell>
          <cell r="E545" t="str">
            <v>C1类</v>
          </cell>
          <cell r="F545" t="str">
            <v>365.0</v>
          </cell>
        </row>
        <row r="546">
          <cell r="A546" t="str">
            <v>达木嘎筒村委会</v>
          </cell>
          <cell r="B546" t="str">
            <v>赵喜有</v>
          </cell>
          <cell r="C546" t="str">
            <v>152326194810142274</v>
          </cell>
          <cell r="D546" t="str">
            <v>2</v>
          </cell>
          <cell r="E546" t="str">
            <v>C1类</v>
          </cell>
          <cell r="F546" t="str">
            <v>730.0</v>
          </cell>
        </row>
        <row r="547">
          <cell r="A547" t="str">
            <v>小吉尔仁达郎村委会</v>
          </cell>
          <cell r="B547" t="str">
            <v>罗财</v>
          </cell>
          <cell r="C547" t="str">
            <v>152326194810174073</v>
          </cell>
          <cell r="D547" t="str">
            <v>1</v>
          </cell>
          <cell r="E547" t="str">
            <v>C1类</v>
          </cell>
          <cell r="F547" t="str">
            <v>365.0</v>
          </cell>
        </row>
        <row r="548">
          <cell r="A548" t="str">
            <v>代筒村委会</v>
          </cell>
          <cell r="B548" t="str">
            <v>舒桂霞</v>
          </cell>
          <cell r="C548" t="str">
            <v>152326194810282285</v>
          </cell>
          <cell r="D548" t="str">
            <v>1</v>
          </cell>
          <cell r="E548" t="str">
            <v>C1类</v>
          </cell>
          <cell r="F548" t="str">
            <v>365.0</v>
          </cell>
        </row>
        <row r="549">
          <cell r="A549" t="str">
            <v>新兴村委会</v>
          </cell>
          <cell r="B549" t="str">
            <v>孟庆荣</v>
          </cell>
          <cell r="C549" t="str">
            <v>15232619481105230X</v>
          </cell>
          <cell r="D549" t="str">
            <v>1</v>
          </cell>
          <cell r="E549" t="str">
            <v>B2类</v>
          </cell>
          <cell r="F549" t="str">
            <v>375.0</v>
          </cell>
        </row>
        <row r="550">
          <cell r="A550" t="str">
            <v>英图村委会</v>
          </cell>
          <cell r="B550" t="str">
            <v>姜连喜</v>
          </cell>
          <cell r="C550" t="str">
            <v>15232619481105257X</v>
          </cell>
          <cell r="D550" t="str">
            <v>1</v>
          </cell>
          <cell r="E550" t="str">
            <v>B2类</v>
          </cell>
          <cell r="F550" t="str">
            <v>375.0</v>
          </cell>
        </row>
        <row r="551">
          <cell r="A551" t="str">
            <v>小吉尔仁达郎村委会</v>
          </cell>
          <cell r="B551" t="str">
            <v>卜范玉</v>
          </cell>
          <cell r="C551" t="str">
            <v>152326194811074074</v>
          </cell>
          <cell r="D551" t="str">
            <v>1</v>
          </cell>
          <cell r="E551" t="str">
            <v>C1类</v>
          </cell>
          <cell r="F551" t="str">
            <v>365.0</v>
          </cell>
        </row>
        <row r="552">
          <cell r="A552" t="str">
            <v>代筒村委会</v>
          </cell>
          <cell r="B552" t="str">
            <v>陈士荣</v>
          </cell>
          <cell r="C552" t="str">
            <v>152326194811132270</v>
          </cell>
          <cell r="D552" t="str">
            <v>1</v>
          </cell>
          <cell r="E552" t="str">
            <v>B1类</v>
          </cell>
          <cell r="F552" t="str">
            <v>385.0</v>
          </cell>
        </row>
        <row r="553">
          <cell r="A553" t="str">
            <v>东塔日牙图村委会</v>
          </cell>
          <cell r="B553" t="str">
            <v>崔玉荣</v>
          </cell>
          <cell r="C553" t="str">
            <v>152326194811132289</v>
          </cell>
          <cell r="D553" t="str">
            <v>1</v>
          </cell>
          <cell r="E553" t="str">
            <v>C1类</v>
          </cell>
          <cell r="F553" t="str">
            <v>365.0</v>
          </cell>
        </row>
        <row r="554">
          <cell r="A554" t="str">
            <v>嘎查甸子村委会</v>
          </cell>
          <cell r="B554" t="str">
            <v>张良</v>
          </cell>
          <cell r="C554" t="str">
            <v>152326194811204078</v>
          </cell>
          <cell r="D554" t="str">
            <v>2</v>
          </cell>
          <cell r="E554" t="str">
            <v>C1类</v>
          </cell>
          <cell r="F554" t="str">
            <v>730.0</v>
          </cell>
        </row>
        <row r="555">
          <cell r="A555" t="str">
            <v>小吉尔仁达郎村委会</v>
          </cell>
          <cell r="B555" t="str">
            <v>罗占春</v>
          </cell>
          <cell r="C555" t="str">
            <v>152326194811224079</v>
          </cell>
          <cell r="D555" t="str">
            <v>2</v>
          </cell>
          <cell r="E555" t="str">
            <v>C1类</v>
          </cell>
          <cell r="F555" t="str">
            <v>730.0</v>
          </cell>
        </row>
        <row r="556">
          <cell r="A556" t="str">
            <v>永胜村委会</v>
          </cell>
          <cell r="B556" t="str">
            <v>钱跃成</v>
          </cell>
          <cell r="C556" t="str">
            <v>152326194812012270</v>
          </cell>
          <cell r="D556" t="str">
            <v>1</v>
          </cell>
          <cell r="E556" t="str">
            <v>C2类</v>
          </cell>
          <cell r="F556" t="str">
            <v>355.0</v>
          </cell>
        </row>
        <row r="557">
          <cell r="A557" t="str">
            <v>塔布郎村委会</v>
          </cell>
          <cell r="B557" t="str">
            <v>田玉生</v>
          </cell>
          <cell r="C557" t="str">
            <v>15232619481204407X</v>
          </cell>
          <cell r="D557" t="str">
            <v>1</v>
          </cell>
          <cell r="E557" t="str">
            <v>C1类</v>
          </cell>
          <cell r="F557" t="str">
            <v>365.0</v>
          </cell>
        </row>
        <row r="558">
          <cell r="A558" t="str">
            <v>大吉尔仁达郎村委会</v>
          </cell>
          <cell r="B558" t="str">
            <v>吴玉芹</v>
          </cell>
          <cell r="C558" t="str">
            <v>152326194812054083</v>
          </cell>
          <cell r="D558" t="str">
            <v>1</v>
          </cell>
          <cell r="E558" t="str">
            <v>C1类</v>
          </cell>
          <cell r="F558" t="str">
            <v>365.0</v>
          </cell>
        </row>
        <row r="559">
          <cell r="A559" t="str">
            <v>太吉村委会</v>
          </cell>
          <cell r="B559" t="str">
            <v>张明</v>
          </cell>
          <cell r="C559" t="str">
            <v>152326194812082578</v>
          </cell>
          <cell r="D559" t="str">
            <v>1</v>
          </cell>
          <cell r="E559" t="str">
            <v>B2类</v>
          </cell>
          <cell r="F559" t="str">
            <v>375.0</v>
          </cell>
        </row>
        <row r="560">
          <cell r="A560" t="str">
            <v>荣生村委会</v>
          </cell>
          <cell r="B560" t="str">
            <v>勾振云</v>
          </cell>
          <cell r="C560" t="str">
            <v>152326194812102583</v>
          </cell>
          <cell r="D560" t="str">
            <v>1</v>
          </cell>
          <cell r="E560" t="str">
            <v>C1类</v>
          </cell>
          <cell r="F560" t="str">
            <v>365.0</v>
          </cell>
        </row>
        <row r="561">
          <cell r="A561" t="str">
            <v>西塔村委会</v>
          </cell>
          <cell r="B561" t="str">
            <v>任忠</v>
          </cell>
          <cell r="C561" t="str">
            <v>152326194812122277</v>
          </cell>
          <cell r="D561" t="str">
            <v>1</v>
          </cell>
          <cell r="E561" t="str">
            <v>C2类</v>
          </cell>
          <cell r="F561" t="str">
            <v>355.0</v>
          </cell>
        </row>
        <row r="562">
          <cell r="A562" t="str">
            <v>西哈日牙图村委会</v>
          </cell>
          <cell r="B562" t="str">
            <v>马桂霞</v>
          </cell>
          <cell r="C562" t="str">
            <v>152326194812134083</v>
          </cell>
          <cell r="D562" t="str">
            <v>1</v>
          </cell>
          <cell r="E562" t="str">
            <v>C1类</v>
          </cell>
          <cell r="F562" t="str">
            <v>365.0</v>
          </cell>
        </row>
        <row r="563">
          <cell r="A563" t="str">
            <v>南奈林村委会</v>
          </cell>
          <cell r="B563" t="str">
            <v>孟宪玉</v>
          </cell>
          <cell r="C563" t="str">
            <v>152326194812152572</v>
          </cell>
          <cell r="D563" t="str">
            <v>2</v>
          </cell>
          <cell r="E563" t="str">
            <v>C1类</v>
          </cell>
          <cell r="F563" t="str">
            <v>730.0</v>
          </cell>
        </row>
        <row r="564">
          <cell r="A564" t="str">
            <v>东塔日牙图村委会</v>
          </cell>
          <cell r="B564" t="str">
            <v>孙国生</v>
          </cell>
          <cell r="C564" t="str">
            <v>15232619481223229X</v>
          </cell>
          <cell r="D564" t="str">
            <v>2</v>
          </cell>
          <cell r="E564" t="str">
            <v>C1类</v>
          </cell>
          <cell r="F564" t="str">
            <v>730.0</v>
          </cell>
        </row>
        <row r="565">
          <cell r="A565" t="str">
            <v>阿都乌素嘎查</v>
          </cell>
          <cell r="B565" t="str">
            <v>梁嘎力仓</v>
          </cell>
          <cell r="C565" t="str">
            <v>152326194812244071</v>
          </cell>
          <cell r="D565" t="str">
            <v>2</v>
          </cell>
          <cell r="E565" t="str">
            <v>C1类</v>
          </cell>
          <cell r="F565" t="str">
            <v>730.0</v>
          </cell>
        </row>
        <row r="566">
          <cell r="A566" t="str">
            <v>塔布郎村委会</v>
          </cell>
          <cell r="B566" t="str">
            <v>张臣</v>
          </cell>
          <cell r="C566" t="str">
            <v>152326194812254077</v>
          </cell>
          <cell r="D566" t="str">
            <v>2</v>
          </cell>
          <cell r="E566" t="str">
            <v>C2类</v>
          </cell>
          <cell r="F566" t="str">
            <v>710.0</v>
          </cell>
        </row>
        <row r="567">
          <cell r="A567" t="str">
            <v>西塔村委会</v>
          </cell>
          <cell r="B567" t="str">
            <v>耿丙学</v>
          </cell>
          <cell r="C567" t="str">
            <v>15232619481226227X</v>
          </cell>
          <cell r="D567" t="str">
            <v>2</v>
          </cell>
          <cell r="E567" t="str">
            <v>C1类</v>
          </cell>
          <cell r="F567" t="str">
            <v>730.0</v>
          </cell>
        </row>
        <row r="568">
          <cell r="A568" t="str">
            <v>大吉尔仁达郎村委会</v>
          </cell>
          <cell r="B568" t="str">
            <v>李财</v>
          </cell>
          <cell r="C568" t="str">
            <v>152326194812294079</v>
          </cell>
          <cell r="D568" t="str">
            <v>2</v>
          </cell>
          <cell r="E568" t="str">
            <v>C1类</v>
          </cell>
          <cell r="F568" t="str">
            <v>730.0</v>
          </cell>
        </row>
        <row r="569">
          <cell r="A569" t="str">
            <v>干苏村委会</v>
          </cell>
          <cell r="B569" t="str">
            <v>辛桂兰</v>
          </cell>
          <cell r="C569" t="str">
            <v>152326194812302286</v>
          </cell>
          <cell r="D569" t="str">
            <v>1</v>
          </cell>
          <cell r="E569" t="str">
            <v>B2类</v>
          </cell>
          <cell r="F569" t="str">
            <v>375.0</v>
          </cell>
        </row>
        <row r="570">
          <cell r="A570" t="str">
            <v>嘎查甸子村委会</v>
          </cell>
          <cell r="B570" t="str">
            <v>于秀琴</v>
          </cell>
          <cell r="C570" t="str">
            <v>152326194901014147</v>
          </cell>
          <cell r="D570" t="str">
            <v>1</v>
          </cell>
          <cell r="E570" t="str">
            <v>C2类</v>
          </cell>
          <cell r="F570" t="str">
            <v>355.0</v>
          </cell>
        </row>
        <row r="571">
          <cell r="A571" t="str">
            <v>西塔村委会</v>
          </cell>
          <cell r="B571" t="str">
            <v>李素芹</v>
          </cell>
          <cell r="C571" t="str">
            <v>152326194901032281</v>
          </cell>
          <cell r="D571" t="str">
            <v>1</v>
          </cell>
          <cell r="E571" t="str">
            <v>C1类</v>
          </cell>
          <cell r="F571" t="str">
            <v>365.0</v>
          </cell>
        </row>
        <row r="572">
          <cell r="A572" t="str">
            <v>塔布郎村委会</v>
          </cell>
          <cell r="B572" t="str">
            <v>伊凤霞</v>
          </cell>
          <cell r="C572" t="str">
            <v>15232619490104408X</v>
          </cell>
          <cell r="D572" t="str">
            <v>1</v>
          </cell>
          <cell r="E572" t="str">
            <v>C1类</v>
          </cell>
          <cell r="F572" t="str">
            <v>365.0</v>
          </cell>
        </row>
        <row r="573">
          <cell r="A573" t="str">
            <v>西塔村委会</v>
          </cell>
          <cell r="B573" t="str">
            <v>季明珍</v>
          </cell>
          <cell r="C573" t="str">
            <v>152326194901072283</v>
          </cell>
          <cell r="D573" t="str">
            <v>1</v>
          </cell>
          <cell r="E573" t="str">
            <v>C1类</v>
          </cell>
          <cell r="F573" t="str">
            <v>365.0</v>
          </cell>
        </row>
        <row r="574">
          <cell r="A574" t="str">
            <v>孟和浩来嘎查</v>
          </cell>
          <cell r="B574" t="str">
            <v>白满都拉</v>
          </cell>
          <cell r="C574" t="str">
            <v>152326194901192816</v>
          </cell>
          <cell r="D574" t="str">
            <v>1</v>
          </cell>
          <cell r="E574" t="str">
            <v>B2类</v>
          </cell>
          <cell r="F574" t="str">
            <v>375.0</v>
          </cell>
        </row>
        <row r="575">
          <cell r="A575" t="str">
            <v>东升村委会</v>
          </cell>
          <cell r="B575" t="str">
            <v>韩广霞</v>
          </cell>
          <cell r="C575" t="str">
            <v>152326194901272285</v>
          </cell>
          <cell r="D575" t="str">
            <v>1</v>
          </cell>
          <cell r="E575" t="str">
            <v>C2类</v>
          </cell>
          <cell r="F575" t="str">
            <v>355.0</v>
          </cell>
        </row>
        <row r="576">
          <cell r="A576" t="str">
            <v>东明村委会</v>
          </cell>
          <cell r="B576" t="str">
            <v>杨玉才</v>
          </cell>
          <cell r="C576" t="str">
            <v>152326194901292278</v>
          </cell>
          <cell r="D576" t="str">
            <v>2</v>
          </cell>
          <cell r="E576" t="str">
            <v>C1类</v>
          </cell>
          <cell r="F576" t="str">
            <v>730.0</v>
          </cell>
        </row>
        <row r="577">
          <cell r="A577" t="str">
            <v>双合兴村委会</v>
          </cell>
          <cell r="B577" t="str">
            <v>李月琴</v>
          </cell>
          <cell r="C577" t="str">
            <v>152326194901292841</v>
          </cell>
          <cell r="D577" t="str">
            <v>1</v>
          </cell>
          <cell r="E577" t="str">
            <v>C1类</v>
          </cell>
          <cell r="F577" t="str">
            <v>365.0</v>
          </cell>
        </row>
        <row r="578">
          <cell r="A578" t="str">
            <v>东明村委会</v>
          </cell>
          <cell r="B578" t="str">
            <v>张桂英</v>
          </cell>
          <cell r="C578" t="str">
            <v>152326194902022288</v>
          </cell>
          <cell r="D578" t="str">
            <v>1</v>
          </cell>
          <cell r="E578" t="str">
            <v>C1类</v>
          </cell>
          <cell r="F578" t="str">
            <v>365.0</v>
          </cell>
        </row>
        <row r="579">
          <cell r="A579" t="str">
            <v>孟和浩来嘎查</v>
          </cell>
          <cell r="B579" t="str">
            <v>唐宝山</v>
          </cell>
          <cell r="C579" t="str">
            <v>152326194902112814</v>
          </cell>
          <cell r="D579" t="str">
            <v>2</v>
          </cell>
          <cell r="E579" t="str">
            <v>C1类</v>
          </cell>
          <cell r="F579" t="str">
            <v>730.0</v>
          </cell>
        </row>
        <row r="580">
          <cell r="A580" t="str">
            <v>荣生村委会</v>
          </cell>
          <cell r="B580" t="str">
            <v>王玉兰</v>
          </cell>
          <cell r="C580" t="str">
            <v>152326194902152584</v>
          </cell>
          <cell r="D580" t="str">
            <v>1</v>
          </cell>
          <cell r="E580" t="str">
            <v>C1类</v>
          </cell>
          <cell r="F580" t="str">
            <v>365.0</v>
          </cell>
        </row>
        <row r="581">
          <cell r="A581" t="str">
            <v>代筒村委会</v>
          </cell>
          <cell r="B581" t="str">
            <v>南国忠</v>
          </cell>
          <cell r="C581" t="str">
            <v>152326194902202270</v>
          </cell>
          <cell r="D581" t="str">
            <v>2</v>
          </cell>
          <cell r="E581" t="str">
            <v>C1类</v>
          </cell>
          <cell r="F581" t="str">
            <v>730.0</v>
          </cell>
        </row>
        <row r="582">
          <cell r="A582" t="str">
            <v>兴发村委会</v>
          </cell>
          <cell r="B582" t="str">
            <v>李茂怀</v>
          </cell>
          <cell r="C582" t="str">
            <v>152326194902242272</v>
          </cell>
          <cell r="D582" t="str">
            <v>1</v>
          </cell>
          <cell r="E582" t="str">
            <v>C1类</v>
          </cell>
          <cell r="F582" t="str">
            <v>365.0</v>
          </cell>
        </row>
        <row r="583">
          <cell r="A583" t="str">
            <v>南奈林村委会</v>
          </cell>
          <cell r="B583" t="str">
            <v>张海林</v>
          </cell>
          <cell r="C583" t="str">
            <v>152326194903032576</v>
          </cell>
          <cell r="D583" t="str">
            <v>2</v>
          </cell>
          <cell r="E583" t="str">
            <v>C2类</v>
          </cell>
          <cell r="F583" t="str">
            <v>710.0</v>
          </cell>
        </row>
        <row r="584">
          <cell r="A584" t="str">
            <v>东明村委会</v>
          </cell>
          <cell r="B584" t="str">
            <v>李贵</v>
          </cell>
          <cell r="C584" t="str">
            <v>152326194903062273</v>
          </cell>
          <cell r="D584" t="str">
            <v>2</v>
          </cell>
          <cell r="E584" t="str">
            <v>C1类</v>
          </cell>
          <cell r="F584" t="str">
            <v>730.0</v>
          </cell>
        </row>
        <row r="585">
          <cell r="A585" t="str">
            <v>代筒村委会</v>
          </cell>
          <cell r="B585" t="str">
            <v>贾振义</v>
          </cell>
          <cell r="C585" t="str">
            <v>152326194903112277</v>
          </cell>
          <cell r="D585" t="str">
            <v>2</v>
          </cell>
          <cell r="E585" t="str">
            <v>C1类</v>
          </cell>
          <cell r="F585" t="str">
            <v>730.0</v>
          </cell>
        </row>
        <row r="586">
          <cell r="A586" t="str">
            <v>苏日格村委会</v>
          </cell>
          <cell r="B586" t="str">
            <v>张喜林</v>
          </cell>
          <cell r="C586" t="str">
            <v>152326194903272270</v>
          </cell>
          <cell r="D586" t="str">
            <v>2</v>
          </cell>
          <cell r="E586" t="str">
            <v>C1类</v>
          </cell>
          <cell r="F586" t="str">
            <v>730.0</v>
          </cell>
        </row>
        <row r="587">
          <cell r="A587" t="str">
            <v>浩特村委会</v>
          </cell>
          <cell r="B587" t="str">
            <v>孙明</v>
          </cell>
          <cell r="C587" t="str">
            <v>152326194903302572</v>
          </cell>
          <cell r="D587" t="str">
            <v>2</v>
          </cell>
          <cell r="E587" t="str">
            <v>C1类</v>
          </cell>
          <cell r="F587" t="str">
            <v>730.0</v>
          </cell>
        </row>
        <row r="588">
          <cell r="A588" t="str">
            <v>苏日格村委会</v>
          </cell>
          <cell r="B588" t="str">
            <v>姜秀兰</v>
          </cell>
          <cell r="C588" t="str">
            <v>152326194904012286</v>
          </cell>
          <cell r="D588" t="str">
            <v>1</v>
          </cell>
          <cell r="E588" t="str">
            <v>C1类</v>
          </cell>
          <cell r="F588" t="str">
            <v>365.0</v>
          </cell>
        </row>
        <row r="589">
          <cell r="A589" t="str">
            <v>西哈日牙图村委会</v>
          </cell>
          <cell r="B589" t="str">
            <v>高凤义</v>
          </cell>
          <cell r="C589" t="str">
            <v>152326194904104092</v>
          </cell>
          <cell r="D589" t="str">
            <v>3</v>
          </cell>
          <cell r="E589" t="str">
            <v>C1类</v>
          </cell>
          <cell r="F589" t="str">
            <v>1095.0</v>
          </cell>
        </row>
        <row r="590">
          <cell r="A590" t="str">
            <v>干苏村委会</v>
          </cell>
          <cell r="B590" t="str">
            <v>穆振国</v>
          </cell>
          <cell r="C590" t="str">
            <v>152326194904152270</v>
          </cell>
          <cell r="D590" t="str">
            <v>1</v>
          </cell>
          <cell r="E590" t="str">
            <v>C1类</v>
          </cell>
          <cell r="F590" t="str">
            <v>365.0</v>
          </cell>
        </row>
        <row r="591">
          <cell r="A591" t="str">
            <v>兴发村委会</v>
          </cell>
          <cell r="B591" t="str">
            <v>王长生</v>
          </cell>
          <cell r="C591" t="str">
            <v>152326194905042276</v>
          </cell>
          <cell r="D591" t="str">
            <v>2</v>
          </cell>
          <cell r="E591" t="str">
            <v>B2类</v>
          </cell>
          <cell r="F591" t="str">
            <v>750.0</v>
          </cell>
        </row>
        <row r="592">
          <cell r="A592" t="str">
            <v>嘎查甸子村委会</v>
          </cell>
          <cell r="B592" t="str">
            <v>郭存林</v>
          </cell>
          <cell r="C592" t="str">
            <v>152326194905044079</v>
          </cell>
          <cell r="D592" t="str">
            <v>2</v>
          </cell>
          <cell r="E592" t="str">
            <v>C1类</v>
          </cell>
          <cell r="F592" t="str">
            <v>730.0</v>
          </cell>
        </row>
        <row r="593">
          <cell r="A593" t="str">
            <v>代筒村委会</v>
          </cell>
          <cell r="B593" t="str">
            <v>刘青林</v>
          </cell>
          <cell r="C593" t="str">
            <v>152326194905152299</v>
          </cell>
          <cell r="D593" t="str">
            <v>2</v>
          </cell>
          <cell r="E593" t="str">
            <v>C1类</v>
          </cell>
          <cell r="F593" t="str">
            <v>730.0</v>
          </cell>
        </row>
        <row r="594">
          <cell r="A594" t="str">
            <v>苏日格村委会</v>
          </cell>
          <cell r="B594" t="str">
            <v>魏永贵</v>
          </cell>
          <cell r="C594" t="str">
            <v>152326194905182279</v>
          </cell>
          <cell r="D594" t="str">
            <v>2</v>
          </cell>
          <cell r="E594" t="str">
            <v>C1类</v>
          </cell>
          <cell r="F594" t="str">
            <v>730.0</v>
          </cell>
        </row>
        <row r="595">
          <cell r="A595" t="str">
            <v>永胜村委会</v>
          </cell>
          <cell r="B595" t="str">
            <v>欧瑞明</v>
          </cell>
          <cell r="C595" t="str">
            <v>152326194905202276</v>
          </cell>
          <cell r="D595" t="str">
            <v>2</v>
          </cell>
          <cell r="E595" t="str">
            <v>C1类</v>
          </cell>
          <cell r="F595" t="str">
            <v>730.0</v>
          </cell>
        </row>
        <row r="596">
          <cell r="A596" t="str">
            <v>大太吉白嘎查</v>
          </cell>
          <cell r="B596" t="str">
            <v>吴达巴</v>
          </cell>
          <cell r="C596" t="str">
            <v>152326194905282819</v>
          </cell>
          <cell r="D596" t="str">
            <v>1</v>
          </cell>
          <cell r="E596" t="str">
            <v>C1类</v>
          </cell>
          <cell r="F596" t="str">
            <v>365.0</v>
          </cell>
        </row>
        <row r="597">
          <cell r="A597" t="str">
            <v>南塔村委会</v>
          </cell>
          <cell r="B597" t="str">
            <v>王淑海</v>
          </cell>
          <cell r="C597" t="str">
            <v>15232619490608227X</v>
          </cell>
          <cell r="D597" t="str">
            <v>2</v>
          </cell>
          <cell r="E597" t="str">
            <v>B2类</v>
          </cell>
          <cell r="F597" t="str">
            <v>750.0</v>
          </cell>
        </row>
        <row r="598">
          <cell r="A598" t="str">
            <v>苏日格村委会</v>
          </cell>
          <cell r="B598" t="str">
            <v>华桂霞</v>
          </cell>
          <cell r="C598" t="str">
            <v>152326194906172283</v>
          </cell>
          <cell r="D598" t="str">
            <v>1</v>
          </cell>
          <cell r="E598" t="str">
            <v>C1类</v>
          </cell>
          <cell r="F598" t="str">
            <v>365.0</v>
          </cell>
        </row>
        <row r="599">
          <cell r="A599" t="str">
            <v>大太吉白嘎查</v>
          </cell>
          <cell r="B599" t="str">
            <v>孙丙海</v>
          </cell>
          <cell r="C599" t="str">
            <v>152326194906232813</v>
          </cell>
          <cell r="D599" t="str">
            <v>2</v>
          </cell>
          <cell r="E599" t="str">
            <v>C1类</v>
          </cell>
          <cell r="F599" t="str">
            <v>730.0</v>
          </cell>
        </row>
        <row r="600">
          <cell r="A600" t="str">
            <v>达木嘎筒村委会</v>
          </cell>
          <cell r="B600" t="str">
            <v>刘贵森</v>
          </cell>
          <cell r="C600" t="str">
            <v>152326194907042296</v>
          </cell>
          <cell r="D600" t="str">
            <v>2</v>
          </cell>
          <cell r="E600" t="str">
            <v>C1类</v>
          </cell>
          <cell r="F600" t="str">
            <v>730.0</v>
          </cell>
        </row>
        <row r="601">
          <cell r="A601" t="str">
            <v>浩特村委会</v>
          </cell>
          <cell r="B601" t="str">
            <v>王淑琴</v>
          </cell>
          <cell r="C601" t="str">
            <v>152326194907042587</v>
          </cell>
          <cell r="D601" t="str">
            <v>1</v>
          </cell>
          <cell r="E601" t="str">
            <v>C2类</v>
          </cell>
          <cell r="F601" t="str">
            <v>355.0</v>
          </cell>
        </row>
        <row r="602">
          <cell r="A602" t="str">
            <v>嘎查甸子村委会</v>
          </cell>
          <cell r="B602" t="str">
            <v>韩景忠</v>
          </cell>
          <cell r="C602" t="str">
            <v>152326194907044072</v>
          </cell>
          <cell r="D602" t="str">
            <v>2</v>
          </cell>
          <cell r="E602" t="str">
            <v>C1类</v>
          </cell>
          <cell r="F602" t="str">
            <v>730.0</v>
          </cell>
        </row>
        <row r="603">
          <cell r="A603" t="str">
            <v>兴发村委会</v>
          </cell>
          <cell r="B603" t="str">
            <v>卜庆芳</v>
          </cell>
          <cell r="C603" t="str">
            <v>152326194907062289</v>
          </cell>
          <cell r="D603" t="str">
            <v>1</v>
          </cell>
          <cell r="E603" t="str">
            <v>B2类</v>
          </cell>
          <cell r="F603" t="str">
            <v>375.0</v>
          </cell>
        </row>
        <row r="604">
          <cell r="A604" t="str">
            <v>苏日格村委会</v>
          </cell>
          <cell r="B604" t="str">
            <v>刘彩兰</v>
          </cell>
          <cell r="C604" t="str">
            <v>152326194907092285</v>
          </cell>
          <cell r="D604" t="str">
            <v>1</v>
          </cell>
          <cell r="E604" t="str">
            <v>C2类</v>
          </cell>
          <cell r="F604" t="str">
            <v>355.0</v>
          </cell>
        </row>
        <row r="605">
          <cell r="A605" t="str">
            <v>上奈林村委会</v>
          </cell>
          <cell r="B605" t="str">
            <v>王彩侠</v>
          </cell>
          <cell r="C605" t="str">
            <v>152326194907102826</v>
          </cell>
          <cell r="D605" t="str">
            <v>1</v>
          </cell>
          <cell r="E605" t="str">
            <v>C2类</v>
          </cell>
          <cell r="F605" t="str">
            <v>355.0</v>
          </cell>
        </row>
        <row r="606">
          <cell r="A606" t="str">
            <v>东奈林村委会</v>
          </cell>
          <cell r="B606" t="str">
            <v>王兴</v>
          </cell>
          <cell r="C606" t="str">
            <v>15232619490714281X</v>
          </cell>
          <cell r="D606" t="str">
            <v>2</v>
          </cell>
          <cell r="E606" t="str">
            <v>C1类</v>
          </cell>
          <cell r="F606" t="str">
            <v>730.0</v>
          </cell>
        </row>
        <row r="607">
          <cell r="A607" t="str">
            <v>东明村委会</v>
          </cell>
          <cell r="B607" t="str">
            <v>高福英</v>
          </cell>
          <cell r="C607" t="str">
            <v>152326194907152284</v>
          </cell>
          <cell r="D607" t="str">
            <v>1</v>
          </cell>
          <cell r="E607" t="str">
            <v>C1类</v>
          </cell>
          <cell r="F607" t="str">
            <v>365.0</v>
          </cell>
        </row>
        <row r="608">
          <cell r="A608" t="str">
            <v>东奈林村委会</v>
          </cell>
          <cell r="B608" t="str">
            <v>杨振财</v>
          </cell>
          <cell r="C608" t="str">
            <v>152326194907152815</v>
          </cell>
          <cell r="D608" t="str">
            <v>2</v>
          </cell>
          <cell r="E608" t="str">
            <v>B2类</v>
          </cell>
          <cell r="F608" t="str">
            <v>750.0</v>
          </cell>
        </row>
        <row r="609">
          <cell r="A609" t="str">
            <v>西哈日牙图村委会</v>
          </cell>
          <cell r="B609" t="str">
            <v>滕玉</v>
          </cell>
          <cell r="C609" t="str">
            <v>152326194907164090</v>
          </cell>
          <cell r="D609" t="str">
            <v>1</v>
          </cell>
          <cell r="E609" t="str">
            <v>B2类</v>
          </cell>
          <cell r="F609" t="str">
            <v>375.0</v>
          </cell>
        </row>
        <row r="610">
          <cell r="A610" t="str">
            <v>兴发村委会</v>
          </cell>
          <cell r="B610" t="str">
            <v>张淑荣</v>
          </cell>
          <cell r="C610" t="str">
            <v>152326194907172285</v>
          </cell>
          <cell r="D610" t="str">
            <v>1</v>
          </cell>
          <cell r="E610" t="str">
            <v>C2类</v>
          </cell>
          <cell r="F610" t="str">
            <v>355.0</v>
          </cell>
        </row>
        <row r="611">
          <cell r="A611" t="str">
            <v>哈如拉甸子村委会</v>
          </cell>
          <cell r="B611" t="str">
            <v>张淑芹</v>
          </cell>
          <cell r="C611" t="str">
            <v>15232619490718282X</v>
          </cell>
          <cell r="D611" t="str">
            <v>1</v>
          </cell>
          <cell r="E611" t="str">
            <v>C1类</v>
          </cell>
          <cell r="F611" t="str">
            <v>365.0</v>
          </cell>
        </row>
        <row r="612">
          <cell r="A612" t="str">
            <v>代筒村委会</v>
          </cell>
          <cell r="B612" t="str">
            <v>刘吉祥</v>
          </cell>
          <cell r="C612" t="str">
            <v>152326194907222270</v>
          </cell>
          <cell r="D612" t="str">
            <v>2</v>
          </cell>
          <cell r="E612" t="str">
            <v>C2类</v>
          </cell>
          <cell r="F612" t="str">
            <v>710.0</v>
          </cell>
        </row>
        <row r="613">
          <cell r="A613" t="str">
            <v>永胜村委会</v>
          </cell>
          <cell r="B613" t="str">
            <v>李勤</v>
          </cell>
          <cell r="C613" t="str">
            <v>152326194907232276</v>
          </cell>
          <cell r="D613" t="str">
            <v>2</v>
          </cell>
          <cell r="E613" t="str">
            <v>B1类</v>
          </cell>
          <cell r="F613" t="str">
            <v>770.0</v>
          </cell>
        </row>
        <row r="614">
          <cell r="A614" t="str">
            <v>达木嘎筒村委会</v>
          </cell>
          <cell r="B614" t="str">
            <v>姜振</v>
          </cell>
          <cell r="C614" t="str">
            <v>152326194907262272</v>
          </cell>
          <cell r="D614" t="str">
            <v>2</v>
          </cell>
          <cell r="E614" t="str">
            <v>C1类</v>
          </cell>
          <cell r="F614" t="str">
            <v>730.0</v>
          </cell>
        </row>
        <row r="615">
          <cell r="A615" t="str">
            <v>塔布郎村委会</v>
          </cell>
          <cell r="B615" t="str">
            <v>周德学</v>
          </cell>
          <cell r="C615" t="str">
            <v>152326194907264075</v>
          </cell>
          <cell r="D615" t="str">
            <v>2</v>
          </cell>
          <cell r="E615" t="str">
            <v>B2类</v>
          </cell>
          <cell r="F615" t="str">
            <v>750.0</v>
          </cell>
        </row>
        <row r="616">
          <cell r="A616" t="str">
            <v>塔布郎村委会</v>
          </cell>
          <cell r="B616" t="str">
            <v>王凤瑕</v>
          </cell>
          <cell r="C616" t="str">
            <v>152326194907284084</v>
          </cell>
          <cell r="D616" t="str">
            <v>1</v>
          </cell>
          <cell r="E616" t="str">
            <v>B2类</v>
          </cell>
          <cell r="F616" t="str">
            <v>375.0</v>
          </cell>
        </row>
        <row r="617">
          <cell r="A617" t="str">
            <v>英图村委会</v>
          </cell>
          <cell r="B617" t="str">
            <v>魏广生</v>
          </cell>
          <cell r="C617" t="str">
            <v>15232619490802257X</v>
          </cell>
          <cell r="D617" t="str">
            <v>2</v>
          </cell>
          <cell r="E617" t="str">
            <v>C1类</v>
          </cell>
          <cell r="F617" t="str">
            <v>730.0</v>
          </cell>
        </row>
        <row r="618">
          <cell r="A618" t="str">
            <v>东升村委会</v>
          </cell>
          <cell r="B618" t="str">
            <v>齐桂珍</v>
          </cell>
          <cell r="C618" t="str">
            <v>152326194908032284</v>
          </cell>
          <cell r="D618" t="str">
            <v>1</v>
          </cell>
          <cell r="E618" t="str">
            <v>C1类</v>
          </cell>
          <cell r="F618" t="str">
            <v>365.0</v>
          </cell>
        </row>
        <row r="619">
          <cell r="A619" t="str">
            <v>南塔村委会</v>
          </cell>
          <cell r="B619" t="str">
            <v>崔秀珍</v>
          </cell>
          <cell r="C619" t="str">
            <v>152326194908032305</v>
          </cell>
          <cell r="D619" t="str">
            <v>1</v>
          </cell>
          <cell r="E619" t="str">
            <v>B2类</v>
          </cell>
          <cell r="F619" t="str">
            <v>375.0</v>
          </cell>
        </row>
        <row r="620">
          <cell r="A620" t="str">
            <v>代筒村委会</v>
          </cell>
          <cell r="B620" t="str">
            <v>王凤霞</v>
          </cell>
          <cell r="C620" t="str">
            <v>152326194908102289</v>
          </cell>
          <cell r="D620" t="str">
            <v>1</v>
          </cell>
          <cell r="E620" t="str">
            <v>C1类</v>
          </cell>
          <cell r="F620" t="str">
            <v>365.0</v>
          </cell>
        </row>
        <row r="621">
          <cell r="A621" t="str">
            <v>东塔村委会</v>
          </cell>
          <cell r="B621" t="str">
            <v>王会起</v>
          </cell>
          <cell r="C621" t="str">
            <v>152326194908102297</v>
          </cell>
          <cell r="D621" t="str">
            <v>2</v>
          </cell>
          <cell r="E621" t="str">
            <v>C1类</v>
          </cell>
          <cell r="F621" t="str">
            <v>730.0</v>
          </cell>
        </row>
        <row r="622">
          <cell r="A622" t="str">
            <v>代筒村委会</v>
          </cell>
          <cell r="B622" t="str">
            <v>段广林</v>
          </cell>
          <cell r="C622" t="str">
            <v>152326194908102318</v>
          </cell>
          <cell r="D622" t="str">
            <v>1</v>
          </cell>
          <cell r="E622" t="str">
            <v>C2类</v>
          </cell>
          <cell r="F622" t="str">
            <v>355.0</v>
          </cell>
        </row>
        <row r="623">
          <cell r="A623" t="str">
            <v>东塔村委会</v>
          </cell>
          <cell r="B623" t="str">
            <v>王会君</v>
          </cell>
          <cell r="C623" t="str">
            <v>152326194908112276</v>
          </cell>
          <cell r="D623" t="str">
            <v>1</v>
          </cell>
          <cell r="E623" t="str">
            <v>C1类</v>
          </cell>
          <cell r="F623" t="str">
            <v>365.0</v>
          </cell>
        </row>
        <row r="624">
          <cell r="A624" t="str">
            <v>荣生村委会</v>
          </cell>
          <cell r="B624" t="str">
            <v>张士成</v>
          </cell>
          <cell r="C624" t="str">
            <v>152326194908122570</v>
          </cell>
          <cell r="D624" t="str">
            <v>2</v>
          </cell>
          <cell r="E624" t="str">
            <v>C2类</v>
          </cell>
          <cell r="F624" t="str">
            <v>710.0</v>
          </cell>
        </row>
        <row r="625">
          <cell r="A625" t="str">
            <v>新兴村委会</v>
          </cell>
          <cell r="B625" t="str">
            <v>李玉霞</v>
          </cell>
          <cell r="C625" t="str">
            <v>152326194908132285</v>
          </cell>
          <cell r="D625" t="str">
            <v>1</v>
          </cell>
          <cell r="E625" t="str">
            <v>B2类</v>
          </cell>
          <cell r="F625" t="str">
            <v>375.0</v>
          </cell>
        </row>
        <row r="626">
          <cell r="A626" t="str">
            <v>孟和浩来嘎查</v>
          </cell>
          <cell r="B626" t="str">
            <v>梁德财</v>
          </cell>
          <cell r="C626" t="str">
            <v>152326194908162812</v>
          </cell>
          <cell r="D626" t="str">
            <v>1</v>
          </cell>
          <cell r="E626" t="str">
            <v>C1类</v>
          </cell>
          <cell r="F626" t="str">
            <v>365.0</v>
          </cell>
        </row>
        <row r="627">
          <cell r="A627" t="str">
            <v>东塔日牙图村委会</v>
          </cell>
          <cell r="B627" t="str">
            <v>王凤荣</v>
          </cell>
          <cell r="C627" t="str">
            <v>152326194908182282</v>
          </cell>
          <cell r="D627" t="str">
            <v>1</v>
          </cell>
          <cell r="E627" t="str">
            <v>C1类</v>
          </cell>
          <cell r="F627" t="str">
            <v>365.0</v>
          </cell>
        </row>
        <row r="628">
          <cell r="A628" t="str">
            <v>嘎查甸子村委会</v>
          </cell>
          <cell r="B628" t="str">
            <v>王淑英</v>
          </cell>
          <cell r="C628" t="str">
            <v>152326194908194080</v>
          </cell>
          <cell r="D628" t="str">
            <v>1</v>
          </cell>
          <cell r="E628" t="str">
            <v>C1类</v>
          </cell>
          <cell r="F628" t="str">
            <v>365.0</v>
          </cell>
        </row>
        <row r="629">
          <cell r="A629" t="str">
            <v>干苏村委会</v>
          </cell>
          <cell r="B629" t="str">
            <v>宋殿显</v>
          </cell>
          <cell r="C629" t="str">
            <v>152326194908212277</v>
          </cell>
          <cell r="D629" t="str">
            <v>2</v>
          </cell>
          <cell r="E629" t="str">
            <v>C1类</v>
          </cell>
          <cell r="F629" t="str">
            <v>730.0</v>
          </cell>
        </row>
        <row r="630">
          <cell r="A630" t="str">
            <v>干苏村委会</v>
          </cell>
          <cell r="B630" t="str">
            <v>谢文友</v>
          </cell>
          <cell r="C630" t="str">
            <v>152326194908232278</v>
          </cell>
          <cell r="D630" t="str">
            <v>2</v>
          </cell>
          <cell r="E630" t="str">
            <v>C2类</v>
          </cell>
          <cell r="F630" t="str">
            <v>710.0</v>
          </cell>
        </row>
        <row r="631">
          <cell r="A631" t="str">
            <v>北奈林村委会</v>
          </cell>
          <cell r="B631" t="str">
            <v>刘从</v>
          </cell>
          <cell r="C631" t="str">
            <v>152326194908242580</v>
          </cell>
          <cell r="D631" t="str">
            <v>1</v>
          </cell>
          <cell r="E631" t="str">
            <v>C1类</v>
          </cell>
          <cell r="F631" t="str">
            <v>365.0</v>
          </cell>
        </row>
        <row r="632">
          <cell r="A632" t="str">
            <v>塔布郎村委会</v>
          </cell>
          <cell r="B632" t="str">
            <v>赵金玉</v>
          </cell>
          <cell r="C632" t="str">
            <v>152326194908257627</v>
          </cell>
          <cell r="D632" t="str">
            <v>1</v>
          </cell>
          <cell r="E632" t="str">
            <v>C2类</v>
          </cell>
          <cell r="F632" t="str">
            <v>355.0</v>
          </cell>
        </row>
        <row r="633">
          <cell r="A633" t="str">
            <v>东塔村委会</v>
          </cell>
          <cell r="B633" t="str">
            <v>贺瑞</v>
          </cell>
          <cell r="C633" t="str">
            <v>152326194908262290</v>
          </cell>
          <cell r="D633" t="str">
            <v>2</v>
          </cell>
          <cell r="E633" t="str">
            <v>C1类</v>
          </cell>
          <cell r="F633" t="str">
            <v>730.0</v>
          </cell>
        </row>
        <row r="634">
          <cell r="A634" t="str">
            <v>新兴村委会</v>
          </cell>
          <cell r="B634" t="str">
            <v>盛玉</v>
          </cell>
          <cell r="C634" t="str">
            <v>152326194908262311</v>
          </cell>
          <cell r="D634" t="str">
            <v>1</v>
          </cell>
          <cell r="E634" t="str">
            <v>B2类</v>
          </cell>
          <cell r="F634" t="str">
            <v>375.0</v>
          </cell>
        </row>
        <row r="635">
          <cell r="A635" t="str">
            <v>北奈林村委会</v>
          </cell>
          <cell r="B635" t="str">
            <v>左志敏</v>
          </cell>
          <cell r="C635" t="str">
            <v>152326194908272579</v>
          </cell>
          <cell r="D635" t="str">
            <v>2</v>
          </cell>
          <cell r="E635" t="str">
            <v>C1类</v>
          </cell>
          <cell r="F635" t="str">
            <v>730.0</v>
          </cell>
        </row>
        <row r="636">
          <cell r="A636" t="str">
            <v>荣生村委会</v>
          </cell>
          <cell r="B636" t="str">
            <v>王彩玉</v>
          </cell>
          <cell r="C636" t="str">
            <v>152326194908282574</v>
          </cell>
          <cell r="D636" t="str">
            <v>2</v>
          </cell>
          <cell r="E636" t="str">
            <v>C2类</v>
          </cell>
          <cell r="F636" t="str">
            <v>710.0</v>
          </cell>
        </row>
        <row r="637">
          <cell r="A637" t="str">
            <v>上奈林村委会</v>
          </cell>
          <cell r="B637" t="str">
            <v>候玉芝</v>
          </cell>
          <cell r="C637" t="str">
            <v>152326194909032825</v>
          </cell>
          <cell r="D637" t="str">
            <v>1</v>
          </cell>
          <cell r="E637" t="str">
            <v>B2类</v>
          </cell>
          <cell r="F637" t="str">
            <v>375.0</v>
          </cell>
        </row>
        <row r="638">
          <cell r="A638" t="str">
            <v>西哈日牙图村委会</v>
          </cell>
          <cell r="B638" t="str">
            <v>杜文发</v>
          </cell>
          <cell r="C638" t="str">
            <v>152326194909034070</v>
          </cell>
          <cell r="D638" t="str">
            <v>2</v>
          </cell>
          <cell r="E638" t="str">
            <v>C1类</v>
          </cell>
          <cell r="F638" t="str">
            <v>730.0</v>
          </cell>
        </row>
        <row r="639">
          <cell r="A639" t="str">
            <v>塔布郎村委会</v>
          </cell>
          <cell r="B639" t="str">
            <v>孙淑芝</v>
          </cell>
          <cell r="C639" t="str">
            <v>15232619490903410X</v>
          </cell>
          <cell r="D639" t="str">
            <v>1</v>
          </cell>
          <cell r="E639" t="str">
            <v>B1类</v>
          </cell>
          <cell r="F639" t="str">
            <v>385.0</v>
          </cell>
        </row>
        <row r="640">
          <cell r="A640" t="str">
            <v>小吉尔仁达郎村委会</v>
          </cell>
          <cell r="B640" t="str">
            <v>孙占财</v>
          </cell>
          <cell r="C640" t="str">
            <v>152326194909064077</v>
          </cell>
          <cell r="D640" t="str">
            <v>1</v>
          </cell>
          <cell r="E640" t="str">
            <v>C1类</v>
          </cell>
          <cell r="F640" t="str">
            <v>365.0</v>
          </cell>
        </row>
        <row r="641">
          <cell r="A641" t="str">
            <v>兴发村委会</v>
          </cell>
          <cell r="B641" t="str">
            <v>张桂荣</v>
          </cell>
          <cell r="C641" t="str">
            <v>152326194909072325</v>
          </cell>
          <cell r="D641" t="str">
            <v>1</v>
          </cell>
          <cell r="E641" t="str">
            <v>C1类</v>
          </cell>
          <cell r="F641" t="str">
            <v>365.0</v>
          </cell>
        </row>
        <row r="642">
          <cell r="A642" t="str">
            <v>双合兴村委会</v>
          </cell>
          <cell r="B642" t="str">
            <v>任术芹</v>
          </cell>
          <cell r="C642" t="str">
            <v>152326194909102846</v>
          </cell>
          <cell r="D642" t="str">
            <v>1</v>
          </cell>
          <cell r="E642" t="str">
            <v>B1类</v>
          </cell>
          <cell r="F642" t="str">
            <v>385.0</v>
          </cell>
        </row>
        <row r="643">
          <cell r="A643" t="str">
            <v>嘎查甸子村委会</v>
          </cell>
          <cell r="B643" t="str">
            <v>杨树海</v>
          </cell>
          <cell r="C643" t="str">
            <v>152326194909104075</v>
          </cell>
          <cell r="D643" t="str">
            <v>2</v>
          </cell>
          <cell r="E643" t="str">
            <v>C1类</v>
          </cell>
          <cell r="F643" t="str">
            <v>730.0</v>
          </cell>
        </row>
        <row r="644">
          <cell r="A644" t="str">
            <v>东明村委会</v>
          </cell>
          <cell r="B644" t="str">
            <v>李振全</v>
          </cell>
          <cell r="C644" t="str">
            <v>15232619490915227X</v>
          </cell>
          <cell r="D644" t="str">
            <v>1</v>
          </cell>
          <cell r="E644" t="str">
            <v>C1类</v>
          </cell>
          <cell r="F644" t="str">
            <v>365.0</v>
          </cell>
        </row>
        <row r="645">
          <cell r="A645" t="str">
            <v>东塔日牙图村委会</v>
          </cell>
          <cell r="B645" t="str">
            <v>庞和</v>
          </cell>
          <cell r="C645" t="str">
            <v>152326194909182292</v>
          </cell>
          <cell r="D645" t="str">
            <v>2</v>
          </cell>
          <cell r="E645" t="str">
            <v>C2类</v>
          </cell>
          <cell r="F645" t="str">
            <v>710.0</v>
          </cell>
        </row>
        <row r="646">
          <cell r="A646" t="str">
            <v>英图村委会</v>
          </cell>
          <cell r="B646" t="str">
            <v>于井荣</v>
          </cell>
          <cell r="C646" t="str">
            <v>152326194909202572</v>
          </cell>
          <cell r="D646" t="str">
            <v>2</v>
          </cell>
          <cell r="E646" t="str">
            <v>C1类</v>
          </cell>
          <cell r="F646" t="str">
            <v>730.0</v>
          </cell>
        </row>
        <row r="647">
          <cell r="A647" t="str">
            <v>小吉尔仁达郎村委会</v>
          </cell>
          <cell r="B647" t="str">
            <v>李富</v>
          </cell>
          <cell r="C647" t="str">
            <v>152326194909204076</v>
          </cell>
          <cell r="D647" t="str">
            <v>2</v>
          </cell>
          <cell r="E647" t="str">
            <v>B2类</v>
          </cell>
          <cell r="F647" t="str">
            <v>750.0</v>
          </cell>
        </row>
        <row r="648">
          <cell r="A648" t="str">
            <v>南奈林村委会</v>
          </cell>
          <cell r="B648" t="str">
            <v>宋殿阁</v>
          </cell>
          <cell r="C648" t="str">
            <v>152326194909212578</v>
          </cell>
          <cell r="D648" t="str">
            <v>2</v>
          </cell>
          <cell r="E648" t="str">
            <v>C1类</v>
          </cell>
          <cell r="F648" t="str">
            <v>730.0</v>
          </cell>
        </row>
        <row r="649">
          <cell r="A649" t="str">
            <v>干苏村委会</v>
          </cell>
          <cell r="B649" t="str">
            <v>张恩</v>
          </cell>
          <cell r="C649" t="str">
            <v>152326194909222274</v>
          </cell>
          <cell r="D649" t="str">
            <v>2</v>
          </cell>
          <cell r="E649" t="str">
            <v>C1类</v>
          </cell>
          <cell r="F649" t="str">
            <v>730.0</v>
          </cell>
        </row>
        <row r="650">
          <cell r="A650" t="str">
            <v>北奈林村委会</v>
          </cell>
          <cell r="B650" t="str">
            <v>邹恩富</v>
          </cell>
          <cell r="C650" t="str">
            <v>152326194909232579</v>
          </cell>
          <cell r="D650" t="str">
            <v>2</v>
          </cell>
          <cell r="E650" t="str">
            <v>C1类</v>
          </cell>
          <cell r="F650" t="str">
            <v>730.0</v>
          </cell>
        </row>
        <row r="651">
          <cell r="A651" t="str">
            <v>南塔村委会</v>
          </cell>
          <cell r="B651" t="str">
            <v>孙宝芝</v>
          </cell>
          <cell r="C651" t="str">
            <v>152326194909292280</v>
          </cell>
          <cell r="D651" t="str">
            <v>2</v>
          </cell>
          <cell r="E651" t="str">
            <v>C2类</v>
          </cell>
          <cell r="F651" t="str">
            <v>710.0</v>
          </cell>
        </row>
        <row r="652">
          <cell r="A652" t="str">
            <v>达木嘎筒村委会</v>
          </cell>
          <cell r="B652" t="str">
            <v>孙美华</v>
          </cell>
          <cell r="C652" t="str">
            <v>152326194909292301</v>
          </cell>
          <cell r="D652" t="str">
            <v>1</v>
          </cell>
          <cell r="E652" t="str">
            <v>C1类</v>
          </cell>
          <cell r="F652" t="str">
            <v>365.0</v>
          </cell>
        </row>
        <row r="653">
          <cell r="A653" t="str">
            <v>永胜村委会</v>
          </cell>
          <cell r="B653" t="str">
            <v>韩子义</v>
          </cell>
          <cell r="C653" t="str">
            <v>152326194910012274</v>
          </cell>
          <cell r="D653" t="str">
            <v>2</v>
          </cell>
          <cell r="E653" t="str">
            <v>C2类</v>
          </cell>
          <cell r="F653" t="str">
            <v>710.0</v>
          </cell>
        </row>
        <row r="654">
          <cell r="A654" t="str">
            <v>南塔村委会</v>
          </cell>
          <cell r="B654" t="str">
            <v>韩凤俊</v>
          </cell>
          <cell r="C654" t="str">
            <v>152326194910012290</v>
          </cell>
          <cell r="D654" t="str">
            <v>2</v>
          </cell>
          <cell r="E654" t="str">
            <v>C2类</v>
          </cell>
          <cell r="F654" t="str">
            <v>710.0</v>
          </cell>
        </row>
        <row r="655">
          <cell r="A655" t="str">
            <v>永胜村委会</v>
          </cell>
          <cell r="B655" t="str">
            <v>李玉峰</v>
          </cell>
          <cell r="C655" t="str">
            <v>152326194910012311</v>
          </cell>
          <cell r="D655" t="str">
            <v>1</v>
          </cell>
          <cell r="E655" t="str">
            <v>B2类</v>
          </cell>
          <cell r="F655" t="str">
            <v>375.0</v>
          </cell>
        </row>
        <row r="656">
          <cell r="A656" t="str">
            <v>西哈日牙图村委会</v>
          </cell>
          <cell r="B656" t="str">
            <v>隋秀贵</v>
          </cell>
          <cell r="C656" t="str">
            <v>152326194910014077</v>
          </cell>
          <cell r="D656" t="str">
            <v>2</v>
          </cell>
          <cell r="E656" t="str">
            <v>B2类</v>
          </cell>
          <cell r="F656" t="str">
            <v>750.0</v>
          </cell>
        </row>
        <row r="657">
          <cell r="A657" t="str">
            <v>太吉村委会</v>
          </cell>
          <cell r="B657" t="str">
            <v>刘翠琴</v>
          </cell>
          <cell r="C657" t="str">
            <v>152326194910022587</v>
          </cell>
          <cell r="D657" t="str">
            <v>2</v>
          </cell>
          <cell r="E657" t="str">
            <v>C1类</v>
          </cell>
          <cell r="F657" t="str">
            <v>730.0</v>
          </cell>
        </row>
        <row r="658">
          <cell r="A658" t="str">
            <v>浩特村委会</v>
          </cell>
          <cell r="B658" t="str">
            <v>解淑琴</v>
          </cell>
          <cell r="C658" t="str">
            <v>152326194910102587</v>
          </cell>
          <cell r="D658" t="str">
            <v>1</v>
          </cell>
          <cell r="E658" t="str">
            <v>C2类</v>
          </cell>
          <cell r="F658" t="str">
            <v>355.0</v>
          </cell>
        </row>
        <row r="659">
          <cell r="A659" t="str">
            <v>南奈林村委会</v>
          </cell>
          <cell r="B659" t="str">
            <v>吴子坤</v>
          </cell>
          <cell r="C659" t="str">
            <v>152326194910102595</v>
          </cell>
          <cell r="D659" t="str">
            <v>1</v>
          </cell>
          <cell r="E659" t="str">
            <v>B1类</v>
          </cell>
          <cell r="F659" t="str">
            <v>385.0</v>
          </cell>
        </row>
        <row r="660">
          <cell r="A660" t="str">
            <v>东奈林村委会</v>
          </cell>
          <cell r="B660" t="str">
            <v>刘元学</v>
          </cell>
          <cell r="C660" t="str">
            <v>152326194910102819</v>
          </cell>
          <cell r="D660" t="str">
            <v>2</v>
          </cell>
          <cell r="E660" t="str">
            <v>C2类</v>
          </cell>
          <cell r="F660" t="str">
            <v>710.0</v>
          </cell>
        </row>
        <row r="661">
          <cell r="A661" t="str">
            <v>大吉尔仁达郎村委会</v>
          </cell>
          <cell r="B661" t="str">
            <v>孔令和</v>
          </cell>
          <cell r="C661" t="str">
            <v>15232619491010411X</v>
          </cell>
          <cell r="D661" t="str">
            <v>2</v>
          </cell>
          <cell r="E661" t="str">
            <v>C2类</v>
          </cell>
          <cell r="F661" t="str">
            <v>710.0</v>
          </cell>
        </row>
        <row r="662">
          <cell r="A662" t="str">
            <v>英图村委会</v>
          </cell>
          <cell r="B662" t="str">
            <v>孙国学</v>
          </cell>
          <cell r="C662" t="str">
            <v>152326194910112574</v>
          </cell>
          <cell r="D662" t="str">
            <v>1</v>
          </cell>
          <cell r="E662" t="str">
            <v>C2类</v>
          </cell>
          <cell r="F662" t="str">
            <v>355.0</v>
          </cell>
        </row>
        <row r="663">
          <cell r="A663" t="str">
            <v>大吉尔仁达郎村委会</v>
          </cell>
          <cell r="B663" t="str">
            <v>李秀春</v>
          </cell>
          <cell r="C663" t="str">
            <v>152326194910124081</v>
          </cell>
          <cell r="D663" t="str">
            <v>1</v>
          </cell>
          <cell r="E663" t="str">
            <v>C1类</v>
          </cell>
          <cell r="F663" t="str">
            <v>365.0</v>
          </cell>
        </row>
        <row r="664">
          <cell r="A664" t="str">
            <v>南塔村委会</v>
          </cell>
          <cell r="B664" t="str">
            <v>迟金刚</v>
          </cell>
          <cell r="C664" t="str">
            <v>152326194910172278</v>
          </cell>
          <cell r="D664" t="str">
            <v>2</v>
          </cell>
          <cell r="E664" t="str">
            <v>C1类</v>
          </cell>
          <cell r="F664" t="str">
            <v>730.0</v>
          </cell>
        </row>
        <row r="665">
          <cell r="A665" t="str">
            <v>苏日格村委会</v>
          </cell>
          <cell r="B665" t="str">
            <v>刘彩霞</v>
          </cell>
          <cell r="C665" t="str">
            <v>152326194910232285</v>
          </cell>
          <cell r="D665" t="str">
            <v>1</v>
          </cell>
          <cell r="E665" t="str">
            <v>C1类</v>
          </cell>
          <cell r="F665" t="str">
            <v>365.0</v>
          </cell>
        </row>
        <row r="666">
          <cell r="A666" t="str">
            <v>新兴村委会</v>
          </cell>
          <cell r="B666" t="str">
            <v>高秀文</v>
          </cell>
          <cell r="C666" t="str">
            <v>15232619491029227X</v>
          </cell>
          <cell r="D666" t="str">
            <v>2</v>
          </cell>
          <cell r="E666" t="str">
            <v>C1类</v>
          </cell>
          <cell r="F666" t="str">
            <v>730.0</v>
          </cell>
        </row>
        <row r="667">
          <cell r="A667" t="str">
            <v>小吉尔仁达郎村委会</v>
          </cell>
          <cell r="B667" t="str">
            <v>聂庆林</v>
          </cell>
          <cell r="C667" t="str">
            <v>152326194910304074</v>
          </cell>
          <cell r="D667" t="str">
            <v>2</v>
          </cell>
          <cell r="E667" t="str">
            <v>B2类</v>
          </cell>
          <cell r="F667" t="str">
            <v>750.0</v>
          </cell>
        </row>
        <row r="668">
          <cell r="A668" t="str">
            <v>塔布郎村委会</v>
          </cell>
          <cell r="B668" t="str">
            <v>舒占义</v>
          </cell>
          <cell r="C668" t="str">
            <v>152326194911012276</v>
          </cell>
          <cell r="D668" t="str">
            <v>2</v>
          </cell>
          <cell r="E668" t="str">
            <v>C2类</v>
          </cell>
          <cell r="F668" t="str">
            <v>710.0</v>
          </cell>
        </row>
        <row r="669">
          <cell r="A669" t="str">
            <v>南奈林村委会</v>
          </cell>
          <cell r="B669" t="str">
            <v>刘忠久</v>
          </cell>
          <cell r="C669" t="str">
            <v>152326194911022570</v>
          </cell>
          <cell r="D669" t="str">
            <v>2</v>
          </cell>
          <cell r="E669" t="str">
            <v>B2类</v>
          </cell>
          <cell r="F669" t="str">
            <v>750.0</v>
          </cell>
        </row>
        <row r="670">
          <cell r="A670" t="str">
            <v>浩特村委会</v>
          </cell>
          <cell r="B670" t="str">
            <v>陈国峰</v>
          </cell>
          <cell r="C670" t="str">
            <v>152326194911022597</v>
          </cell>
          <cell r="D670" t="str">
            <v>1</v>
          </cell>
          <cell r="E670" t="str">
            <v>C2类</v>
          </cell>
          <cell r="F670" t="str">
            <v>355.0</v>
          </cell>
        </row>
        <row r="671">
          <cell r="A671" t="str">
            <v>小吉尔仁达郎村委会</v>
          </cell>
          <cell r="B671" t="str">
            <v>孙荣</v>
          </cell>
          <cell r="C671" t="str">
            <v>152326194911074071</v>
          </cell>
          <cell r="D671" t="str">
            <v>1</v>
          </cell>
          <cell r="E671" t="str">
            <v>B2类</v>
          </cell>
          <cell r="F671" t="str">
            <v>375.0</v>
          </cell>
        </row>
        <row r="672">
          <cell r="A672" t="str">
            <v>新兴村委会</v>
          </cell>
          <cell r="B672" t="str">
            <v>韩秀荣</v>
          </cell>
          <cell r="C672" t="str">
            <v>152326194911122280</v>
          </cell>
          <cell r="D672" t="str">
            <v>1</v>
          </cell>
          <cell r="E672" t="str">
            <v>C1类</v>
          </cell>
          <cell r="F672" t="str">
            <v>365.0</v>
          </cell>
        </row>
        <row r="673">
          <cell r="A673" t="str">
            <v>英图村委会</v>
          </cell>
          <cell r="B673" t="str">
            <v>张桂敏</v>
          </cell>
          <cell r="C673" t="str">
            <v>152326194911132593</v>
          </cell>
          <cell r="D673" t="str">
            <v>1</v>
          </cell>
          <cell r="E673" t="str">
            <v>C1类</v>
          </cell>
          <cell r="F673" t="str">
            <v>365.0</v>
          </cell>
        </row>
        <row r="674">
          <cell r="A674" t="str">
            <v>塔布郎村委会</v>
          </cell>
          <cell r="B674" t="str">
            <v>吕云阁</v>
          </cell>
          <cell r="C674" t="str">
            <v>152326194911134070</v>
          </cell>
          <cell r="D674" t="str">
            <v>1</v>
          </cell>
          <cell r="E674" t="str">
            <v>C1类</v>
          </cell>
          <cell r="F674" t="str">
            <v>365.0</v>
          </cell>
        </row>
        <row r="675">
          <cell r="A675" t="str">
            <v>兴发村委会</v>
          </cell>
          <cell r="B675" t="str">
            <v>张殿岐</v>
          </cell>
          <cell r="C675" t="str">
            <v>15232619491117227X</v>
          </cell>
          <cell r="D675" t="str">
            <v>1</v>
          </cell>
          <cell r="E675" t="str">
            <v>C1类</v>
          </cell>
          <cell r="F675" t="str">
            <v>365.0</v>
          </cell>
        </row>
        <row r="676">
          <cell r="A676" t="str">
            <v>小吉尔仁达郎村委会</v>
          </cell>
          <cell r="B676" t="str">
            <v>曲凤芝</v>
          </cell>
          <cell r="C676" t="str">
            <v>152326194911204083</v>
          </cell>
          <cell r="D676" t="str">
            <v>1</v>
          </cell>
          <cell r="E676" t="str">
            <v>C2类</v>
          </cell>
          <cell r="F676" t="str">
            <v>355.0</v>
          </cell>
        </row>
        <row r="677">
          <cell r="A677" t="str">
            <v>英图村委会</v>
          </cell>
          <cell r="B677" t="str">
            <v>刘发</v>
          </cell>
          <cell r="C677" t="str">
            <v>152326194911262590</v>
          </cell>
          <cell r="D677" t="str">
            <v>2</v>
          </cell>
          <cell r="E677" t="str">
            <v>C2类</v>
          </cell>
          <cell r="F677" t="str">
            <v>710.0</v>
          </cell>
        </row>
        <row r="678">
          <cell r="A678" t="str">
            <v>东哈日牙图嘎查</v>
          </cell>
          <cell r="B678" t="str">
            <v>吴国珍</v>
          </cell>
          <cell r="C678" t="str">
            <v>152326194911284079</v>
          </cell>
          <cell r="D678" t="str">
            <v>2</v>
          </cell>
          <cell r="E678" t="str">
            <v>C1类</v>
          </cell>
          <cell r="F678" t="str">
            <v>730.0</v>
          </cell>
        </row>
        <row r="679">
          <cell r="A679" t="str">
            <v>东升村委会</v>
          </cell>
          <cell r="B679" t="str">
            <v>郑建华</v>
          </cell>
          <cell r="C679" t="str">
            <v>152326194911292271</v>
          </cell>
          <cell r="D679" t="str">
            <v>1</v>
          </cell>
          <cell r="E679" t="str">
            <v>C2类</v>
          </cell>
          <cell r="F679" t="str">
            <v>355.0</v>
          </cell>
        </row>
        <row r="680">
          <cell r="A680" t="str">
            <v>代筒村委会</v>
          </cell>
          <cell r="B680" t="str">
            <v>王桂琴</v>
          </cell>
          <cell r="C680" t="str">
            <v>15232619491129228X</v>
          </cell>
          <cell r="D680" t="str">
            <v>1</v>
          </cell>
          <cell r="E680" t="str">
            <v>C1类</v>
          </cell>
          <cell r="F680" t="str">
            <v>365.0</v>
          </cell>
        </row>
        <row r="681">
          <cell r="A681" t="str">
            <v>代筒村委会</v>
          </cell>
          <cell r="B681" t="str">
            <v>吕玉</v>
          </cell>
          <cell r="C681" t="str">
            <v>152326194911292298</v>
          </cell>
          <cell r="D681" t="str">
            <v>2</v>
          </cell>
          <cell r="E681" t="str">
            <v>C1类</v>
          </cell>
          <cell r="F681" t="str">
            <v>730.0</v>
          </cell>
        </row>
        <row r="682">
          <cell r="A682" t="str">
            <v>东升村委会</v>
          </cell>
          <cell r="B682" t="str">
            <v>杨树珍</v>
          </cell>
          <cell r="C682" t="str">
            <v>152326194911292300</v>
          </cell>
          <cell r="D682" t="str">
            <v>1</v>
          </cell>
          <cell r="E682" t="str">
            <v>C2类</v>
          </cell>
          <cell r="F682" t="str">
            <v>355.0</v>
          </cell>
        </row>
        <row r="683">
          <cell r="A683" t="str">
            <v>新兴村委会</v>
          </cell>
          <cell r="B683" t="str">
            <v>赵有</v>
          </cell>
          <cell r="C683" t="str">
            <v>152326194912042274</v>
          </cell>
          <cell r="D683" t="str">
            <v>2</v>
          </cell>
          <cell r="E683" t="str">
            <v>C1类</v>
          </cell>
          <cell r="F683" t="str">
            <v>730.0</v>
          </cell>
        </row>
        <row r="684">
          <cell r="A684" t="str">
            <v>南奈林村委会</v>
          </cell>
          <cell r="B684" t="str">
            <v>王军</v>
          </cell>
          <cell r="C684" t="str">
            <v>152326194912062574</v>
          </cell>
          <cell r="D684" t="str">
            <v>2</v>
          </cell>
          <cell r="E684" t="str">
            <v>C1类</v>
          </cell>
          <cell r="F684" t="str">
            <v>730.0</v>
          </cell>
        </row>
        <row r="685">
          <cell r="A685" t="str">
            <v>大吉尔仁达郎村委会</v>
          </cell>
          <cell r="B685" t="str">
            <v>苏桂荣</v>
          </cell>
          <cell r="C685" t="str">
            <v>152326194912104084</v>
          </cell>
          <cell r="D685" t="str">
            <v>1</v>
          </cell>
          <cell r="E685" t="str">
            <v>B1类</v>
          </cell>
          <cell r="F685" t="str">
            <v>385.0</v>
          </cell>
        </row>
        <row r="686">
          <cell r="A686" t="str">
            <v>嘎查甸子村委会</v>
          </cell>
          <cell r="B686" t="str">
            <v>姜凤英</v>
          </cell>
          <cell r="C686" t="str">
            <v>152326194912234102</v>
          </cell>
          <cell r="D686" t="str">
            <v>1</v>
          </cell>
          <cell r="E686" t="str">
            <v>C1类</v>
          </cell>
          <cell r="F686" t="str">
            <v>365.0</v>
          </cell>
        </row>
        <row r="687">
          <cell r="A687" t="str">
            <v>西塔村委会</v>
          </cell>
          <cell r="B687" t="str">
            <v>高玉柱</v>
          </cell>
          <cell r="C687" t="str">
            <v>152326194912272272</v>
          </cell>
          <cell r="D687" t="str">
            <v>2</v>
          </cell>
          <cell r="E687" t="str">
            <v>C1类</v>
          </cell>
          <cell r="F687" t="str">
            <v>730.0</v>
          </cell>
        </row>
        <row r="688">
          <cell r="A688" t="str">
            <v>西哈日牙图村委会</v>
          </cell>
          <cell r="B688" t="str">
            <v>王喜玉</v>
          </cell>
          <cell r="C688" t="str">
            <v>152326194912274075</v>
          </cell>
          <cell r="D688" t="str">
            <v>2</v>
          </cell>
          <cell r="E688" t="str">
            <v>C1类</v>
          </cell>
          <cell r="F688" t="str">
            <v>730.0</v>
          </cell>
        </row>
        <row r="689">
          <cell r="A689" t="str">
            <v>东塔村委会</v>
          </cell>
          <cell r="B689" t="str">
            <v>田瑞霞</v>
          </cell>
          <cell r="C689" t="str">
            <v>152326195001052281</v>
          </cell>
          <cell r="D689" t="str">
            <v>1</v>
          </cell>
          <cell r="E689" t="str">
            <v>C1类</v>
          </cell>
          <cell r="F689" t="str">
            <v>365.0</v>
          </cell>
        </row>
        <row r="690">
          <cell r="A690" t="str">
            <v>苏日格村委会</v>
          </cell>
          <cell r="B690" t="str">
            <v>林秀荣</v>
          </cell>
          <cell r="C690" t="str">
            <v>152326195001092283</v>
          </cell>
          <cell r="D690" t="str">
            <v>2</v>
          </cell>
          <cell r="E690" t="str">
            <v>C1类</v>
          </cell>
          <cell r="F690" t="str">
            <v>730.0</v>
          </cell>
        </row>
        <row r="691">
          <cell r="A691" t="str">
            <v>东塔日牙图村委会</v>
          </cell>
          <cell r="B691" t="str">
            <v>魏国义</v>
          </cell>
          <cell r="C691" t="str">
            <v>152326195001102314</v>
          </cell>
          <cell r="D691" t="str">
            <v>2</v>
          </cell>
          <cell r="E691" t="str">
            <v>C2类</v>
          </cell>
          <cell r="F691" t="str">
            <v>710.0</v>
          </cell>
        </row>
        <row r="692">
          <cell r="A692" t="str">
            <v>塔布郎村委会</v>
          </cell>
          <cell r="B692" t="str">
            <v>王振</v>
          </cell>
          <cell r="C692" t="str">
            <v>15232619500110407X</v>
          </cell>
          <cell r="D692" t="str">
            <v>2</v>
          </cell>
          <cell r="E692" t="str">
            <v>C2类</v>
          </cell>
          <cell r="F692" t="str">
            <v>710.0</v>
          </cell>
        </row>
        <row r="693">
          <cell r="A693" t="str">
            <v>达木嘎筒村委会</v>
          </cell>
          <cell r="B693" t="str">
            <v>姜坤</v>
          </cell>
          <cell r="C693" t="str">
            <v>152326195001132273</v>
          </cell>
          <cell r="D693" t="str">
            <v>2</v>
          </cell>
          <cell r="E693" t="str">
            <v>B2类</v>
          </cell>
          <cell r="F693" t="str">
            <v>750.0</v>
          </cell>
        </row>
        <row r="694">
          <cell r="A694" t="str">
            <v>嘎查甸子村委会</v>
          </cell>
          <cell r="B694" t="str">
            <v>闫振祥</v>
          </cell>
          <cell r="C694" t="str">
            <v>152326195001224071</v>
          </cell>
          <cell r="D694" t="str">
            <v>1</v>
          </cell>
          <cell r="E694" t="str">
            <v>C1类</v>
          </cell>
          <cell r="F694" t="str">
            <v>365.0</v>
          </cell>
        </row>
        <row r="695">
          <cell r="A695" t="str">
            <v>上奈林村委会</v>
          </cell>
          <cell r="B695" t="str">
            <v>林桂霞</v>
          </cell>
          <cell r="C695" t="str">
            <v>152326195001242827</v>
          </cell>
          <cell r="D695" t="str">
            <v>2</v>
          </cell>
          <cell r="E695" t="str">
            <v>C1类</v>
          </cell>
          <cell r="F695" t="str">
            <v>730.0</v>
          </cell>
        </row>
        <row r="696">
          <cell r="A696" t="str">
            <v>东明村委会</v>
          </cell>
          <cell r="B696" t="str">
            <v>郝国有</v>
          </cell>
          <cell r="C696" t="str">
            <v>152326195001272276</v>
          </cell>
          <cell r="D696" t="str">
            <v>2</v>
          </cell>
          <cell r="E696" t="str">
            <v>C1类</v>
          </cell>
          <cell r="F696" t="str">
            <v>730.0</v>
          </cell>
        </row>
        <row r="697">
          <cell r="A697" t="str">
            <v>荣生村委会</v>
          </cell>
          <cell r="B697" t="str">
            <v>勾振学</v>
          </cell>
          <cell r="C697" t="str">
            <v>152326195002012572</v>
          </cell>
          <cell r="D697" t="str">
            <v>2</v>
          </cell>
          <cell r="E697" t="str">
            <v>C2类</v>
          </cell>
          <cell r="F697" t="str">
            <v>710.0</v>
          </cell>
        </row>
        <row r="698">
          <cell r="A698" t="str">
            <v>太吉村委会</v>
          </cell>
          <cell r="B698" t="str">
            <v>郭福</v>
          </cell>
          <cell r="C698" t="str">
            <v>152326195002042579</v>
          </cell>
          <cell r="D698" t="str">
            <v>2</v>
          </cell>
          <cell r="E698" t="str">
            <v>C1类</v>
          </cell>
          <cell r="F698" t="str">
            <v>730.0</v>
          </cell>
        </row>
        <row r="699">
          <cell r="A699" t="str">
            <v>东明村委会</v>
          </cell>
          <cell r="B699" t="str">
            <v>姜俊英</v>
          </cell>
          <cell r="C699" t="str">
            <v>152326195002062289</v>
          </cell>
          <cell r="D699" t="str">
            <v>1</v>
          </cell>
          <cell r="E699" t="str">
            <v>C1类</v>
          </cell>
          <cell r="F699" t="str">
            <v>365.0</v>
          </cell>
        </row>
        <row r="700">
          <cell r="A700" t="str">
            <v>北奈林村委会</v>
          </cell>
          <cell r="B700" t="str">
            <v>李春</v>
          </cell>
          <cell r="C700" t="str">
            <v>15232619500206257X</v>
          </cell>
          <cell r="D700" t="str">
            <v>2</v>
          </cell>
          <cell r="E700" t="str">
            <v>C1类</v>
          </cell>
          <cell r="F700" t="str">
            <v>730.0</v>
          </cell>
        </row>
        <row r="701">
          <cell r="A701" t="str">
            <v>塔布郎村委会</v>
          </cell>
          <cell r="B701" t="str">
            <v>周淑兰</v>
          </cell>
          <cell r="C701" t="str">
            <v>152326195002084082</v>
          </cell>
          <cell r="D701" t="str">
            <v>1</v>
          </cell>
          <cell r="E701" t="str">
            <v>C1类</v>
          </cell>
          <cell r="F701" t="str">
            <v>365.0</v>
          </cell>
        </row>
        <row r="702">
          <cell r="A702" t="str">
            <v>东奈林村委会</v>
          </cell>
          <cell r="B702" t="str">
            <v>郭桂芝</v>
          </cell>
          <cell r="C702" t="str">
            <v>152326195002102826</v>
          </cell>
          <cell r="D702" t="str">
            <v>1</v>
          </cell>
          <cell r="E702" t="str">
            <v>C2类</v>
          </cell>
          <cell r="F702" t="str">
            <v>355.0</v>
          </cell>
        </row>
        <row r="703">
          <cell r="A703" t="str">
            <v>东升村委会</v>
          </cell>
          <cell r="B703" t="str">
            <v>聂春礼</v>
          </cell>
          <cell r="C703" t="str">
            <v>152326195002142270</v>
          </cell>
          <cell r="D703" t="str">
            <v>2</v>
          </cell>
          <cell r="E703" t="str">
            <v>C1类</v>
          </cell>
          <cell r="F703" t="str">
            <v>730.0</v>
          </cell>
        </row>
        <row r="704">
          <cell r="A704" t="str">
            <v>北奈林村委会</v>
          </cell>
          <cell r="B704" t="str">
            <v>刘学成</v>
          </cell>
          <cell r="C704" t="str">
            <v>152326195002202595</v>
          </cell>
          <cell r="D704" t="str">
            <v>2</v>
          </cell>
          <cell r="E704" t="str">
            <v>C1类</v>
          </cell>
          <cell r="F704" t="str">
            <v>730.0</v>
          </cell>
        </row>
        <row r="705">
          <cell r="A705" t="str">
            <v>新兴村委会</v>
          </cell>
          <cell r="B705" t="str">
            <v>潘凤格</v>
          </cell>
          <cell r="C705" t="str">
            <v>152326195002222270</v>
          </cell>
          <cell r="D705" t="str">
            <v>2</v>
          </cell>
          <cell r="E705" t="str">
            <v>C1类</v>
          </cell>
          <cell r="F705" t="str">
            <v>730.0</v>
          </cell>
        </row>
        <row r="706">
          <cell r="A706" t="str">
            <v>小吉尔仁达郎村委会</v>
          </cell>
          <cell r="B706" t="str">
            <v>杨玉芝</v>
          </cell>
          <cell r="C706" t="str">
            <v>152326195002224081</v>
          </cell>
          <cell r="D706" t="str">
            <v>1</v>
          </cell>
          <cell r="E706" t="str">
            <v>C1类</v>
          </cell>
          <cell r="F706" t="str">
            <v>365.0</v>
          </cell>
        </row>
        <row r="707">
          <cell r="A707" t="str">
            <v>永胜村委会</v>
          </cell>
          <cell r="B707" t="str">
            <v>尤叶明</v>
          </cell>
          <cell r="C707" t="str">
            <v>152326195002242271</v>
          </cell>
          <cell r="D707" t="str">
            <v>2</v>
          </cell>
          <cell r="E707" t="str">
            <v>C1类</v>
          </cell>
          <cell r="F707" t="str">
            <v>730.0</v>
          </cell>
        </row>
        <row r="708">
          <cell r="A708" t="str">
            <v>西塔村委会</v>
          </cell>
          <cell r="B708" t="str">
            <v>任民</v>
          </cell>
          <cell r="C708" t="str">
            <v>152326195002252277</v>
          </cell>
          <cell r="D708" t="str">
            <v>1</v>
          </cell>
          <cell r="E708" t="str">
            <v>C1类</v>
          </cell>
          <cell r="F708" t="str">
            <v>365.0</v>
          </cell>
        </row>
        <row r="709">
          <cell r="A709" t="str">
            <v>东明村委会</v>
          </cell>
          <cell r="B709" t="str">
            <v>刘桂岐</v>
          </cell>
          <cell r="C709" t="str">
            <v>152326195002282273</v>
          </cell>
          <cell r="D709" t="str">
            <v>2</v>
          </cell>
          <cell r="E709" t="str">
            <v>B1类</v>
          </cell>
          <cell r="F709" t="str">
            <v>770.0</v>
          </cell>
        </row>
        <row r="710">
          <cell r="A710" t="str">
            <v>苏日格村委会</v>
          </cell>
          <cell r="B710" t="str">
            <v>林玉峰</v>
          </cell>
          <cell r="C710" t="str">
            <v>15232619500228229X</v>
          </cell>
          <cell r="D710" t="str">
            <v>2</v>
          </cell>
          <cell r="E710" t="str">
            <v>C1类</v>
          </cell>
          <cell r="F710" t="str">
            <v>730.0</v>
          </cell>
        </row>
        <row r="711">
          <cell r="A711" t="str">
            <v>浩特村委会</v>
          </cell>
          <cell r="B711" t="str">
            <v>华国荣</v>
          </cell>
          <cell r="C711" t="str">
            <v>152326195002282580</v>
          </cell>
          <cell r="D711" t="str">
            <v>1</v>
          </cell>
          <cell r="E711" t="str">
            <v>C1类</v>
          </cell>
          <cell r="F711" t="str">
            <v>365.0</v>
          </cell>
        </row>
        <row r="712">
          <cell r="A712" t="str">
            <v>上奈林村委会</v>
          </cell>
          <cell r="B712" t="str">
            <v>张士有</v>
          </cell>
          <cell r="C712" t="str">
            <v>15232619500310281X</v>
          </cell>
          <cell r="D712" t="str">
            <v>2</v>
          </cell>
          <cell r="E712" t="str">
            <v>C1类</v>
          </cell>
          <cell r="F712" t="str">
            <v>730.0</v>
          </cell>
        </row>
        <row r="713">
          <cell r="A713" t="str">
            <v>代筒村委会</v>
          </cell>
          <cell r="B713" t="str">
            <v>刘振海</v>
          </cell>
          <cell r="C713" t="str">
            <v>152326195003122271</v>
          </cell>
          <cell r="D713" t="str">
            <v>2</v>
          </cell>
          <cell r="E713" t="str">
            <v>C1类</v>
          </cell>
          <cell r="F713" t="str">
            <v>730.0</v>
          </cell>
        </row>
        <row r="714">
          <cell r="A714" t="str">
            <v>东塔村委会</v>
          </cell>
          <cell r="B714" t="str">
            <v>邓洪俊</v>
          </cell>
          <cell r="C714" t="str">
            <v>152326195003122298</v>
          </cell>
          <cell r="D714" t="str">
            <v>2</v>
          </cell>
          <cell r="E714" t="str">
            <v>C1类</v>
          </cell>
          <cell r="F714" t="str">
            <v>730.0</v>
          </cell>
        </row>
        <row r="715">
          <cell r="A715" t="str">
            <v>达木嘎筒村委会</v>
          </cell>
          <cell r="B715" t="str">
            <v>张树良</v>
          </cell>
          <cell r="C715" t="str">
            <v>152326195003162273</v>
          </cell>
          <cell r="D715" t="str">
            <v>1</v>
          </cell>
          <cell r="E715" t="str">
            <v>C2类</v>
          </cell>
          <cell r="F715" t="str">
            <v>355.0</v>
          </cell>
        </row>
        <row r="716">
          <cell r="A716" t="str">
            <v>荣生村委会</v>
          </cell>
          <cell r="B716" t="str">
            <v>代振忠</v>
          </cell>
          <cell r="C716" t="str">
            <v>152326195003222571</v>
          </cell>
          <cell r="D716" t="str">
            <v>2</v>
          </cell>
          <cell r="E716" t="str">
            <v>C1类</v>
          </cell>
          <cell r="F716" t="str">
            <v>730.0</v>
          </cell>
        </row>
        <row r="717">
          <cell r="A717" t="str">
            <v>南塔村委会</v>
          </cell>
          <cell r="B717" t="str">
            <v>陈玉珍</v>
          </cell>
          <cell r="C717" t="str">
            <v>152326195003232286</v>
          </cell>
          <cell r="D717" t="str">
            <v>1</v>
          </cell>
          <cell r="E717" t="str">
            <v>C2类</v>
          </cell>
          <cell r="F717" t="str">
            <v>355.0</v>
          </cell>
        </row>
        <row r="718">
          <cell r="A718" t="str">
            <v>干苏村委会</v>
          </cell>
          <cell r="B718" t="str">
            <v>宋殿革</v>
          </cell>
          <cell r="C718" t="str">
            <v>152326195004022272</v>
          </cell>
          <cell r="D718" t="str">
            <v>1</v>
          </cell>
          <cell r="E718" t="str">
            <v>C1类</v>
          </cell>
          <cell r="F718" t="str">
            <v>365.0</v>
          </cell>
        </row>
        <row r="719">
          <cell r="A719" t="str">
            <v>永胜村委会</v>
          </cell>
          <cell r="B719" t="str">
            <v>单振云</v>
          </cell>
          <cell r="C719" t="str">
            <v>152326195004022280</v>
          </cell>
          <cell r="D719" t="str">
            <v>1</v>
          </cell>
          <cell r="E719" t="str">
            <v>C1类</v>
          </cell>
          <cell r="F719" t="str">
            <v>365.0</v>
          </cell>
        </row>
        <row r="720">
          <cell r="A720" t="str">
            <v>东升村委会</v>
          </cell>
          <cell r="B720" t="str">
            <v>陈淑兰</v>
          </cell>
          <cell r="C720" t="str">
            <v>152326195004232288</v>
          </cell>
          <cell r="D720" t="str">
            <v>1</v>
          </cell>
          <cell r="E720" t="str">
            <v>C1类</v>
          </cell>
          <cell r="F720" t="str">
            <v>365.0</v>
          </cell>
        </row>
        <row r="721">
          <cell r="A721" t="str">
            <v>嘎查甸子村委会</v>
          </cell>
          <cell r="B721" t="str">
            <v>于江</v>
          </cell>
          <cell r="C721" t="str">
            <v>152326195004234072</v>
          </cell>
          <cell r="D721" t="str">
            <v>2</v>
          </cell>
          <cell r="E721" t="str">
            <v>C2类</v>
          </cell>
          <cell r="F721" t="str">
            <v>710.0</v>
          </cell>
        </row>
        <row r="722">
          <cell r="A722" t="str">
            <v>英图村委会</v>
          </cell>
          <cell r="B722" t="str">
            <v>张春</v>
          </cell>
          <cell r="C722" t="str">
            <v>152326195004272570</v>
          </cell>
          <cell r="D722" t="str">
            <v>1</v>
          </cell>
          <cell r="E722" t="str">
            <v>C1类</v>
          </cell>
          <cell r="F722" t="str">
            <v>365.0</v>
          </cell>
        </row>
        <row r="723">
          <cell r="A723" t="str">
            <v>太吉村委会</v>
          </cell>
          <cell r="B723" t="str">
            <v>查干义很</v>
          </cell>
          <cell r="C723" t="str">
            <v>152326195005032587</v>
          </cell>
          <cell r="D723" t="str">
            <v>1</v>
          </cell>
          <cell r="E723" t="str">
            <v>C1类</v>
          </cell>
          <cell r="F723" t="str">
            <v>365.0</v>
          </cell>
        </row>
        <row r="724">
          <cell r="A724" t="str">
            <v>塔布郎村委会</v>
          </cell>
          <cell r="B724" t="str">
            <v>王志有</v>
          </cell>
          <cell r="C724" t="str">
            <v>15232619500505409X</v>
          </cell>
          <cell r="D724" t="str">
            <v>2</v>
          </cell>
          <cell r="E724" t="str">
            <v>C1类</v>
          </cell>
          <cell r="F724" t="str">
            <v>730.0</v>
          </cell>
        </row>
        <row r="725">
          <cell r="A725" t="str">
            <v>干苏村委会</v>
          </cell>
          <cell r="B725" t="str">
            <v>宋殿臣</v>
          </cell>
          <cell r="C725" t="str">
            <v>152326195005072319</v>
          </cell>
          <cell r="D725" t="str">
            <v>1</v>
          </cell>
          <cell r="E725" t="str">
            <v>C2类</v>
          </cell>
          <cell r="F725" t="str">
            <v>355.0</v>
          </cell>
        </row>
        <row r="726">
          <cell r="A726" t="str">
            <v>代筒村委会</v>
          </cell>
          <cell r="B726" t="str">
            <v>闫桂兰</v>
          </cell>
          <cell r="C726" t="str">
            <v>152326195005102282</v>
          </cell>
          <cell r="D726" t="str">
            <v>1</v>
          </cell>
          <cell r="E726" t="str">
            <v>C2类</v>
          </cell>
          <cell r="F726" t="str">
            <v>355.0</v>
          </cell>
        </row>
        <row r="727">
          <cell r="A727" t="str">
            <v>塔布郎村委会</v>
          </cell>
          <cell r="B727" t="str">
            <v>徐玲</v>
          </cell>
          <cell r="C727" t="str">
            <v>152326195005104077</v>
          </cell>
          <cell r="D727" t="str">
            <v>2</v>
          </cell>
          <cell r="E727" t="str">
            <v>C1类</v>
          </cell>
          <cell r="F727" t="str">
            <v>730.0</v>
          </cell>
        </row>
        <row r="728">
          <cell r="A728" t="str">
            <v>苏日格村委会</v>
          </cell>
          <cell r="B728" t="str">
            <v>高树森</v>
          </cell>
          <cell r="C728" t="str">
            <v>152326195005152271</v>
          </cell>
          <cell r="D728" t="str">
            <v>2</v>
          </cell>
          <cell r="E728" t="str">
            <v>C1类</v>
          </cell>
          <cell r="F728" t="str">
            <v>730.0</v>
          </cell>
        </row>
        <row r="729">
          <cell r="A729" t="str">
            <v>大吉尔仁达郎村委会</v>
          </cell>
          <cell r="B729" t="str">
            <v>李志</v>
          </cell>
          <cell r="C729" t="str">
            <v>15232619500516407X</v>
          </cell>
          <cell r="D729" t="str">
            <v>2</v>
          </cell>
          <cell r="E729" t="str">
            <v>C1类</v>
          </cell>
          <cell r="F729" t="str">
            <v>730.0</v>
          </cell>
        </row>
        <row r="730">
          <cell r="A730" t="str">
            <v>英图村委会</v>
          </cell>
          <cell r="B730" t="str">
            <v>张秀芝</v>
          </cell>
          <cell r="C730" t="str">
            <v>152326195005182585</v>
          </cell>
          <cell r="D730" t="str">
            <v>1</v>
          </cell>
          <cell r="E730" t="str">
            <v>C1类</v>
          </cell>
          <cell r="F730" t="str">
            <v>365.0</v>
          </cell>
        </row>
        <row r="731">
          <cell r="A731" t="str">
            <v>双合兴村委会</v>
          </cell>
          <cell r="B731" t="str">
            <v>刘桂芳</v>
          </cell>
          <cell r="C731" t="str">
            <v>152326195005182825</v>
          </cell>
          <cell r="D731" t="str">
            <v>1</v>
          </cell>
          <cell r="E731" t="str">
            <v>C2类</v>
          </cell>
          <cell r="F731" t="str">
            <v>355.0</v>
          </cell>
        </row>
        <row r="732">
          <cell r="A732" t="str">
            <v>东塔村委会</v>
          </cell>
          <cell r="B732" t="str">
            <v>王桂英</v>
          </cell>
          <cell r="C732" t="str">
            <v>152326195005192281</v>
          </cell>
          <cell r="D732" t="str">
            <v>1</v>
          </cell>
          <cell r="E732" t="str">
            <v>C2类</v>
          </cell>
          <cell r="F732" t="str">
            <v>355.0</v>
          </cell>
        </row>
        <row r="733">
          <cell r="A733" t="str">
            <v>嘎查甸子村委会</v>
          </cell>
          <cell r="B733" t="str">
            <v>闫振文</v>
          </cell>
          <cell r="C733" t="str">
            <v>152326195005264070</v>
          </cell>
          <cell r="D733" t="str">
            <v>2</v>
          </cell>
          <cell r="E733" t="str">
            <v>C2类</v>
          </cell>
          <cell r="F733" t="str">
            <v>710.0</v>
          </cell>
        </row>
        <row r="734">
          <cell r="A734" t="str">
            <v>东升村委会</v>
          </cell>
          <cell r="B734" t="str">
            <v>倪贵</v>
          </cell>
          <cell r="C734" t="str">
            <v>152326195005272273</v>
          </cell>
          <cell r="D734" t="str">
            <v>2</v>
          </cell>
          <cell r="E734" t="str">
            <v>C2类</v>
          </cell>
          <cell r="F734" t="str">
            <v>710.0</v>
          </cell>
        </row>
        <row r="735">
          <cell r="A735" t="str">
            <v>双合兴村委会</v>
          </cell>
          <cell r="B735" t="str">
            <v>宋桂珍</v>
          </cell>
          <cell r="C735" t="str">
            <v>152326195006042824</v>
          </cell>
          <cell r="D735" t="str">
            <v>1</v>
          </cell>
          <cell r="E735" t="str">
            <v>C2类</v>
          </cell>
          <cell r="F735" t="str">
            <v>355.0</v>
          </cell>
        </row>
        <row r="736">
          <cell r="A736" t="str">
            <v>浩特村委会</v>
          </cell>
          <cell r="B736" t="str">
            <v>冯玉</v>
          </cell>
          <cell r="C736" t="str">
            <v>152326195006092573</v>
          </cell>
          <cell r="D736" t="str">
            <v>2</v>
          </cell>
          <cell r="E736" t="str">
            <v>C2类</v>
          </cell>
          <cell r="F736" t="str">
            <v>710.0</v>
          </cell>
        </row>
        <row r="737">
          <cell r="A737" t="str">
            <v>双合兴村委会</v>
          </cell>
          <cell r="B737" t="str">
            <v>程玉珍</v>
          </cell>
          <cell r="C737" t="str">
            <v>152326195006122824</v>
          </cell>
          <cell r="D737" t="str">
            <v>1</v>
          </cell>
          <cell r="E737" t="str">
            <v>C2类</v>
          </cell>
          <cell r="F737" t="str">
            <v>355.0</v>
          </cell>
        </row>
        <row r="738">
          <cell r="A738" t="str">
            <v>干苏村委会</v>
          </cell>
          <cell r="B738" t="str">
            <v>勾振莲</v>
          </cell>
          <cell r="C738" t="str">
            <v>152326195006212280</v>
          </cell>
          <cell r="D738" t="str">
            <v>1</v>
          </cell>
          <cell r="E738" t="str">
            <v>C1类</v>
          </cell>
          <cell r="F738" t="str">
            <v>365.0</v>
          </cell>
        </row>
        <row r="739">
          <cell r="A739" t="str">
            <v>英图村委会</v>
          </cell>
          <cell r="B739" t="str">
            <v>郭玉芹</v>
          </cell>
          <cell r="C739" t="str">
            <v>152326195006262587</v>
          </cell>
          <cell r="D739" t="str">
            <v>1</v>
          </cell>
          <cell r="E739" t="str">
            <v>C1类</v>
          </cell>
          <cell r="F739" t="str">
            <v>365.0</v>
          </cell>
        </row>
        <row r="740">
          <cell r="A740" t="str">
            <v>东升村委会</v>
          </cell>
          <cell r="B740" t="str">
            <v>苏士林</v>
          </cell>
          <cell r="C740" t="str">
            <v>152326195006282270</v>
          </cell>
          <cell r="D740" t="str">
            <v>2</v>
          </cell>
          <cell r="E740" t="str">
            <v>C2类</v>
          </cell>
          <cell r="F740" t="str">
            <v>710.0</v>
          </cell>
        </row>
        <row r="741">
          <cell r="A741" t="str">
            <v>苏日格村委会</v>
          </cell>
          <cell r="B741" t="str">
            <v>刘克明</v>
          </cell>
          <cell r="C741" t="str">
            <v>15232619500706227X</v>
          </cell>
          <cell r="D741" t="str">
            <v>1</v>
          </cell>
          <cell r="E741" t="str">
            <v>C2类</v>
          </cell>
          <cell r="F741" t="str">
            <v>355.0</v>
          </cell>
        </row>
        <row r="742">
          <cell r="A742" t="str">
            <v>上奈林村委会</v>
          </cell>
          <cell r="B742" t="str">
            <v>孙苞芹</v>
          </cell>
          <cell r="C742" t="str">
            <v>152326195007072822</v>
          </cell>
          <cell r="D742" t="str">
            <v>1</v>
          </cell>
          <cell r="E742" t="str">
            <v>C1类</v>
          </cell>
          <cell r="F742" t="str">
            <v>365.0</v>
          </cell>
        </row>
        <row r="743">
          <cell r="A743" t="str">
            <v>哈如拉甸子村委会</v>
          </cell>
          <cell r="B743" t="str">
            <v>赵淑荣</v>
          </cell>
          <cell r="C743" t="str">
            <v>152326195007112820</v>
          </cell>
          <cell r="D743" t="str">
            <v>1</v>
          </cell>
          <cell r="E743" t="str">
            <v>B2类</v>
          </cell>
          <cell r="F743" t="str">
            <v>375.0</v>
          </cell>
        </row>
        <row r="744">
          <cell r="A744" t="str">
            <v>东哈日牙图嘎查</v>
          </cell>
          <cell r="B744" t="str">
            <v>武秀芹</v>
          </cell>
          <cell r="C744" t="str">
            <v>152326195007134085</v>
          </cell>
          <cell r="D744" t="str">
            <v>1</v>
          </cell>
          <cell r="E744" t="str">
            <v>C2类</v>
          </cell>
          <cell r="F744" t="str">
            <v>355.0</v>
          </cell>
        </row>
        <row r="745">
          <cell r="A745" t="str">
            <v>东塔日牙图村委会</v>
          </cell>
          <cell r="B745" t="str">
            <v>王英</v>
          </cell>
          <cell r="C745" t="str">
            <v>15232619500714227X</v>
          </cell>
          <cell r="D745" t="str">
            <v>1</v>
          </cell>
          <cell r="E745" t="str">
            <v>B1类</v>
          </cell>
          <cell r="F745" t="str">
            <v>385.0</v>
          </cell>
        </row>
        <row r="746">
          <cell r="A746" t="str">
            <v>小吉尔仁达郎村委会</v>
          </cell>
          <cell r="B746" t="str">
            <v>宁维范</v>
          </cell>
          <cell r="C746" t="str">
            <v>152326195007144072</v>
          </cell>
          <cell r="D746" t="str">
            <v>2</v>
          </cell>
          <cell r="E746" t="str">
            <v>C1类</v>
          </cell>
          <cell r="F746" t="str">
            <v>730.0</v>
          </cell>
        </row>
        <row r="747">
          <cell r="A747" t="str">
            <v>荣生村委会</v>
          </cell>
          <cell r="B747" t="str">
            <v>陈凤琴</v>
          </cell>
          <cell r="C747" t="str">
            <v>152326195007162588</v>
          </cell>
          <cell r="D747" t="str">
            <v>1</v>
          </cell>
          <cell r="E747" t="str">
            <v>C1类</v>
          </cell>
          <cell r="F747" t="str">
            <v>365.0</v>
          </cell>
        </row>
        <row r="748">
          <cell r="A748" t="str">
            <v>代筒村委会</v>
          </cell>
          <cell r="B748" t="str">
            <v>郑富</v>
          </cell>
          <cell r="C748" t="str">
            <v>152326195007192293</v>
          </cell>
          <cell r="D748" t="str">
            <v>2</v>
          </cell>
          <cell r="E748" t="str">
            <v>C1类</v>
          </cell>
          <cell r="F748" t="str">
            <v>730.0</v>
          </cell>
        </row>
        <row r="749">
          <cell r="A749" t="str">
            <v>荣生村委会</v>
          </cell>
          <cell r="B749" t="str">
            <v>姜子林</v>
          </cell>
          <cell r="C749" t="str">
            <v>152326195007202578</v>
          </cell>
          <cell r="D749" t="str">
            <v>2</v>
          </cell>
          <cell r="E749" t="str">
            <v>C1类</v>
          </cell>
          <cell r="F749" t="str">
            <v>730.0</v>
          </cell>
        </row>
        <row r="750">
          <cell r="A750" t="str">
            <v>东升村委会</v>
          </cell>
          <cell r="B750" t="str">
            <v>封祥</v>
          </cell>
          <cell r="C750" t="str">
            <v>15232619500722227X</v>
          </cell>
          <cell r="D750" t="str">
            <v>2</v>
          </cell>
          <cell r="E750" t="str">
            <v>C2类</v>
          </cell>
          <cell r="F750" t="str">
            <v>710.0</v>
          </cell>
        </row>
        <row r="751">
          <cell r="A751" t="str">
            <v>达木嘎筒村委会</v>
          </cell>
          <cell r="B751" t="str">
            <v>刘庆奎</v>
          </cell>
          <cell r="C751" t="str">
            <v>152326195007252276</v>
          </cell>
          <cell r="D751" t="str">
            <v>1</v>
          </cell>
          <cell r="E751" t="str">
            <v>C2类</v>
          </cell>
          <cell r="F751" t="str">
            <v>355.0</v>
          </cell>
        </row>
        <row r="752">
          <cell r="A752" t="str">
            <v>嘎查甸子村委会</v>
          </cell>
          <cell r="B752" t="str">
            <v>尹玉霞</v>
          </cell>
          <cell r="C752" t="str">
            <v>152326195008154088</v>
          </cell>
          <cell r="D752" t="str">
            <v>1</v>
          </cell>
          <cell r="E752" t="str">
            <v>C1类</v>
          </cell>
          <cell r="F752" t="str">
            <v>365.0</v>
          </cell>
        </row>
        <row r="753">
          <cell r="A753" t="str">
            <v>南塔村委会</v>
          </cell>
          <cell r="B753" t="str">
            <v>赵淑云</v>
          </cell>
          <cell r="C753" t="str">
            <v>152326195008212284</v>
          </cell>
          <cell r="D753" t="str">
            <v>1</v>
          </cell>
          <cell r="E753" t="str">
            <v>B2类</v>
          </cell>
          <cell r="F753" t="str">
            <v>375.0</v>
          </cell>
        </row>
        <row r="754">
          <cell r="A754" t="str">
            <v>苏日格村委会</v>
          </cell>
          <cell r="B754" t="str">
            <v>王国军</v>
          </cell>
          <cell r="C754" t="str">
            <v>152326195008222271</v>
          </cell>
          <cell r="D754" t="str">
            <v>2</v>
          </cell>
          <cell r="E754" t="str">
            <v>C2类</v>
          </cell>
          <cell r="F754" t="str">
            <v>710.0</v>
          </cell>
        </row>
        <row r="755">
          <cell r="A755" t="str">
            <v>大吉尔仁达郎村委会</v>
          </cell>
          <cell r="B755" t="str">
            <v>王玉环</v>
          </cell>
          <cell r="C755" t="str">
            <v>152326195008264084</v>
          </cell>
          <cell r="D755" t="str">
            <v>1</v>
          </cell>
          <cell r="E755" t="str">
            <v>C1类</v>
          </cell>
          <cell r="F755" t="str">
            <v>365.0</v>
          </cell>
        </row>
        <row r="756">
          <cell r="A756" t="str">
            <v>大吉尔仁达郎村委会</v>
          </cell>
          <cell r="B756" t="str">
            <v>刘玉莲</v>
          </cell>
          <cell r="C756" t="str">
            <v>152326195009024082</v>
          </cell>
          <cell r="D756" t="str">
            <v>1</v>
          </cell>
          <cell r="E756" t="str">
            <v>C2类</v>
          </cell>
          <cell r="F756" t="str">
            <v>355.0</v>
          </cell>
        </row>
        <row r="757">
          <cell r="A757" t="str">
            <v>双合兴村委会</v>
          </cell>
          <cell r="B757" t="str">
            <v>柳树军</v>
          </cell>
          <cell r="C757" t="str">
            <v>152326195009082813</v>
          </cell>
          <cell r="D757" t="str">
            <v>1</v>
          </cell>
          <cell r="E757" t="str">
            <v>C2类</v>
          </cell>
          <cell r="F757" t="str">
            <v>355.0</v>
          </cell>
        </row>
        <row r="758">
          <cell r="A758" t="str">
            <v>兴发村委会</v>
          </cell>
          <cell r="B758" t="str">
            <v>包占荣</v>
          </cell>
          <cell r="C758" t="str">
            <v>15232619500909227X</v>
          </cell>
          <cell r="D758" t="str">
            <v>1</v>
          </cell>
          <cell r="E758" t="str">
            <v>C2类</v>
          </cell>
          <cell r="F758" t="str">
            <v>355.0</v>
          </cell>
        </row>
        <row r="759">
          <cell r="A759" t="str">
            <v>浩特村委会</v>
          </cell>
          <cell r="B759" t="str">
            <v>姜振发</v>
          </cell>
          <cell r="C759" t="str">
            <v>152326195009092579</v>
          </cell>
          <cell r="D759" t="str">
            <v>1</v>
          </cell>
          <cell r="E759" t="str">
            <v>C1类</v>
          </cell>
          <cell r="F759" t="str">
            <v>365.0</v>
          </cell>
        </row>
        <row r="760">
          <cell r="A760" t="str">
            <v>嘎查甸子村委会</v>
          </cell>
          <cell r="B760" t="str">
            <v>张秀花</v>
          </cell>
          <cell r="C760" t="str">
            <v>152326195009094080</v>
          </cell>
          <cell r="D760" t="str">
            <v>1</v>
          </cell>
          <cell r="E760" t="str">
            <v>C1类</v>
          </cell>
          <cell r="F760" t="str">
            <v>365.0</v>
          </cell>
        </row>
        <row r="761">
          <cell r="A761" t="str">
            <v>西哈日牙图村委会</v>
          </cell>
          <cell r="B761" t="str">
            <v>张桂霞</v>
          </cell>
          <cell r="C761" t="str">
            <v>15232619500915408X</v>
          </cell>
          <cell r="D761" t="str">
            <v>1</v>
          </cell>
          <cell r="E761" t="str">
            <v>C1类</v>
          </cell>
          <cell r="F761" t="str">
            <v>365.0</v>
          </cell>
        </row>
        <row r="762">
          <cell r="A762" t="str">
            <v>嘎查甸子村委会</v>
          </cell>
          <cell r="B762" t="str">
            <v>王学敏</v>
          </cell>
          <cell r="C762" t="str">
            <v>152326195009174072</v>
          </cell>
          <cell r="D762" t="str">
            <v>2</v>
          </cell>
          <cell r="E762" t="str">
            <v>C1类</v>
          </cell>
          <cell r="F762" t="str">
            <v>730.0</v>
          </cell>
        </row>
        <row r="763">
          <cell r="A763" t="str">
            <v>达木嘎筒村委会</v>
          </cell>
          <cell r="B763" t="str">
            <v>段有成</v>
          </cell>
          <cell r="C763" t="str">
            <v>152326195009212278</v>
          </cell>
          <cell r="D763" t="str">
            <v>2</v>
          </cell>
          <cell r="E763" t="str">
            <v>C1类</v>
          </cell>
          <cell r="F763" t="str">
            <v>730.0</v>
          </cell>
        </row>
        <row r="764">
          <cell r="A764" t="str">
            <v>大吉尔仁达郎村委会</v>
          </cell>
          <cell r="B764" t="str">
            <v>王连芬</v>
          </cell>
          <cell r="C764" t="str">
            <v>152326195009254080</v>
          </cell>
          <cell r="D764" t="str">
            <v>1</v>
          </cell>
          <cell r="E764" t="str">
            <v>C1类</v>
          </cell>
          <cell r="F764" t="str">
            <v>365.0</v>
          </cell>
        </row>
        <row r="765">
          <cell r="A765" t="str">
            <v>北奈林村委会</v>
          </cell>
          <cell r="B765" t="str">
            <v>万淑芹</v>
          </cell>
          <cell r="C765" t="str">
            <v>152326195010032581</v>
          </cell>
          <cell r="D765" t="str">
            <v>1</v>
          </cell>
          <cell r="E765" t="str">
            <v>C1类</v>
          </cell>
          <cell r="F765" t="str">
            <v>365.0</v>
          </cell>
        </row>
        <row r="766">
          <cell r="A766" t="str">
            <v>西塔村委会</v>
          </cell>
          <cell r="B766" t="str">
            <v>李忠</v>
          </cell>
          <cell r="C766" t="str">
            <v>152326195010082271</v>
          </cell>
          <cell r="D766" t="str">
            <v>2</v>
          </cell>
          <cell r="E766" t="str">
            <v>C1类</v>
          </cell>
          <cell r="F766" t="str">
            <v>730.0</v>
          </cell>
        </row>
        <row r="767">
          <cell r="A767" t="str">
            <v>英图村委会</v>
          </cell>
          <cell r="B767" t="str">
            <v>郑喜萍</v>
          </cell>
          <cell r="C767" t="str">
            <v>152326195010082589</v>
          </cell>
          <cell r="D767" t="str">
            <v>1</v>
          </cell>
          <cell r="E767" t="str">
            <v>C2类</v>
          </cell>
          <cell r="F767" t="str">
            <v>355.0</v>
          </cell>
        </row>
        <row r="768">
          <cell r="A768" t="str">
            <v>苏日格村委会</v>
          </cell>
          <cell r="B768" t="str">
            <v>崔树芳</v>
          </cell>
          <cell r="C768" t="str">
            <v>152326195010142289</v>
          </cell>
          <cell r="D768" t="str">
            <v>1</v>
          </cell>
          <cell r="E768" t="str">
            <v>C2类</v>
          </cell>
          <cell r="F768" t="str">
            <v>355.0</v>
          </cell>
        </row>
        <row r="769">
          <cell r="A769" t="str">
            <v>新兴村委会</v>
          </cell>
          <cell r="B769" t="str">
            <v>王坤</v>
          </cell>
          <cell r="C769" t="str">
            <v>15232619501020227X</v>
          </cell>
          <cell r="D769" t="str">
            <v>1</v>
          </cell>
          <cell r="E769" t="str">
            <v>C2类</v>
          </cell>
          <cell r="F769" t="str">
            <v>355.0</v>
          </cell>
        </row>
        <row r="770">
          <cell r="A770" t="str">
            <v>太吉村委会</v>
          </cell>
          <cell r="B770" t="str">
            <v>于海龙</v>
          </cell>
          <cell r="C770" t="str">
            <v>152326195010202579</v>
          </cell>
          <cell r="D770" t="str">
            <v>2</v>
          </cell>
          <cell r="E770" t="str">
            <v>C1类</v>
          </cell>
          <cell r="F770" t="str">
            <v>730.0</v>
          </cell>
        </row>
        <row r="771">
          <cell r="A771" t="str">
            <v>太吉村委会</v>
          </cell>
          <cell r="B771" t="str">
            <v>赵秀玲</v>
          </cell>
          <cell r="C771" t="str">
            <v>152326195010202587</v>
          </cell>
          <cell r="D771" t="str">
            <v>2</v>
          </cell>
          <cell r="E771" t="str">
            <v>B1类</v>
          </cell>
          <cell r="F771" t="str">
            <v>770.0</v>
          </cell>
        </row>
        <row r="772">
          <cell r="A772" t="str">
            <v>兴发村委会</v>
          </cell>
          <cell r="B772" t="str">
            <v>韩瑞</v>
          </cell>
          <cell r="C772" t="str">
            <v>152326195010222270</v>
          </cell>
          <cell r="D772" t="str">
            <v>2</v>
          </cell>
          <cell r="E772" t="str">
            <v>C2类</v>
          </cell>
          <cell r="F772" t="str">
            <v>710.0</v>
          </cell>
        </row>
        <row r="773">
          <cell r="A773" t="str">
            <v>东塔日牙图村委会</v>
          </cell>
          <cell r="B773" t="str">
            <v>闫秀花</v>
          </cell>
          <cell r="C773" t="str">
            <v>152326195010222289</v>
          </cell>
          <cell r="D773" t="str">
            <v>1</v>
          </cell>
          <cell r="E773" t="str">
            <v>C2类</v>
          </cell>
          <cell r="F773" t="str">
            <v>355.0</v>
          </cell>
        </row>
        <row r="774">
          <cell r="A774" t="str">
            <v>干苏村委会</v>
          </cell>
          <cell r="B774" t="str">
            <v>于学勤</v>
          </cell>
          <cell r="C774" t="str">
            <v>152326195010252277</v>
          </cell>
          <cell r="D774" t="str">
            <v>1</v>
          </cell>
          <cell r="E774" t="str">
            <v>C1类</v>
          </cell>
          <cell r="F774" t="str">
            <v>365.0</v>
          </cell>
        </row>
        <row r="775">
          <cell r="A775" t="str">
            <v>塔布郎村委会</v>
          </cell>
          <cell r="B775" t="str">
            <v>杨宝臣</v>
          </cell>
          <cell r="C775" t="str">
            <v>152326195010284076</v>
          </cell>
          <cell r="D775" t="str">
            <v>2</v>
          </cell>
          <cell r="E775" t="str">
            <v>C1类</v>
          </cell>
          <cell r="F775" t="str">
            <v>730.0</v>
          </cell>
        </row>
        <row r="776">
          <cell r="A776" t="str">
            <v>干苏村委会</v>
          </cell>
          <cell r="B776" t="str">
            <v>庄子龙</v>
          </cell>
          <cell r="C776" t="str">
            <v>152326195011082273</v>
          </cell>
          <cell r="D776" t="str">
            <v>3</v>
          </cell>
          <cell r="E776" t="str">
            <v>C2类</v>
          </cell>
          <cell r="F776" t="str">
            <v>1065.0</v>
          </cell>
        </row>
        <row r="777">
          <cell r="A777" t="str">
            <v>干苏村委会</v>
          </cell>
          <cell r="B777" t="str">
            <v>王贵</v>
          </cell>
          <cell r="C777" t="str">
            <v>152326195011102270</v>
          </cell>
          <cell r="D777" t="str">
            <v>2</v>
          </cell>
          <cell r="E777" t="str">
            <v>B2类</v>
          </cell>
          <cell r="F777" t="str">
            <v>750.0</v>
          </cell>
        </row>
        <row r="778">
          <cell r="A778" t="str">
            <v>代筒村委会</v>
          </cell>
          <cell r="B778" t="str">
            <v>吴凤</v>
          </cell>
          <cell r="C778" t="str">
            <v>152326195011122271</v>
          </cell>
          <cell r="D778" t="str">
            <v>2</v>
          </cell>
          <cell r="E778" t="str">
            <v>C2类</v>
          </cell>
          <cell r="F778" t="str">
            <v>710.0</v>
          </cell>
        </row>
        <row r="779">
          <cell r="A779" t="str">
            <v>东明村委会</v>
          </cell>
          <cell r="B779" t="str">
            <v>雷秀云</v>
          </cell>
          <cell r="C779" t="str">
            <v>15232619501112228X</v>
          </cell>
          <cell r="D779" t="str">
            <v>1</v>
          </cell>
          <cell r="E779" t="str">
            <v>C1类</v>
          </cell>
          <cell r="F779" t="str">
            <v>365.0</v>
          </cell>
        </row>
        <row r="780">
          <cell r="A780" t="str">
            <v>上奈林村委会</v>
          </cell>
          <cell r="B780" t="str">
            <v>唐桂霞</v>
          </cell>
          <cell r="C780" t="str">
            <v>152326195011122845</v>
          </cell>
          <cell r="D780" t="str">
            <v>1</v>
          </cell>
          <cell r="E780" t="str">
            <v>C1类</v>
          </cell>
          <cell r="F780" t="str">
            <v>365.0</v>
          </cell>
        </row>
        <row r="781">
          <cell r="A781" t="str">
            <v>塔布郎村委会</v>
          </cell>
          <cell r="B781" t="str">
            <v>吉国芬</v>
          </cell>
          <cell r="C781" t="str">
            <v>152326195011164105</v>
          </cell>
          <cell r="D781" t="str">
            <v>1</v>
          </cell>
          <cell r="E781" t="str">
            <v>C1类</v>
          </cell>
          <cell r="F781" t="str">
            <v>365.0</v>
          </cell>
        </row>
        <row r="782">
          <cell r="A782" t="str">
            <v>荣生村委会</v>
          </cell>
          <cell r="B782" t="str">
            <v>董阳宇</v>
          </cell>
          <cell r="C782" t="str">
            <v>152326195011172578</v>
          </cell>
          <cell r="D782" t="str">
            <v>2</v>
          </cell>
          <cell r="E782" t="str">
            <v>B2类</v>
          </cell>
          <cell r="F782" t="str">
            <v>750.0</v>
          </cell>
        </row>
        <row r="783">
          <cell r="A783" t="str">
            <v>小吉尔仁达郎村委会</v>
          </cell>
          <cell r="B783" t="str">
            <v>王国民</v>
          </cell>
          <cell r="C783" t="str">
            <v>152326195011204074</v>
          </cell>
          <cell r="D783" t="str">
            <v>4</v>
          </cell>
          <cell r="E783" t="str">
            <v>B2类</v>
          </cell>
          <cell r="F783" t="str">
            <v>1500.0</v>
          </cell>
        </row>
        <row r="784">
          <cell r="A784" t="str">
            <v>西哈日牙图村委会</v>
          </cell>
          <cell r="B784" t="str">
            <v>朱占元</v>
          </cell>
          <cell r="C784" t="str">
            <v>152326195011204138</v>
          </cell>
          <cell r="D784" t="str">
            <v>2</v>
          </cell>
          <cell r="E784" t="str">
            <v>C2类</v>
          </cell>
          <cell r="F784" t="str">
            <v>710.0</v>
          </cell>
        </row>
        <row r="785">
          <cell r="A785" t="str">
            <v>南塔村委会</v>
          </cell>
          <cell r="B785" t="str">
            <v>宋国理</v>
          </cell>
          <cell r="C785" t="str">
            <v>152326195011212277</v>
          </cell>
          <cell r="D785" t="str">
            <v>3</v>
          </cell>
          <cell r="E785" t="str">
            <v>B2类</v>
          </cell>
          <cell r="F785" t="str">
            <v>1125.0</v>
          </cell>
        </row>
        <row r="786">
          <cell r="A786" t="str">
            <v>兴发村委会</v>
          </cell>
          <cell r="B786" t="str">
            <v>刘权</v>
          </cell>
          <cell r="C786" t="str">
            <v>152326195011222272</v>
          </cell>
          <cell r="D786" t="str">
            <v>2</v>
          </cell>
          <cell r="E786" t="str">
            <v>C1类</v>
          </cell>
          <cell r="F786" t="str">
            <v>730.0</v>
          </cell>
        </row>
        <row r="787">
          <cell r="A787" t="str">
            <v>干苏村委会</v>
          </cell>
          <cell r="B787" t="str">
            <v>张文</v>
          </cell>
          <cell r="C787" t="str">
            <v>152326195011252279</v>
          </cell>
          <cell r="D787" t="str">
            <v>2</v>
          </cell>
          <cell r="E787" t="str">
            <v>C2类</v>
          </cell>
          <cell r="F787" t="str">
            <v>710.0</v>
          </cell>
        </row>
        <row r="788">
          <cell r="A788" t="str">
            <v>东升村委会</v>
          </cell>
          <cell r="B788" t="str">
            <v>杨凤</v>
          </cell>
          <cell r="C788" t="str">
            <v>152326195011252287</v>
          </cell>
          <cell r="D788" t="str">
            <v>1</v>
          </cell>
          <cell r="E788" t="str">
            <v>C2类</v>
          </cell>
          <cell r="F788" t="str">
            <v>355.0</v>
          </cell>
        </row>
        <row r="789">
          <cell r="A789" t="str">
            <v>东哈日牙图嘎查</v>
          </cell>
          <cell r="B789" t="str">
            <v>白云龙</v>
          </cell>
          <cell r="C789" t="str">
            <v>15232619501201407X</v>
          </cell>
          <cell r="D789" t="str">
            <v>2</v>
          </cell>
          <cell r="E789" t="str">
            <v>C2类</v>
          </cell>
          <cell r="F789" t="str">
            <v>710.0</v>
          </cell>
        </row>
        <row r="790">
          <cell r="A790" t="str">
            <v>西哈日牙图村委会</v>
          </cell>
          <cell r="B790" t="str">
            <v>张凤财</v>
          </cell>
          <cell r="C790" t="str">
            <v>152326195012024075</v>
          </cell>
          <cell r="D790" t="str">
            <v>2</v>
          </cell>
          <cell r="E790" t="str">
            <v>C1类</v>
          </cell>
          <cell r="F790" t="str">
            <v>730.0</v>
          </cell>
        </row>
        <row r="791">
          <cell r="A791" t="str">
            <v>永胜村委会</v>
          </cell>
          <cell r="B791" t="str">
            <v>刘贵臣</v>
          </cell>
          <cell r="C791" t="str">
            <v>152326195012082291</v>
          </cell>
          <cell r="D791" t="str">
            <v>3</v>
          </cell>
          <cell r="E791" t="str">
            <v>C1类</v>
          </cell>
          <cell r="F791" t="str">
            <v>1095.0</v>
          </cell>
        </row>
        <row r="792">
          <cell r="A792" t="str">
            <v>东升村委会</v>
          </cell>
          <cell r="B792" t="str">
            <v>刘福贵</v>
          </cell>
          <cell r="C792" t="str">
            <v>152326195012092270</v>
          </cell>
          <cell r="D792" t="str">
            <v>2</v>
          </cell>
          <cell r="E792" t="str">
            <v>C2类</v>
          </cell>
          <cell r="F792" t="str">
            <v>710.0</v>
          </cell>
        </row>
        <row r="793">
          <cell r="A793" t="str">
            <v>代筒村委会</v>
          </cell>
          <cell r="B793" t="str">
            <v>南玉堂</v>
          </cell>
          <cell r="C793" t="str">
            <v>152326195012092297</v>
          </cell>
          <cell r="D793" t="str">
            <v>2</v>
          </cell>
          <cell r="E793" t="str">
            <v>C2类</v>
          </cell>
          <cell r="F793" t="str">
            <v>710.0</v>
          </cell>
        </row>
        <row r="794">
          <cell r="A794" t="str">
            <v>南塔村委会</v>
          </cell>
          <cell r="B794" t="str">
            <v>黄坤</v>
          </cell>
          <cell r="C794" t="str">
            <v>152326195012102272</v>
          </cell>
          <cell r="D794" t="str">
            <v>2</v>
          </cell>
          <cell r="E794" t="str">
            <v>C1类</v>
          </cell>
          <cell r="F794" t="str">
            <v>730.0</v>
          </cell>
        </row>
        <row r="795">
          <cell r="A795" t="str">
            <v>大吉尔仁达郎村委会</v>
          </cell>
          <cell r="B795" t="str">
            <v>李丙臣</v>
          </cell>
          <cell r="C795" t="str">
            <v>152326195012114070</v>
          </cell>
          <cell r="D795" t="str">
            <v>2</v>
          </cell>
          <cell r="E795" t="str">
            <v>B2类</v>
          </cell>
          <cell r="F795" t="str">
            <v>750.0</v>
          </cell>
        </row>
        <row r="796">
          <cell r="A796" t="str">
            <v>嘎查甸子村委会</v>
          </cell>
          <cell r="B796" t="str">
            <v>孙秀芹</v>
          </cell>
          <cell r="C796" t="str">
            <v>152326195012114089</v>
          </cell>
          <cell r="D796" t="str">
            <v>1</v>
          </cell>
          <cell r="E796" t="str">
            <v>C1类</v>
          </cell>
          <cell r="F796" t="str">
            <v>365.0</v>
          </cell>
        </row>
        <row r="797">
          <cell r="A797" t="str">
            <v>南塔村委会</v>
          </cell>
          <cell r="B797" t="str">
            <v>高义</v>
          </cell>
          <cell r="C797" t="str">
            <v>152326195012182276</v>
          </cell>
          <cell r="D797" t="str">
            <v>2</v>
          </cell>
          <cell r="E797" t="str">
            <v>C1类</v>
          </cell>
          <cell r="F797" t="str">
            <v>730.0</v>
          </cell>
        </row>
        <row r="798">
          <cell r="A798" t="str">
            <v>塔布郎村委会</v>
          </cell>
          <cell r="B798" t="str">
            <v>胡祥</v>
          </cell>
          <cell r="C798" t="str">
            <v>152326195012244078</v>
          </cell>
          <cell r="D798" t="str">
            <v>2</v>
          </cell>
          <cell r="E798" t="str">
            <v>C2类</v>
          </cell>
          <cell r="F798" t="str">
            <v>710.0</v>
          </cell>
        </row>
        <row r="799">
          <cell r="A799" t="str">
            <v>英图村委会</v>
          </cell>
          <cell r="B799" t="str">
            <v>何学军</v>
          </cell>
          <cell r="C799" t="str">
            <v>152326195101012578</v>
          </cell>
          <cell r="D799" t="str">
            <v>1</v>
          </cell>
          <cell r="E799" t="str">
            <v>C1类</v>
          </cell>
          <cell r="F799" t="str">
            <v>365.0</v>
          </cell>
        </row>
        <row r="800">
          <cell r="A800" t="str">
            <v>达木嘎筒村委会</v>
          </cell>
          <cell r="B800" t="str">
            <v>肖宝良</v>
          </cell>
          <cell r="C800" t="str">
            <v>152326195101022274</v>
          </cell>
          <cell r="D800" t="str">
            <v>2</v>
          </cell>
          <cell r="E800" t="str">
            <v>C1类</v>
          </cell>
          <cell r="F800" t="str">
            <v>730.0</v>
          </cell>
        </row>
        <row r="801">
          <cell r="A801" t="str">
            <v>哈如拉甸子村委会</v>
          </cell>
          <cell r="B801" t="str">
            <v>董连科</v>
          </cell>
          <cell r="C801" t="str">
            <v>152326195101022813</v>
          </cell>
          <cell r="D801" t="str">
            <v>1</v>
          </cell>
          <cell r="E801" t="str">
            <v>C1类</v>
          </cell>
          <cell r="F801" t="str">
            <v>365.0</v>
          </cell>
        </row>
        <row r="802">
          <cell r="A802" t="str">
            <v>塔布郎村委会</v>
          </cell>
          <cell r="B802" t="str">
            <v>高秀英</v>
          </cell>
          <cell r="C802" t="str">
            <v>152326195101064087</v>
          </cell>
          <cell r="D802" t="str">
            <v>1</v>
          </cell>
          <cell r="E802" t="str">
            <v>C1类</v>
          </cell>
          <cell r="F802" t="str">
            <v>365.0</v>
          </cell>
        </row>
        <row r="803">
          <cell r="A803" t="str">
            <v>英图村委会</v>
          </cell>
          <cell r="B803" t="str">
            <v>李凤英</v>
          </cell>
          <cell r="C803" t="str">
            <v>152326195101102581</v>
          </cell>
          <cell r="D803" t="str">
            <v>1</v>
          </cell>
          <cell r="E803" t="str">
            <v>C1类</v>
          </cell>
          <cell r="F803" t="str">
            <v>365.0</v>
          </cell>
        </row>
        <row r="804">
          <cell r="A804" t="str">
            <v>西塔村委会</v>
          </cell>
          <cell r="B804" t="str">
            <v>毕洪琴</v>
          </cell>
          <cell r="C804" t="str">
            <v>152326195101132289</v>
          </cell>
          <cell r="D804" t="str">
            <v>1</v>
          </cell>
          <cell r="E804" t="str">
            <v>C1类</v>
          </cell>
          <cell r="F804" t="str">
            <v>365.0</v>
          </cell>
        </row>
        <row r="805">
          <cell r="A805" t="str">
            <v>英图村委会</v>
          </cell>
          <cell r="B805" t="str">
            <v>朱霞</v>
          </cell>
          <cell r="C805" t="str">
            <v>152326195101142583</v>
          </cell>
          <cell r="D805" t="str">
            <v>1</v>
          </cell>
          <cell r="E805" t="str">
            <v>C1类</v>
          </cell>
          <cell r="F805" t="str">
            <v>365.0</v>
          </cell>
        </row>
        <row r="806">
          <cell r="A806" t="str">
            <v>南塔村委会</v>
          </cell>
          <cell r="B806" t="str">
            <v>闫树发</v>
          </cell>
          <cell r="C806" t="str">
            <v>152326195101152271</v>
          </cell>
          <cell r="D806" t="str">
            <v>1</v>
          </cell>
          <cell r="E806" t="str">
            <v>C1类</v>
          </cell>
          <cell r="F806" t="str">
            <v>365.0</v>
          </cell>
        </row>
        <row r="807">
          <cell r="A807" t="str">
            <v>大吉尔仁达郎村委会</v>
          </cell>
          <cell r="B807" t="str">
            <v>王金</v>
          </cell>
          <cell r="C807" t="str">
            <v>15232619510116407X</v>
          </cell>
          <cell r="D807" t="str">
            <v>2</v>
          </cell>
          <cell r="E807" t="str">
            <v>C1类</v>
          </cell>
          <cell r="F807" t="str">
            <v>730.0</v>
          </cell>
        </row>
        <row r="808">
          <cell r="A808" t="str">
            <v>英图村委会</v>
          </cell>
          <cell r="B808" t="str">
            <v>刘东</v>
          </cell>
          <cell r="C808" t="str">
            <v>152326195101202574</v>
          </cell>
          <cell r="D808" t="str">
            <v>2</v>
          </cell>
          <cell r="E808" t="str">
            <v>C1类</v>
          </cell>
          <cell r="F808" t="str">
            <v>730.0</v>
          </cell>
        </row>
        <row r="809">
          <cell r="A809" t="str">
            <v>浩特村委会</v>
          </cell>
          <cell r="B809" t="str">
            <v>冯瑞玲</v>
          </cell>
          <cell r="C809" t="str">
            <v>152326195101242576</v>
          </cell>
          <cell r="D809" t="str">
            <v>2</v>
          </cell>
          <cell r="E809" t="str">
            <v>C1类</v>
          </cell>
          <cell r="F809" t="str">
            <v>730.0</v>
          </cell>
        </row>
        <row r="810">
          <cell r="A810" t="str">
            <v>浩特村委会</v>
          </cell>
          <cell r="B810" t="str">
            <v>孙桂花</v>
          </cell>
          <cell r="C810" t="str">
            <v>152326195101262585</v>
          </cell>
          <cell r="D810" t="str">
            <v>2</v>
          </cell>
          <cell r="E810" t="str">
            <v>B2类</v>
          </cell>
          <cell r="F810" t="str">
            <v>750.0</v>
          </cell>
        </row>
        <row r="811">
          <cell r="A811" t="str">
            <v>大吉尔仁达郎村委会</v>
          </cell>
          <cell r="B811" t="str">
            <v>温志富</v>
          </cell>
          <cell r="C811" t="str">
            <v>152326195102024079</v>
          </cell>
          <cell r="D811" t="str">
            <v>2</v>
          </cell>
          <cell r="E811" t="str">
            <v>C1类</v>
          </cell>
          <cell r="F811" t="str">
            <v>730.0</v>
          </cell>
        </row>
        <row r="812">
          <cell r="A812" t="str">
            <v>西哈日牙图村委会</v>
          </cell>
          <cell r="B812" t="str">
            <v>陈国凤</v>
          </cell>
          <cell r="C812" t="str">
            <v>152326195102024108</v>
          </cell>
          <cell r="D812" t="str">
            <v>1</v>
          </cell>
          <cell r="E812" t="str">
            <v>C1类</v>
          </cell>
          <cell r="F812" t="str">
            <v>365.0</v>
          </cell>
        </row>
        <row r="813">
          <cell r="A813" t="str">
            <v>南塔村委会</v>
          </cell>
          <cell r="B813" t="str">
            <v>梁太芬</v>
          </cell>
          <cell r="C813" t="str">
            <v>152326195102032300</v>
          </cell>
          <cell r="D813" t="str">
            <v>3</v>
          </cell>
          <cell r="E813" t="str">
            <v>C2类</v>
          </cell>
          <cell r="F813" t="str">
            <v>1065.0</v>
          </cell>
        </row>
        <row r="814">
          <cell r="A814" t="str">
            <v>上奈林村委会</v>
          </cell>
          <cell r="B814" t="str">
            <v>崔秀荣</v>
          </cell>
          <cell r="C814" t="str">
            <v>152326195102102823</v>
          </cell>
          <cell r="D814" t="str">
            <v>1</v>
          </cell>
          <cell r="E814" t="str">
            <v>B2类</v>
          </cell>
          <cell r="F814" t="str">
            <v>375.0</v>
          </cell>
        </row>
        <row r="815">
          <cell r="A815" t="str">
            <v>永胜村委会</v>
          </cell>
          <cell r="B815" t="str">
            <v>王国栋</v>
          </cell>
          <cell r="C815" t="str">
            <v>15232619510218227X</v>
          </cell>
          <cell r="D815" t="str">
            <v>2</v>
          </cell>
          <cell r="E815" t="str">
            <v>B2类</v>
          </cell>
          <cell r="F815" t="str">
            <v>750.0</v>
          </cell>
        </row>
        <row r="816">
          <cell r="A816" t="str">
            <v>西塔村委会</v>
          </cell>
          <cell r="B816" t="str">
            <v>王国富</v>
          </cell>
          <cell r="C816" t="str">
            <v>152326195103012272</v>
          </cell>
          <cell r="D816" t="str">
            <v>2</v>
          </cell>
          <cell r="E816" t="str">
            <v>C1类</v>
          </cell>
          <cell r="F816" t="str">
            <v>730.0</v>
          </cell>
        </row>
        <row r="817">
          <cell r="A817" t="str">
            <v>浩特村委会</v>
          </cell>
          <cell r="B817" t="str">
            <v>丛显玉</v>
          </cell>
          <cell r="C817" t="str">
            <v>152326195103092575</v>
          </cell>
          <cell r="D817" t="str">
            <v>2</v>
          </cell>
          <cell r="E817" t="str">
            <v>C2类</v>
          </cell>
          <cell r="F817" t="str">
            <v>710.0</v>
          </cell>
        </row>
        <row r="818">
          <cell r="A818" t="str">
            <v>浩特村委会</v>
          </cell>
          <cell r="B818" t="str">
            <v>张海英</v>
          </cell>
          <cell r="C818" t="str">
            <v>152326195103102606</v>
          </cell>
          <cell r="D818" t="str">
            <v>1</v>
          </cell>
          <cell r="E818" t="str">
            <v>C1类</v>
          </cell>
          <cell r="F818" t="str">
            <v>365.0</v>
          </cell>
        </row>
        <row r="819">
          <cell r="A819" t="str">
            <v>嘎查甸子村委会</v>
          </cell>
          <cell r="B819" t="str">
            <v>田国凤</v>
          </cell>
          <cell r="C819" t="str">
            <v>15232619510310410X</v>
          </cell>
          <cell r="D819" t="str">
            <v>1</v>
          </cell>
          <cell r="E819" t="str">
            <v>C1类</v>
          </cell>
          <cell r="F819" t="str">
            <v>365.0</v>
          </cell>
        </row>
        <row r="820">
          <cell r="A820" t="str">
            <v>南塔村委会</v>
          </cell>
          <cell r="B820" t="str">
            <v>尹树珍</v>
          </cell>
          <cell r="C820" t="str">
            <v>152326195103142288</v>
          </cell>
          <cell r="D820" t="str">
            <v>1</v>
          </cell>
          <cell r="E820" t="str">
            <v>C2类</v>
          </cell>
          <cell r="F820" t="str">
            <v>355.0</v>
          </cell>
        </row>
        <row r="821">
          <cell r="A821" t="str">
            <v>嘎查甸子村委会</v>
          </cell>
          <cell r="B821" t="str">
            <v>董跃霞</v>
          </cell>
          <cell r="C821" t="str">
            <v>152326195103164081</v>
          </cell>
          <cell r="D821" t="str">
            <v>1</v>
          </cell>
          <cell r="E821" t="str">
            <v>C2类</v>
          </cell>
          <cell r="F821" t="str">
            <v>355.0</v>
          </cell>
        </row>
        <row r="822">
          <cell r="A822" t="str">
            <v>嘎查甸子村委会</v>
          </cell>
          <cell r="B822" t="str">
            <v>隋秀英</v>
          </cell>
          <cell r="C822" t="str">
            <v>152326195103214085</v>
          </cell>
          <cell r="D822" t="str">
            <v>1</v>
          </cell>
          <cell r="E822" t="str">
            <v>C1类</v>
          </cell>
          <cell r="F822" t="str">
            <v>365.0</v>
          </cell>
        </row>
        <row r="823">
          <cell r="A823" t="str">
            <v>干苏村委会</v>
          </cell>
          <cell r="B823" t="str">
            <v>宋殿杰</v>
          </cell>
          <cell r="C823" t="str">
            <v>152326195103252276</v>
          </cell>
          <cell r="D823" t="str">
            <v>2</v>
          </cell>
          <cell r="E823" t="str">
            <v>C1类</v>
          </cell>
          <cell r="F823" t="str">
            <v>730.0</v>
          </cell>
        </row>
        <row r="824">
          <cell r="A824" t="str">
            <v>南奈林村委会</v>
          </cell>
          <cell r="B824" t="str">
            <v>张发</v>
          </cell>
          <cell r="C824" t="str">
            <v>152326195103272576</v>
          </cell>
          <cell r="D824" t="str">
            <v>1</v>
          </cell>
          <cell r="E824" t="str">
            <v>C1类</v>
          </cell>
          <cell r="F824" t="str">
            <v>365.0</v>
          </cell>
        </row>
        <row r="825">
          <cell r="A825" t="str">
            <v>代筒村委会</v>
          </cell>
          <cell r="B825" t="str">
            <v>吴玉琴</v>
          </cell>
          <cell r="C825" t="str">
            <v>152326195103302288</v>
          </cell>
          <cell r="D825" t="str">
            <v>1</v>
          </cell>
          <cell r="E825" t="str">
            <v>C1类</v>
          </cell>
          <cell r="F825" t="str">
            <v>365.0</v>
          </cell>
        </row>
        <row r="826">
          <cell r="A826" t="str">
            <v>浩特村委会</v>
          </cell>
          <cell r="B826" t="str">
            <v>王淑芬</v>
          </cell>
          <cell r="C826" t="str">
            <v>152326195104012581</v>
          </cell>
          <cell r="D826" t="str">
            <v>1</v>
          </cell>
          <cell r="E826" t="str">
            <v>C1类</v>
          </cell>
          <cell r="F826" t="str">
            <v>365.0</v>
          </cell>
        </row>
        <row r="827">
          <cell r="A827" t="str">
            <v>东升村委会</v>
          </cell>
          <cell r="B827" t="str">
            <v>刘金</v>
          </cell>
          <cell r="C827" t="str">
            <v>152326195104042270</v>
          </cell>
          <cell r="D827" t="str">
            <v>2</v>
          </cell>
          <cell r="E827" t="str">
            <v>C1类</v>
          </cell>
          <cell r="F827" t="str">
            <v>730.0</v>
          </cell>
        </row>
        <row r="828">
          <cell r="A828" t="str">
            <v>哈如拉甸子村委会</v>
          </cell>
          <cell r="B828" t="str">
            <v>杨术林</v>
          </cell>
          <cell r="C828" t="str">
            <v>15232619510404281X</v>
          </cell>
          <cell r="D828" t="str">
            <v>4</v>
          </cell>
          <cell r="E828" t="str">
            <v>C1类</v>
          </cell>
          <cell r="F828" t="str">
            <v>1460.0</v>
          </cell>
        </row>
        <row r="829">
          <cell r="A829" t="str">
            <v>塔布郎村委会</v>
          </cell>
          <cell r="B829" t="str">
            <v>刘士杰</v>
          </cell>
          <cell r="C829" t="str">
            <v>152326195104054079</v>
          </cell>
          <cell r="D829" t="str">
            <v>2</v>
          </cell>
          <cell r="E829" t="str">
            <v>C2类</v>
          </cell>
          <cell r="F829" t="str">
            <v>710.0</v>
          </cell>
        </row>
        <row r="830">
          <cell r="A830" t="str">
            <v>新兴村委会</v>
          </cell>
          <cell r="B830" t="str">
            <v>宋殿秀</v>
          </cell>
          <cell r="C830" t="str">
            <v>15232619510406228X</v>
          </cell>
          <cell r="D830" t="str">
            <v>1</v>
          </cell>
          <cell r="E830" t="str">
            <v>B2类</v>
          </cell>
          <cell r="F830" t="str">
            <v>375.0</v>
          </cell>
        </row>
        <row r="831">
          <cell r="A831" t="str">
            <v>双合兴村委会</v>
          </cell>
          <cell r="B831" t="str">
            <v>穆兰花</v>
          </cell>
          <cell r="C831" t="str">
            <v>15232619510408282X</v>
          </cell>
          <cell r="D831" t="str">
            <v>2</v>
          </cell>
          <cell r="E831" t="str">
            <v>C1类</v>
          </cell>
          <cell r="F831" t="str">
            <v>730.0</v>
          </cell>
        </row>
        <row r="832">
          <cell r="A832" t="str">
            <v>嘎查甸子村委会</v>
          </cell>
          <cell r="B832" t="str">
            <v>米久申</v>
          </cell>
          <cell r="C832" t="str">
            <v>152326195104084075</v>
          </cell>
          <cell r="D832" t="str">
            <v>1</v>
          </cell>
          <cell r="E832" t="str">
            <v>C1类</v>
          </cell>
          <cell r="F832" t="str">
            <v>365.0</v>
          </cell>
        </row>
        <row r="833">
          <cell r="A833" t="str">
            <v>东明村委会</v>
          </cell>
          <cell r="B833" t="str">
            <v>樊国珍</v>
          </cell>
          <cell r="C833" t="str">
            <v>152326195104152277</v>
          </cell>
          <cell r="D833" t="str">
            <v>2</v>
          </cell>
          <cell r="E833" t="str">
            <v>C1类</v>
          </cell>
          <cell r="F833" t="str">
            <v>730.0</v>
          </cell>
        </row>
        <row r="834">
          <cell r="A834" t="str">
            <v>嘎查甸子村委会</v>
          </cell>
          <cell r="B834" t="str">
            <v>康振海</v>
          </cell>
          <cell r="C834" t="str">
            <v>152326195104174070</v>
          </cell>
          <cell r="D834" t="str">
            <v>2</v>
          </cell>
          <cell r="E834" t="str">
            <v>C1类</v>
          </cell>
          <cell r="F834" t="str">
            <v>730.0</v>
          </cell>
        </row>
        <row r="835">
          <cell r="A835" t="str">
            <v>苏日格村委会</v>
          </cell>
          <cell r="B835" t="str">
            <v>蒋玉平</v>
          </cell>
          <cell r="C835" t="str">
            <v>152326195104182281</v>
          </cell>
          <cell r="D835" t="str">
            <v>1</v>
          </cell>
          <cell r="E835" t="str">
            <v>C2类</v>
          </cell>
          <cell r="F835" t="str">
            <v>355.0</v>
          </cell>
        </row>
        <row r="836">
          <cell r="A836" t="str">
            <v>东明村委会</v>
          </cell>
          <cell r="B836" t="str">
            <v>付国江</v>
          </cell>
          <cell r="C836" t="str">
            <v>152326195104202270</v>
          </cell>
          <cell r="D836" t="str">
            <v>2</v>
          </cell>
          <cell r="E836" t="str">
            <v>C1类</v>
          </cell>
          <cell r="F836" t="str">
            <v>730.0</v>
          </cell>
        </row>
        <row r="837">
          <cell r="A837" t="str">
            <v>达木嘎筒村委会</v>
          </cell>
          <cell r="B837" t="str">
            <v>姜广有</v>
          </cell>
          <cell r="C837" t="str">
            <v>152326195104272279</v>
          </cell>
          <cell r="D837" t="str">
            <v>1</v>
          </cell>
          <cell r="E837" t="str">
            <v>B2类</v>
          </cell>
          <cell r="F837" t="str">
            <v>375.0</v>
          </cell>
        </row>
        <row r="838">
          <cell r="A838" t="str">
            <v>太吉村委会</v>
          </cell>
          <cell r="B838" t="str">
            <v>李兰英</v>
          </cell>
          <cell r="C838" t="str">
            <v>152326195105012583</v>
          </cell>
          <cell r="D838" t="str">
            <v>2</v>
          </cell>
          <cell r="E838" t="str">
            <v>B2类</v>
          </cell>
          <cell r="F838" t="str">
            <v>750.0</v>
          </cell>
        </row>
        <row r="839">
          <cell r="A839" t="str">
            <v>小太吉白嘎查</v>
          </cell>
          <cell r="B839" t="str">
            <v>梁宝力朝老</v>
          </cell>
          <cell r="C839" t="str">
            <v>152326195105012815</v>
          </cell>
          <cell r="D839" t="str">
            <v>2</v>
          </cell>
          <cell r="E839" t="str">
            <v>C2类</v>
          </cell>
          <cell r="F839" t="str">
            <v>710.0</v>
          </cell>
        </row>
        <row r="840">
          <cell r="A840" t="str">
            <v>南塔村委会</v>
          </cell>
          <cell r="B840" t="str">
            <v>陈维和</v>
          </cell>
          <cell r="C840" t="str">
            <v>152326195105042272</v>
          </cell>
          <cell r="D840" t="str">
            <v>2</v>
          </cell>
          <cell r="E840" t="str">
            <v>C2类</v>
          </cell>
          <cell r="F840" t="str">
            <v>710.0</v>
          </cell>
        </row>
        <row r="841">
          <cell r="A841" t="str">
            <v>达木嘎筒村委会</v>
          </cell>
          <cell r="B841" t="str">
            <v>徐守林</v>
          </cell>
          <cell r="C841" t="str">
            <v>152326195105052294</v>
          </cell>
          <cell r="D841" t="str">
            <v>2</v>
          </cell>
          <cell r="E841" t="str">
            <v>C1类</v>
          </cell>
          <cell r="F841" t="str">
            <v>730.0</v>
          </cell>
        </row>
        <row r="842">
          <cell r="A842" t="str">
            <v>塔布郎村委会</v>
          </cell>
          <cell r="B842" t="str">
            <v>高凤海</v>
          </cell>
          <cell r="C842" t="str">
            <v>152326195105054070</v>
          </cell>
          <cell r="D842" t="str">
            <v>2</v>
          </cell>
          <cell r="E842" t="str">
            <v>C1类</v>
          </cell>
          <cell r="F842" t="str">
            <v>730.0</v>
          </cell>
        </row>
        <row r="843">
          <cell r="A843" t="str">
            <v>太吉村委会</v>
          </cell>
          <cell r="B843" t="str">
            <v>刘凤芹</v>
          </cell>
          <cell r="C843" t="str">
            <v>152326195105062580</v>
          </cell>
          <cell r="D843" t="str">
            <v>1</v>
          </cell>
          <cell r="E843" t="str">
            <v>B2类</v>
          </cell>
          <cell r="F843" t="str">
            <v>375.0</v>
          </cell>
        </row>
        <row r="844">
          <cell r="A844" t="str">
            <v>东明村委会</v>
          </cell>
          <cell r="B844" t="str">
            <v>孙玉廷</v>
          </cell>
          <cell r="C844" t="str">
            <v>15232619510509227X</v>
          </cell>
          <cell r="D844" t="str">
            <v>2</v>
          </cell>
          <cell r="E844" t="str">
            <v>C2类</v>
          </cell>
          <cell r="F844" t="str">
            <v>710.0</v>
          </cell>
        </row>
        <row r="845">
          <cell r="A845" t="str">
            <v>上奈林村委会</v>
          </cell>
          <cell r="B845" t="str">
            <v>于海学</v>
          </cell>
          <cell r="C845" t="str">
            <v>15232619510519281X</v>
          </cell>
          <cell r="D845" t="str">
            <v>2</v>
          </cell>
          <cell r="E845" t="str">
            <v>B1类</v>
          </cell>
          <cell r="F845" t="str">
            <v>770.0</v>
          </cell>
        </row>
        <row r="846">
          <cell r="A846" t="str">
            <v>英图村委会</v>
          </cell>
          <cell r="B846" t="str">
            <v>赵淑云</v>
          </cell>
          <cell r="C846" t="str">
            <v>152326195105212585</v>
          </cell>
          <cell r="D846" t="str">
            <v>1</v>
          </cell>
          <cell r="E846" t="str">
            <v>C1类</v>
          </cell>
          <cell r="F846" t="str">
            <v>365.0</v>
          </cell>
        </row>
        <row r="847">
          <cell r="A847" t="str">
            <v>西哈日牙图村委会</v>
          </cell>
          <cell r="B847" t="str">
            <v>葛素英</v>
          </cell>
          <cell r="C847" t="str">
            <v>152326195105214089</v>
          </cell>
          <cell r="D847" t="str">
            <v>1</v>
          </cell>
          <cell r="E847" t="str">
            <v>C1类</v>
          </cell>
          <cell r="F847" t="str">
            <v>365.0</v>
          </cell>
        </row>
        <row r="848">
          <cell r="A848" t="str">
            <v>英图村委会</v>
          </cell>
          <cell r="B848" t="str">
            <v>周宪志</v>
          </cell>
          <cell r="C848" t="str">
            <v>152326195105222572</v>
          </cell>
          <cell r="D848" t="str">
            <v>2</v>
          </cell>
          <cell r="E848" t="str">
            <v>C1类</v>
          </cell>
          <cell r="F848" t="str">
            <v>730.0</v>
          </cell>
        </row>
        <row r="849">
          <cell r="A849" t="str">
            <v>哈如拉甸子村委会</v>
          </cell>
          <cell r="B849" t="str">
            <v>李庆</v>
          </cell>
          <cell r="C849" t="str">
            <v>152326195105232818</v>
          </cell>
          <cell r="D849" t="str">
            <v>2</v>
          </cell>
          <cell r="E849" t="str">
            <v>B1类</v>
          </cell>
          <cell r="F849" t="str">
            <v>770.0</v>
          </cell>
        </row>
        <row r="850">
          <cell r="A850" t="str">
            <v>永胜村委会</v>
          </cell>
          <cell r="B850" t="str">
            <v>高凤荣</v>
          </cell>
          <cell r="C850" t="str">
            <v>15232619510525227X</v>
          </cell>
          <cell r="D850" t="str">
            <v>3</v>
          </cell>
          <cell r="E850" t="str">
            <v>C1类</v>
          </cell>
          <cell r="F850" t="str">
            <v>1095.0</v>
          </cell>
        </row>
        <row r="851">
          <cell r="A851" t="str">
            <v>东塔村委会</v>
          </cell>
          <cell r="B851" t="str">
            <v>范金花</v>
          </cell>
          <cell r="C851" t="str">
            <v>152326195105262283</v>
          </cell>
          <cell r="D851" t="str">
            <v>1</v>
          </cell>
          <cell r="E851" t="str">
            <v>C1类</v>
          </cell>
          <cell r="F851" t="str">
            <v>365.0</v>
          </cell>
        </row>
        <row r="852">
          <cell r="A852" t="str">
            <v>嘎查甸子村委会</v>
          </cell>
          <cell r="B852" t="str">
            <v>田玉花</v>
          </cell>
          <cell r="C852" t="str">
            <v>152326195106014089</v>
          </cell>
          <cell r="D852" t="str">
            <v>1</v>
          </cell>
          <cell r="E852" t="str">
            <v>C2类</v>
          </cell>
          <cell r="F852" t="str">
            <v>355.0</v>
          </cell>
        </row>
        <row r="853">
          <cell r="A853" t="str">
            <v>代筒村委会</v>
          </cell>
          <cell r="B853" t="str">
            <v>崔永明</v>
          </cell>
          <cell r="C853" t="str">
            <v>152326195106042274</v>
          </cell>
          <cell r="D853" t="str">
            <v>2</v>
          </cell>
          <cell r="E853" t="str">
            <v>C2类</v>
          </cell>
          <cell r="F853" t="str">
            <v>710.0</v>
          </cell>
        </row>
        <row r="854">
          <cell r="A854" t="str">
            <v>东升村委会</v>
          </cell>
          <cell r="B854" t="str">
            <v>刘忠</v>
          </cell>
          <cell r="C854" t="str">
            <v>152326195106062275</v>
          </cell>
          <cell r="D854" t="str">
            <v>2</v>
          </cell>
          <cell r="E854" t="str">
            <v>C1类</v>
          </cell>
          <cell r="F854" t="str">
            <v>730.0</v>
          </cell>
        </row>
        <row r="855">
          <cell r="A855" t="str">
            <v>北奈林村委会</v>
          </cell>
          <cell r="B855" t="str">
            <v>左志芬</v>
          </cell>
          <cell r="C855" t="str">
            <v>152326195106072588</v>
          </cell>
          <cell r="D855" t="str">
            <v>1</v>
          </cell>
          <cell r="E855" t="str">
            <v>C2类</v>
          </cell>
          <cell r="F855" t="str">
            <v>355.0</v>
          </cell>
        </row>
        <row r="856">
          <cell r="A856" t="str">
            <v>干苏村委会</v>
          </cell>
          <cell r="B856" t="str">
            <v>郑淑云</v>
          </cell>
          <cell r="C856" t="str">
            <v>152326195106112287</v>
          </cell>
          <cell r="D856" t="str">
            <v>1</v>
          </cell>
          <cell r="E856" t="str">
            <v>C2类</v>
          </cell>
          <cell r="F856" t="str">
            <v>355.0</v>
          </cell>
        </row>
        <row r="857">
          <cell r="A857" t="str">
            <v>永胜村委会</v>
          </cell>
          <cell r="B857" t="str">
            <v>李江</v>
          </cell>
          <cell r="C857" t="str">
            <v>152326195106152270</v>
          </cell>
          <cell r="D857" t="str">
            <v>2</v>
          </cell>
          <cell r="E857" t="str">
            <v>B2类</v>
          </cell>
          <cell r="F857" t="str">
            <v>750.0</v>
          </cell>
        </row>
        <row r="858">
          <cell r="A858" t="str">
            <v>北奈林村委会</v>
          </cell>
          <cell r="B858" t="str">
            <v>刘明</v>
          </cell>
          <cell r="C858" t="str">
            <v>152326195106212579</v>
          </cell>
          <cell r="D858" t="str">
            <v>2</v>
          </cell>
          <cell r="E858" t="str">
            <v>C1类</v>
          </cell>
          <cell r="F858" t="str">
            <v>730.0</v>
          </cell>
        </row>
        <row r="859">
          <cell r="A859" t="str">
            <v>东明村委会</v>
          </cell>
          <cell r="B859" t="str">
            <v>谭洪斌</v>
          </cell>
          <cell r="C859" t="str">
            <v>152326195106262277</v>
          </cell>
          <cell r="D859" t="str">
            <v>2</v>
          </cell>
          <cell r="E859" t="str">
            <v>C1类</v>
          </cell>
          <cell r="F859" t="str">
            <v>730.0</v>
          </cell>
        </row>
        <row r="860">
          <cell r="A860" t="str">
            <v>永胜村委会</v>
          </cell>
          <cell r="B860" t="str">
            <v>姚福坤</v>
          </cell>
          <cell r="C860" t="str">
            <v>152326195106292273</v>
          </cell>
          <cell r="D860" t="str">
            <v>2</v>
          </cell>
          <cell r="E860" t="str">
            <v>C1类</v>
          </cell>
          <cell r="F860" t="str">
            <v>730.0</v>
          </cell>
        </row>
        <row r="861">
          <cell r="A861" t="str">
            <v>达木嘎筒村委会</v>
          </cell>
          <cell r="B861" t="str">
            <v>周国君</v>
          </cell>
          <cell r="C861" t="str">
            <v>152326195107122313</v>
          </cell>
          <cell r="D861" t="str">
            <v>2</v>
          </cell>
          <cell r="E861" t="str">
            <v>C1类</v>
          </cell>
          <cell r="F861" t="str">
            <v>730.0</v>
          </cell>
        </row>
        <row r="862">
          <cell r="A862" t="str">
            <v>代筒村委会</v>
          </cell>
          <cell r="B862" t="str">
            <v>宋秀兰</v>
          </cell>
          <cell r="C862" t="str">
            <v>152326195107172281</v>
          </cell>
          <cell r="D862" t="str">
            <v>1</v>
          </cell>
          <cell r="E862" t="str">
            <v>C1类</v>
          </cell>
          <cell r="F862" t="str">
            <v>365.0</v>
          </cell>
        </row>
        <row r="863">
          <cell r="A863" t="str">
            <v>达木嘎筒村委会</v>
          </cell>
          <cell r="B863" t="str">
            <v>姜海祥</v>
          </cell>
          <cell r="C863" t="str">
            <v>152326195107232272</v>
          </cell>
          <cell r="D863" t="str">
            <v>2</v>
          </cell>
          <cell r="E863" t="str">
            <v>C1类</v>
          </cell>
          <cell r="F863" t="str">
            <v>730.0</v>
          </cell>
        </row>
        <row r="864">
          <cell r="A864" t="str">
            <v>东升村委会</v>
          </cell>
          <cell r="B864" t="str">
            <v>王永才</v>
          </cell>
          <cell r="C864" t="str">
            <v>152326195107252273</v>
          </cell>
          <cell r="D864" t="str">
            <v>1</v>
          </cell>
          <cell r="E864" t="str">
            <v>C2类</v>
          </cell>
          <cell r="F864" t="str">
            <v>355.0</v>
          </cell>
        </row>
        <row r="865">
          <cell r="A865" t="str">
            <v>太吉村委会</v>
          </cell>
          <cell r="B865" t="str">
            <v>白刘贵</v>
          </cell>
          <cell r="C865" t="str">
            <v>152326195107282579</v>
          </cell>
          <cell r="D865" t="str">
            <v>2</v>
          </cell>
          <cell r="E865" t="str">
            <v>C2类</v>
          </cell>
          <cell r="F865" t="str">
            <v>710.0</v>
          </cell>
        </row>
        <row r="866">
          <cell r="A866" t="str">
            <v>达木嘎筒村委会</v>
          </cell>
          <cell r="B866" t="str">
            <v>孙树</v>
          </cell>
          <cell r="C866" t="str">
            <v>152326195108012271</v>
          </cell>
          <cell r="D866" t="str">
            <v>2</v>
          </cell>
          <cell r="E866" t="str">
            <v>C2类</v>
          </cell>
          <cell r="F866" t="str">
            <v>710.0</v>
          </cell>
        </row>
        <row r="867">
          <cell r="A867" t="str">
            <v>嘎查甸子村委会</v>
          </cell>
          <cell r="B867" t="str">
            <v>郝桂珍</v>
          </cell>
          <cell r="C867" t="str">
            <v>152326195108014103</v>
          </cell>
          <cell r="D867" t="str">
            <v>1</v>
          </cell>
          <cell r="E867" t="str">
            <v>B2类</v>
          </cell>
          <cell r="F867" t="str">
            <v>375.0</v>
          </cell>
        </row>
        <row r="868">
          <cell r="A868" t="str">
            <v>代筒村委会</v>
          </cell>
          <cell r="B868" t="str">
            <v>李瑞</v>
          </cell>
          <cell r="C868" t="str">
            <v>15232619510805229X</v>
          </cell>
          <cell r="D868" t="str">
            <v>2</v>
          </cell>
          <cell r="E868" t="str">
            <v>C1类</v>
          </cell>
          <cell r="F868" t="str">
            <v>730.0</v>
          </cell>
        </row>
        <row r="869">
          <cell r="A869" t="str">
            <v>大吉尔仁达郎村委会</v>
          </cell>
          <cell r="B869" t="str">
            <v>刘国富</v>
          </cell>
          <cell r="C869" t="str">
            <v>152326195108074093</v>
          </cell>
          <cell r="D869" t="str">
            <v>1</v>
          </cell>
          <cell r="E869" t="str">
            <v>C1类</v>
          </cell>
          <cell r="F869" t="str">
            <v>365.0</v>
          </cell>
        </row>
        <row r="870">
          <cell r="A870" t="str">
            <v>太吉村委会</v>
          </cell>
          <cell r="B870" t="str">
            <v>丛凤兰</v>
          </cell>
          <cell r="C870" t="str">
            <v>152326195108092582</v>
          </cell>
          <cell r="D870" t="str">
            <v>1</v>
          </cell>
          <cell r="E870" t="str">
            <v>C1类</v>
          </cell>
          <cell r="F870" t="str">
            <v>365.0</v>
          </cell>
        </row>
        <row r="871">
          <cell r="A871" t="str">
            <v>太吉村委会</v>
          </cell>
          <cell r="B871" t="str">
            <v>杨义忠</v>
          </cell>
          <cell r="C871" t="str">
            <v>152326195108102576</v>
          </cell>
          <cell r="D871" t="str">
            <v>1</v>
          </cell>
          <cell r="E871" t="str">
            <v>C2类</v>
          </cell>
          <cell r="F871" t="str">
            <v>355.0</v>
          </cell>
        </row>
        <row r="872">
          <cell r="A872" t="str">
            <v>兴发村委会</v>
          </cell>
          <cell r="B872" t="str">
            <v>李树财</v>
          </cell>
          <cell r="C872" t="str">
            <v>152326195108112272</v>
          </cell>
          <cell r="D872" t="str">
            <v>2</v>
          </cell>
          <cell r="E872" t="str">
            <v>C1类</v>
          </cell>
          <cell r="F872" t="str">
            <v>730.0</v>
          </cell>
        </row>
        <row r="873">
          <cell r="A873" t="str">
            <v>北奈林村委会</v>
          </cell>
          <cell r="B873" t="str">
            <v>梁兴元</v>
          </cell>
          <cell r="C873" t="str">
            <v>152326195108112571</v>
          </cell>
          <cell r="D873" t="str">
            <v>2</v>
          </cell>
          <cell r="E873" t="str">
            <v>C1类</v>
          </cell>
          <cell r="F873" t="str">
            <v>730.0</v>
          </cell>
        </row>
        <row r="874">
          <cell r="A874" t="str">
            <v>大吉尔仁达郎村委会</v>
          </cell>
          <cell r="B874" t="str">
            <v>王桂花</v>
          </cell>
          <cell r="C874" t="str">
            <v>152326195108154085</v>
          </cell>
          <cell r="D874" t="str">
            <v>1</v>
          </cell>
          <cell r="E874" t="str">
            <v>C2类</v>
          </cell>
          <cell r="F874" t="str">
            <v>355.0</v>
          </cell>
        </row>
        <row r="875">
          <cell r="A875" t="str">
            <v>大吉尔仁达郎村委会</v>
          </cell>
          <cell r="B875" t="str">
            <v>王喜悦</v>
          </cell>
          <cell r="C875" t="str">
            <v>152326195108204070</v>
          </cell>
          <cell r="D875" t="str">
            <v>2</v>
          </cell>
          <cell r="E875" t="str">
            <v>C1类</v>
          </cell>
          <cell r="F875" t="str">
            <v>730.0</v>
          </cell>
        </row>
        <row r="876">
          <cell r="A876" t="str">
            <v>浩特村委会</v>
          </cell>
          <cell r="B876" t="str">
            <v>刘悦</v>
          </cell>
          <cell r="C876" t="str">
            <v>152326195108222578</v>
          </cell>
          <cell r="D876" t="str">
            <v>2</v>
          </cell>
          <cell r="E876" t="str">
            <v>B2类</v>
          </cell>
          <cell r="F876" t="str">
            <v>750.0</v>
          </cell>
        </row>
        <row r="877">
          <cell r="A877" t="str">
            <v>西哈日牙图村委会</v>
          </cell>
          <cell r="B877" t="str">
            <v>李国玉</v>
          </cell>
          <cell r="C877" t="str">
            <v>152326195108284074</v>
          </cell>
          <cell r="D877" t="str">
            <v>2</v>
          </cell>
          <cell r="E877" t="str">
            <v>C1类</v>
          </cell>
          <cell r="F877" t="str">
            <v>730.0</v>
          </cell>
        </row>
        <row r="878">
          <cell r="A878" t="str">
            <v>塔布郎村委会</v>
          </cell>
          <cell r="B878" t="str">
            <v>王占林</v>
          </cell>
          <cell r="C878" t="str">
            <v>152326195108294096</v>
          </cell>
          <cell r="D878" t="str">
            <v>1</v>
          </cell>
          <cell r="E878" t="str">
            <v>C1类</v>
          </cell>
          <cell r="F878" t="str">
            <v>365.0</v>
          </cell>
        </row>
        <row r="879">
          <cell r="A879" t="str">
            <v>东升村委会</v>
          </cell>
          <cell r="B879" t="str">
            <v>王贵</v>
          </cell>
          <cell r="C879" t="str">
            <v>152326195109032274</v>
          </cell>
          <cell r="D879" t="str">
            <v>2</v>
          </cell>
          <cell r="E879" t="str">
            <v>C2类</v>
          </cell>
          <cell r="F879" t="str">
            <v>710.0</v>
          </cell>
        </row>
        <row r="880">
          <cell r="A880" t="str">
            <v>浩特村委会</v>
          </cell>
          <cell r="B880" t="str">
            <v>华国军</v>
          </cell>
          <cell r="C880" t="str">
            <v>152326195109052574</v>
          </cell>
          <cell r="D880" t="str">
            <v>2</v>
          </cell>
          <cell r="E880" t="str">
            <v>C1类</v>
          </cell>
          <cell r="F880" t="str">
            <v>730.0</v>
          </cell>
        </row>
        <row r="881">
          <cell r="A881" t="str">
            <v>英图村委会</v>
          </cell>
          <cell r="B881" t="str">
            <v>闫春水</v>
          </cell>
          <cell r="C881" t="str">
            <v>15232619510906257X</v>
          </cell>
          <cell r="D881" t="str">
            <v>1</v>
          </cell>
          <cell r="E881" t="str">
            <v>B2类</v>
          </cell>
          <cell r="F881" t="str">
            <v>375.0</v>
          </cell>
        </row>
        <row r="882">
          <cell r="A882" t="str">
            <v>上奈林村委会</v>
          </cell>
          <cell r="B882" t="str">
            <v>杨素芹</v>
          </cell>
          <cell r="C882" t="str">
            <v>152326195109152823</v>
          </cell>
          <cell r="D882" t="str">
            <v>1</v>
          </cell>
          <cell r="E882" t="str">
            <v>B2类</v>
          </cell>
          <cell r="F882" t="str">
            <v>375.0</v>
          </cell>
        </row>
        <row r="883">
          <cell r="A883" t="str">
            <v>干苏村委会</v>
          </cell>
          <cell r="B883" t="str">
            <v>李庆</v>
          </cell>
          <cell r="C883" t="str">
            <v>152326195109162271</v>
          </cell>
          <cell r="D883" t="str">
            <v>1</v>
          </cell>
          <cell r="E883" t="str">
            <v>B1类</v>
          </cell>
          <cell r="F883" t="str">
            <v>385.0</v>
          </cell>
        </row>
        <row r="884">
          <cell r="A884" t="str">
            <v>上奈林村委会</v>
          </cell>
          <cell r="B884" t="str">
            <v>孙玉</v>
          </cell>
          <cell r="C884" t="str">
            <v>152326195109162829</v>
          </cell>
          <cell r="D884" t="str">
            <v>1</v>
          </cell>
          <cell r="E884" t="str">
            <v>C1类</v>
          </cell>
          <cell r="F884" t="str">
            <v>365.0</v>
          </cell>
        </row>
        <row r="885">
          <cell r="A885" t="str">
            <v>嘎查甸子村委会</v>
          </cell>
          <cell r="B885" t="str">
            <v>周桂兰</v>
          </cell>
          <cell r="C885" t="str">
            <v>152326195109254088</v>
          </cell>
          <cell r="D885" t="str">
            <v>2</v>
          </cell>
          <cell r="E885" t="str">
            <v>C1类</v>
          </cell>
          <cell r="F885" t="str">
            <v>730.0</v>
          </cell>
        </row>
        <row r="886">
          <cell r="A886" t="str">
            <v>北奈林村委会</v>
          </cell>
          <cell r="B886" t="str">
            <v>武桂英</v>
          </cell>
          <cell r="C886" t="str">
            <v>152326195109282580</v>
          </cell>
          <cell r="D886" t="str">
            <v>1</v>
          </cell>
          <cell r="E886" t="str">
            <v>C1类</v>
          </cell>
          <cell r="F886" t="str">
            <v>365.0</v>
          </cell>
        </row>
        <row r="887">
          <cell r="A887" t="str">
            <v>南塔村委会</v>
          </cell>
          <cell r="B887" t="str">
            <v>王坤</v>
          </cell>
          <cell r="C887" t="str">
            <v>152326195109292279</v>
          </cell>
          <cell r="D887" t="str">
            <v>2</v>
          </cell>
          <cell r="E887" t="str">
            <v>C1类</v>
          </cell>
          <cell r="F887" t="str">
            <v>730.0</v>
          </cell>
        </row>
        <row r="888">
          <cell r="A888" t="str">
            <v>北奈林村委会</v>
          </cell>
          <cell r="B888" t="str">
            <v>苏化明</v>
          </cell>
          <cell r="C888" t="str">
            <v>152326195109292578</v>
          </cell>
          <cell r="D888" t="str">
            <v>2</v>
          </cell>
          <cell r="E888" t="str">
            <v>C1类</v>
          </cell>
          <cell r="F888" t="str">
            <v>730.0</v>
          </cell>
        </row>
        <row r="889">
          <cell r="A889" t="str">
            <v>东升村委会</v>
          </cell>
          <cell r="B889" t="str">
            <v>王玉</v>
          </cell>
          <cell r="C889" t="str">
            <v>152326195110012270</v>
          </cell>
          <cell r="D889" t="str">
            <v>1</v>
          </cell>
          <cell r="E889" t="str">
            <v>C2类</v>
          </cell>
          <cell r="F889" t="str">
            <v>355.0</v>
          </cell>
        </row>
        <row r="890">
          <cell r="A890" t="str">
            <v>嘎查甸子村委会</v>
          </cell>
          <cell r="B890" t="str">
            <v>贺桂琴</v>
          </cell>
          <cell r="C890" t="str">
            <v>152326195110014102</v>
          </cell>
          <cell r="D890" t="str">
            <v>1</v>
          </cell>
          <cell r="E890" t="str">
            <v>C1类</v>
          </cell>
          <cell r="F890" t="str">
            <v>365.0</v>
          </cell>
        </row>
        <row r="891">
          <cell r="A891" t="str">
            <v>嘎查甸子村委会</v>
          </cell>
          <cell r="B891" t="str">
            <v>崔殿芝</v>
          </cell>
          <cell r="C891" t="str">
            <v>152326195110094085</v>
          </cell>
          <cell r="D891" t="str">
            <v>1</v>
          </cell>
          <cell r="E891" t="str">
            <v>C1类</v>
          </cell>
          <cell r="F891" t="str">
            <v>365.0</v>
          </cell>
        </row>
        <row r="892">
          <cell r="A892" t="str">
            <v>苏日格村委会</v>
          </cell>
          <cell r="B892" t="str">
            <v>代玉霞</v>
          </cell>
          <cell r="C892" t="str">
            <v>152326195110102284</v>
          </cell>
          <cell r="D892" t="str">
            <v>1</v>
          </cell>
          <cell r="E892" t="str">
            <v>C2类</v>
          </cell>
          <cell r="F892" t="str">
            <v>355.0</v>
          </cell>
        </row>
        <row r="893">
          <cell r="A893" t="str">
            <v>北奈林村委会</v>
          </cell>
          <cell r="B893" t="str">
            <v>王秀芹</v>
          </cell>
          <cell r="C893" t="str">
            <v>152326195110102583</v>
          </cell>
          <cell r="D893" t="str">
            <v>1</v>
          </cell>
          <cell r="E893" t="str">
            <v>C1类</v>
          </cell>
          <cell r="F893" t="str">
            <v>365.0</v>
          </cell>
        </row>
        <row r="894">
          <cell r="A894" t="str">
            <v>双合兴村委会</v>
          </cell>
          <cell r="B894" t="str">
            <v>陈淑荣</v>
          </cell>
          <cell r="C894" t="str">
            <v>152326195110112829</v>
          </cell>
          <cell r="D894" t="str">
            <v>1</v>
          </cell>
          <cell r="E894" t="str">
            <v>C2类</v>
          </cell>
          <cell r="F894" t="str">
            <v>355.0</v>
          </cell>
        </row>
        <row r="895">
          <cell r="A895" t="str">
            <v>西哈日牙图村委会</v>
          </cell>
          <cell r="B895" t="str">
            <v>董万荣</v>
          </cell>
          <cell r="C895" t="str">
            <v>152326195110114082</v>
          </cell>
          <cell r="D895" t="str">
            <v>1</v>
          </cell>
          <cell r="E895" t="str">
            <v>C2类</v>
          </cell>
          <cell r="F895" t="str">
            <v>355.0</v>
          </cell>
        </row>
        <row r="896">
          <cell r="A896" t="str">
            <v>双合兴村委会</v>
          </cell>
          <cell r="B896" t="str">
            <v>闫春超</v>
          </cell>
          <cell r="C896" t="str">
            <v>152326195110122816</v>
          </cell>
          <cell r="D896" t="str">
            <v>2</v>
          </cell>
          <cell r="E896" t="str">
            <v>C1类</v>
          </cell>
          <cell r="F896" t="str">
            <v>730.0</v>
          </cell>
        </row>
        <row r="897">
          <cell r="A897" t="str">
            <v>小吉尔仁达郎村委会</v>
          </cell>
          <cell r="B897" t="str">
            <v>王桂芝</v>
          </cell>
          <cell r="C897" t="str">
            <v>152326195110184080</v>
          </cell>
          <cell r="D897" t="str">
            <v>1</v>
          </cell>
          <cell r="E897" t="str">
            <v>C1类</v>
          </cell>
          <cell r="F897" t="str">
            <v>365.0</v>
          </cell>
        </row>
        <row r="898">
          <cell r="A898" t="str">
            <v>代筒村委会</v>
          </cell>
          <cell r="B898" t="str">
            <v>郑相彬</v>
          </cell>
          <cell r="C898" t="str">
            <v>152326195110242295</v>
          </cell>
          <cell r="D898" t="str">
            <v>2</v>
          </cell>
          <cell r="E898" t="str">
            <v>C1类</v>
          </cell>
          <cell r="F898" t="str">
            <v>730.0</v>
          </cell>
        </row>
        <row r="899">
          <cell r="A899" t="str">
            <v>东塔日牙图村委会</v>
          </cell>
          <cell r="B899" t="str">
            <v>孙国财</v>
          </cell>
          <cell r="C899" t="str">
            <v>152326195110252274</v>
          </cell>
          <cell r="D899" t="str">
            <v>2</v>
          </cell>
          <cell r="E899" t="str">
            <v>C1类</v>
          </cell>
          <cell r="F899" t="str">
            <v>730.0</v>
          </cell>
        </row>
        <row r="900">
          <cell r="A900" t="str">
            <v>干苏村委会</v>
          </cell>
          <cell r="B900" t="str">
            <v>张文礼</v>
          </cell>
          <cell r="C900" t="str">
            <v>15232619511026227X</v>
          </cell>
          <cell r="D900" t="str">
            <v>1</v>
          </cell>
          <cell r="E900" t="str">
            <v>C2类</v>
          </cell>
          <cell r="F900" t="str">
            <v>355.0</v>
          </cell>
        </row>
        <row r="901">
          <cell r="A901" t="str">
            <v>英图村委会</v>
          </cell>
          <cell r="B901" t="str">
            <v>周凤和</v>
          </cell>
          <cell r="C901" t="str">
            <v>152326195110262579</v>
          </cell>
          <cell r="D901" t="str">
            <v>1</v>
          </cell>
          <cell r="E901" t="str">
            <v>C1类</v>
          </cell>
          <cell r="F901" t="str">
            <v>365.0</v>
          </cell>
        </row>
        <row r="902">
          <cell r="A902" t="str">
            <v>东奈林村委会</v>
          </cell>
          <cell r="B902" t="str">
            <v>牛凤水</v>
          </cell>
          <cell r="C902" t="str">
            <v>15232619511028281X</v>
          </cell>
          <cell r="D902" t="str">
            <v>2</v>
          </cell>
          <cell r="E902" t="str">
            <v>C2类</v>
          </cell>
          <cell r="F902" t="str">
            <v>710.0</v>
          </cell>
        </row>
        <row r="903">
          <cell r="A903" t="str">
            <v>浩特村委会</v>
          </cell>
          <cell r="B903" t="str">
            <v>王翠荣</v>
          </cell>
          <cell r="C903" t="str">
            <v>152326195111022585</v>
          </cell>
          <cell r="D903" t="str">
            <v>1</v>
          </cell>
          <cell r="E903" t="str">
            <v>C1类</v>
          </cell>
          <cell r="F903" t="str">
            <v>365.0</v>
          </cell>
        </row>
        <row r="904">
          <cell r="A904" t="str">
            <v>达木嘎筒村委会</v>
          </cell>
          <cell r="B904" t="str">
            <v>何福</v>
          </cell>
          <cell r="C904" t="str">
            <v>152326195111072275</v>
          </cell>
          <cell r="D904" t="str">
            <v>2</v>
          </cell>
          <cell r="E904" t="str">
            <v>B2类</v>
          </cell>
          <cell r="F904" t="str">
            <v>750.0</v>
          </cell>
        </row>
        <row r="905">
          <cell r="A905" t="str">
            <v>干苏村委会</v>
          </cell>
          <cell r="B905" t="str">
            <v>唐国臣</v>
          </cell>
          <cell r="C905" t="str">
            <v>152326195111082270</v>
          </cell>
          <cell r="D905" t="str">
            <v>2</v>
          </cell>
          <cell r="E905" t="str">
            <v>C1类</v>
          </cell>
          <cell r="F905" t="str">
            <v>730.0</v>
          </cell>
        </row>
        <row r="906">
          <cell r="A906" t="str">
            <v>塔布郎村委会</v>
          </cell>
          <cell r="B906" t="str">
            <v>肖凤兰</v>
          </cell>
          <cell r="C906" t="str">
            <v>152326195111104089</v>
          </cell>
          <cell r="D906" t="str">
            <v>1</v>
          </cell>
          <cell r="E906" t="str">
            <v>C2类</v>
          </cell>
          <cell r="F906" t="str">
            <v>355.0</v>
          </cell>
        </row>
        <row r="907">
          <cell r="A907" t="str">
            <v>浩特村委会</v>
          </cell>
          <cell r="B907" t="str">
            <v>付国明</v>
          </cell>
          <cell r="C907" t="str">
            <v>152326195111112572</v>
          </cell>
          <cell r="D907" t="str">
            <v>2</v>
          </cell>
          <cell r="E907" t="str">
            <v>C1类</v>
          </cell>
          <cell r="F907" t="str">
            <v>730.0</v>
          </cell>
        </row>
        <row r="908">
          <cell r="A908" t="str">
            <v>西哈日牙图村委会</v>
          </cell>
          <cell r="B908" t="str">
            <v>时春英</v>
          </cell>
          <cell r="C908" t="str">
            <v>152326195111144080</v>
          </cell>
          <cell r="D908" t="str">
            <v>1</v>
          </cell>
          <cell r="E908" t="str">
            <v>C1类</v>
          </cell>
          <cell r="F908" t="str">
            <v>365.0</v>
          </cell>
        </row>
        <row r="909">
          <cell r="A909" t="str">
            <v>南奈林村委会</v>
          </cell>
          <cell r="B909" t="str">
            <v>朱殿祥</v>
          </cell>
          <cell r="C909" t="str">
            <v>152326195111172575</v>
          </cell>
          <cell r="D909" t="str">
            <v>2</v>
          </cell>
          <cell r="E909" t="str">
            <v>C1类</v>
          </cell>
          <cell r="F909" t="str">
            <v>730.0</v>
          </cell>
        </row>
        <row r="910">
          <cell r="A910" t="str">
            <v>双合兴村委会</v>
          </cell>
          <cell r="B910" t="str">
            <v>刘承富</v>
          </cell>
          <cell r="C910" t="str">
            <v>152326195111172815</v>
          </cell>
          <cell r="D910" t="str">
            <v>1</v>
          </cell>
          <cell r="E910" t="str">
            <v>C1类</v>
          </cell>
          <cell r="F910" t="str">
            <v>365.0</v>
          </cell>
        </row>
        <row r="911">
          <cell r="A911" t="str">
            <v>东明村委会</v>
          </cell>
          <cell r="B911" t="str">
            <v>孙淑英</v>
          </cell>
          <cell r="C911" t="str">
            <v>152326195111202287</v>
          </cell>
          <cell r="D911" t="str">
            <v>1</v>
          </cell>
          <cell r="E911" t="str">
            <v>C1类</v>
          </cell>
          <cell r="F911" t="str">
            <v>365.0</v>
          </cell>
        </row>
        <row r="912">
          <cell r="A912" t="str">
            <v>北奈林村委会</v>
          </cell>
          <cell r="B912" t="str">
            <v>盛广有</v>
          </cell>
          <cell r="C912" t="str">
            <v>15232619511121259X</v>
          </cell>
          <cell r="D912" t="str">
            <v>2</v>
          </cell>
          <cell r="E912" t="str">
            <v>C1类</v>
          </cell>
          <cell r="F912" t="str">
            <v>730.0</v>
          </cell>
        </row>
        <row r="913">
          <cell r="A913" t="str">
            <v>南塔村委会</v>
          </cell>
          <cell r="B913" t="str">
            <v>宋国良</v>
          </cell>
          <cell r="C913" t="str">
            <v>152326195111262271</v>
          </cell>
          <cell r="D913" t="str">
            <v>2</v>
          </cell>
          <cell r="E913" t="str">
            <v>C1类</v>
          </cell>
          <cell r="F913" t="str">
            <v>730.0</v>
          </cell>
        </row>
        <row r="914">
          <cell r="A914" t="str">
            <v>哈如拉甸子村委会</v>
          </cell>
          <cell r="B914" t="str">
            <v>李凤</v>
          </cell>
          <cell r="C914" t="str">
            <v>152326195111282811</v>
          </cell>
          <cell r="D914" t="str">
            <v>2</v>
          </cell>
          <cell r="E914" t="str">
            <v>C1类</v>
          </cell>
          <cell r="F914" t="str">
            <v>730.0</v>
          </cell>
        </row>
        <row r="915">
          <cell r="A915" t="str">
            <v>东明村委会</v>
          </cell>
          <cell r="B915" t="str">
            <v>张秀荣</v>
          </cell>
          <cell r="C915" t="str">
            <v>152326195111292286</v>
          </cell>
          <cell r="D915" t="str">
            <v>1</v>
          </cell>
          <cell r="E915" t="str">
            <v>C1类</v>
          </cell>
          <cell r="F915" t="str">
            <v>365.0</v>
          </cell>
        </row>
        <row r="916">
          <cell r="A916" t="str">
            <v>大太吉白嘎查</v>
          </cell>
          <cell r="B916" t="str">
            <v>包模德格</v>
          </cell>
          <cell r="C916" t="str">
            <v>152326195112032849</v>
          </cell>
          <cell r="D916" t="str">
            <v>1</v>
          </cell>
          <cell r="E916" t="str">
            <v>C1类</v>
          </cell>
          <cell r="F916" t="str">
            <v>365.0</v>
          </cell>
        </row>
        <row r="917">
          <cell r="A917" t="str">
            <v>嘎查甸子村委会</v>
          </cell>
          <cell r="B917" t="str">
            <v>伊凤琴</v>
          </cell>
          <cell r="C917" t="str">
            <v>152326195112034107</v>
          </cell>
          <cell r="D917" t="str">
            <v>1</v>
          </cell>
          <cell r="E917" t="str">
            <v>C1类</v>
          </cell>
          <cell r="F917" t="str">
            <v>365.0</v>
          </cell>
        </row>
        <row r="918">
          <cell r="A918" t="str">
            <v>嘎查甸子村委会</v>
          </cell>
          <cell r="B918" t="str">
            <v>付桂珍</v>
          </cell>
          <cell r="C918" t="str">
            <v>152326195112064082</v>
          </cell>
          <cell r="D918" t="str">
            <v>1</v>
          </cell>
          <cell r="E918" t="str">
            <v>C1类</v>
          </cell>
          <cell r="F918" t="str">
            <v>365.0</v>
          </cell>
        </row>
        <row r="919">
          <cell r="A919" t="str">
            <v>英图村委会</v>
          </cell>
          <cell r="B919" t="str">
            <v>王华</v>
          </cell>
          <cell r="C919" t="str">
            <v>152326195112082598</v>
          </cell>
          <cell r="D919" t="str">
            <v>2</v>
          </cell>
          <cell r="E919" t="str">
            <v>C2类</v>
          </cell>
          <cell r="F919" t="str">
            <v>710.0</v>
          </cell>
        </row>
        <row r="920">
          <cell r="A920" t="str">
            <v>大吉尔仁达郎村委会</v>
          </cell>
          <cell r="B920" t="str">
            <v>杨树增</v>
          </cell>
          <cell r="C920" t="str">
            <v>152326195112084091</v>
          </cell>
          <cell r="D920" t="str">
            <v>2</v>
          </cell>
          <cell r="E920" t="str">
            <v>C2类</v>
          </cell>
          <cell r="F920" t="str">
            <v>710.0</v>
          </cell>
        </row>
        <row r="921">
          <cell r="A921" t="str">
            <v>英图村委会</v>
          </cell>
          <cell r="B921" t="str">
            <v>李金</v>
          </cell>
          <cell r="C921" t="str">
            <v>152326195112112574</v>
          </cell>
          <cell r="D921" t="str">
            <v>2</v>
          </cell>
          <cell r="E921" t="str">
            <v>C2类</v>
          </cell>
          <cell r="F921" t="str">
            <v>710.0</v>
          </cell>
        </row>
        <row r="922">
          <cell r="A922" t="str">
            <v>干苏村委会</v>
          </cell>
          <cell r="B922" t="str">
            <v>宋殿金</v>
          </cell>
          <cell r="C922" t="str">
            <v>152326195112122270</v>
          </cell>
          <cell r="D922" t="str">
            <v>2</v>
          </cell>
          <cell r="E922" t="str">
            <v>C1类</v>
          </cell>
          <cell r="F922" t="str">
            <v>730.0</v>
          </cell>
        </row>
        <row r="923">
          <cell r="A923" t="str">
            <v>苏日格村委会</v>
          </cell>
          <cell r="B923" t="str">
            <v>华有桂</v>
          </cell>
          <cell r="C923" t="str">
            <v>152326195112172278</v>
          </cell>
          <cell r="D923" t="str">
            <v>2</v>
          </cell>
          <cell r="E923" t="str">
            <v>C1类</v>
          </cell>
          <cell r="F923" t="str">
            <v>730.0</v>
          </cell>
        </row>
        <row r="924">
          <cell r="A924" t="str">
            <v>东塔日牙图村委会</v>
          </cell>
          <cell r="B924" t="str">
            <v>冯莲芹</v>
          </cell>
          <cell r="C924" t="str">
            <v>152326195112182281</v>
          </cell>
          <cell r="D924" t="str">
            <v>1</v>
          </cell>
          <cell r="E924" t="str">
            <v>C1类</v>
          </cell>
          <cell r="F924" t="str">
            <v>365.0</v>
          </cell>
        </row>
        <row r="925">
          <cell r="A925" t="str">
            <v>西哈日牙图村委会</v>
          </cell>
          <cell r="B925" t="str">
            <v>周翠芬</v>
          </cell>
          <cell r="C925" t="str">
            <v>15232619511219408X</v>
          </cell>
          <cell r="D925" t="str">
            <v>1</v>
          </cell>
          <cell r="E925" t="str">
            <v>C1类</v>
          </cell>
          <cell r="F925" t="str">
            <v>365.0</v>
          </cell>
        </row>
        <row r="926">
          <cell r="A926" t="str">
            <v>太吉村委会</v>
          </cell>
          <cell r="B926" t="str">
            <v>赵财</v>
          </cell>
          <cell r="C926" t="str">
            <v>152326195112222570</v>
          </cell>
          <cell r="D926" t="str">
            <v>1</v>
          </cell>
          <cell r="E926" t="str">
            <v>C1类</v>
          </cell>
          <cell r="F926" t="str">
            <v>365.0</v>
          </cell>
        </row>
        <row r="927">
          <cell r="A927" t="str">
            <v>达木嘎筒村委会</v>
          </cell>
          <cell r="B927" t="str">
            <v>李树发</v>
          </cell>
          <cell r="C927" t="str">
            <v>152326195112242299</v>
          </cell>
          <cell r="D927" t="str">
            <v>2</v>
          </cell>
          <cell r="E927" t="str">
            <v>C1类</v>
          </cell>
          <cell r="F927" t="str">
            <v>730.0</v>
          </cell>
        </row>
        <row r="928">
          <cell r="A928" t="str">
            <v>大吉尔仁达郎村委会</v>
          </cell>
          <cell r="B928" t="str">
            <v>田德财</v>
          </cell>
          <cell r="C928" t="str">
            <v>152326195112244075</v>
          </cell>
          <cell r="D928" t="str">
            <v>2</v>
          </cell>
          <cell r="E928" t="str">
            <v>C1类</v>
          </cell>
          <cell r="F928" t="str">
            <v>730.0</v>
          </cell>
        </row>
        <row r="929">
          <cell r="A929" t="str">
            <v>东明村委会</v>
          </cell>
          <cell r="B929" t="str">
            <v>石文章</v>
          </cell>
          <cell r="C929" t="str">
            <v>152326195112252278</v>
          </cell>
          <cell r="D929" t="str">
            <v>2</v>
          </cell>
          <cell r="E929" t="str">
            <v>B2类</v>
          </cell>
          <cell r="F929" t="str">
            <v>750.0</v>
          </cell>
        </row>
        <row r="930">
          <cell r="A930" t="str">
            <v>荣生村委会</v>
          </cell>
          <cell r="B930" t="str">
            <v>吴金花</v>
          </cell>
          <cell r="C930" t="str">
            <v>152326195112282581</v>
          </cell>
          <cell r="D930" t="str">
            <v>1</v>
          </cell>
          <cell r="E930" t="str">
            <v>C1类</v>
          </cell>
          <cell r="F930" t="str">
            <v>365.0</v>
          </cell>
        </row>
        <row r="931">
          <cell r="A931" t="str">
            <v>塔布郎村委会</v>
          </cell>
          <cell r="B931" t="str">
            <v>罗焕廷</v>
          </cell>
          <cell r="C931" t="str">
            <v>152326195112284077</v>
          </cell>
          <cell r="D931" t="str">
            <v>2</v>
          </cell>
          <cell r="E931" t="str">
            <v>C1类</v>
          </cell>
          <cell r="F931" t="str">
            <v>730.0</v>
          </cell>
        </row>
        <row r="932">
          <cell r="A932" t="str">
            <v>双合兴村委会</v>
          </cell>
          <cell r="B932" t="str">
            <v>段玉和</v>
          </cell>
          <cell r="C932" t="str">
            <v>152326195112292819</v>
          </cell>
          <cell r="D932" t="str">
            <v>2</v>
          </cell>
          <cell r="E932" t="str">
            <v>C1类</v>
          </cell>
          <cell r="F932" t="str">
            <v>730.0</v>
          </cell>
        </row>
        <row r="933">
          <cell r="A933" t="str">
            <v>塔布郎村委会</v>
          </cell>
          <cell r="B933" t="str">
            <v>毛凤林</v>
          </cell>
          <cell r="C933" t="str">
            <v>152326195201024074</v>
          </cell>
          <cell r="D933" t="str">
            <v>2</v>
          </cell>
          <cell r="E933" t="str">
            <v>C2类</v>
          </cell>
          <cell r="F933" t="str">
            <v>710.0</v>
          </cell>
        </row>
        <row r="934">
          <cell r="A934" t="str">
            <v>东奈林村委会</v>
          </cell>
          <cell r="B934" t="str">
            <v>刘福</v>
          </cell>
          <cell r="C934" t="str">
            <v>152326195201032816</v>
          </cell>
          <cell r="D934" t="str">
            <v>2</v>
          </cell>
          <cell r="E934" t="str">
            <v>C2类</v>
          </cell>
          <cell r="F934" t="str">
            <v>710.0</v>
          </cell>
        </row>
        <row r="935">
          <cell r="A935" t="str">
            <v>小吉尔仁达郎村委会</v>
          </cell>
          <cell r="B935" t="str">
            <v>曲凤山</v>
          </cell>
          <cell r="C935" t="str">
            <v>15232619520103407X</v>
          </cell>
          <cell r="D935" t="str">
            <v>1</v>
          </cell>
          <cell r="E935" t="str">
            <v>C1类</v>
          </cell>
          <cell r="F935" t="str">
            <v>365.0</v>
          </cell>
        </row>
        <row r="936">
          <cell r="A936" t="str">
            <v>嘎查甸子村委会</v>
          </cell>
          <cell r="B936" t="str">
            <v>许爱芝</v>
          </cell>
          <cell r="C936" t="str">
            <v>152326195201054089</v>
          </cell>
          <cell r="D936" t="str">
            <v>1</v>
          </cell>
          <cell r="E936" t="str">
            <v>C1类</v>
          </cell>
          <cell r="F936" t="str">
            <v>365.0</v>
          </cell>
        </row>
        <row r="937">
          <cell r="A937" t="str">
            <v>南塔村委会</v>
          </cell>
          <cell r="B937" t="str">
            <v>钟付义</v>
          </cell>
          <cell r="C937" t="str">
            <v>152326195201102271</v>
          </cell>
          <cell r="D937" t="str">
            <v>1</v>
          </cell>
          <cell r="E937" t="str">
            <v>B2类</v>
          </cell>
          <cell r="F937" t="str">
            <v>375.0</v>
          </cell>
        </row>
        <row r="938">
          <cell r="A938" t="str">
            <v>南塔村委会</v>
          </cell>
          <cell r="B938" t="str">
            <v>冯淑琴</v>
          </cell>
          <cell r="C938" t="str">
            <v>152326195201132286</v>
          </cell>
          <cell r="D938" t="str">
            <v>1</v>
          </cell>
          <cell r="E938" t="str">
            <v>B2类</v>
          </cell>
          <cell r="F938" t="str">
            <v>375.0</v>
          </cell>
        </row>
        <row r="939">
          <cell r="A939" t="str">
            <v>英图村委会</v>
          </cell>
          <cell r="B939" t="str">
            <v>朱云龙</v>
          </cell>
          <cell r="C939" t="str">
            <v>152326195201132577</v>
          </cell>
          <cell r="D939" t="str">
            <v>2</v>
          </cell>
          <cell r="E939" t="str">
            <v>B1类</v>
          </cell>
          <cell r="F939" t="str">
            <v>770.0</v>
          </cell>
        </row>
        <row r="940">
          <cell r="A940" t="str">
            <v>太吉村委会</v>
          </cell>
          <cell r="B940" t="str">
            <v>宋显生</v>
          </cell>
          <cell r="C940" t="str">
            <v>152326195201152578</v>
          </cell>
          <cell r="D940" t="str">
            <v>2</v>
          </cell>
          <cell r="E940" t="str">
            <v>B2类</v>
          </cell>
          <cell r="F940" t="str">
            <v>750.0</v>
          </cell>
        </row>
        <row r="941">
          <cell r="A941" t="str">
            <v>嘎查甸子村委会</v>
          </cell>
          <cell r="B941" t="str">
            <v>沈桂英</v>
          </cell>
          <cell r="C941" t="str">
            <v>152326195201154127</v>
          </cell>
          <cell r="D941" t="str">
            <v>1</v>
          </cell>
          <cell r="E941" t="str">
            <v>C1类</v>
          </cell>
          <cell r="F941" t="str">
            <v>365.0</v>
          </cell>
        </row>
        <row r="942">
          <cell r="A942" t="str">
            <v>西塔村委会</v>
          </cell>
          <cell r="B942" t="str">
            <v>张云龙</v>
          </cell>
          <cell r="C942" t="str">
            <v>152326195201192270</v>
          </cell>
          <cell r="D942" t="str">
            <v>2</v>
          </cell>
          <cell r="E942" t="str">
            <v>C1类</v>
          </cell>
          <cell r="F942" t="str">
            <v>730.0</v>
          </cell>
        </row>
        <row r="943">
          <cell r="A943" t="str">
            <v>大吉尔仁达郎村委会</v>
          </cell>
          <cell r="B943" t="str">
            <v>褚忠义</v>
          </cell>
          <cell r="C943" t="str">
            <v>152326195201204075</v>
          </cell>
          <cell r="D943" t="str">
            <v>2</v>
          </cell>
          <cell r="E943" t="str">
            <v>C2类</v>
          </cell>
          <cell r="F943" t="str">
            <v>710.0</v>
          </cell>
        </row>
        <row r="944">
          <cell r="A944" t="str">
            <v>大吉尔仁达郎村委会</v>
          </cell>
          <cell r="B944" t="str">
            <v>李英俊</v>
          </cell>
          <cell r="C944" t="str">
            <v>152326195201204091</v>
          </cell>
          <cell r="D944" t="str">
            <v>1</v>
          </cell>
          <cell r="E944" t="str">
            <v>C2类</v>
          </cell>
          <cell r="F944" t="str">
            <v>355.0</v>
          </cell>
        </row>
        <row r="945">
          <cell r="A945" t="str">
            <v>代筒村委会</v>
          </cell>
          <cell r="B945" t="str">
            <v>王贵友</v>
          </cell>
          <cell r="C945" t="str">
            <v>152326195201212278</v>
          </cell>
          <cell r="D945" t="str">
            <v>2</v>
          </cell>
          <cell r="E945" t="str">
            <v>C2类</v>
          </cell>
          <cell r="F945" t="str">
            <v>710.0</v>
          </cell>
        </row>
        <row r="946">
          <cell r="A946" t="str">
            <v>东明村委会</v>
          </cell>
          <cell r="B946" t="str">
            <v>丁宝全</v>
          </cell>
          <cell r="C946" t="str">
            <v>152326195201242274</v>
          </cell>
          <cell r="D946" t="str">
            <v>1</v>
          </cell>
          <cell r="E946" t="str">
            <v>C1类</v>
          </cell>
          <cell r="F946" t="str">
            <v>365.0</v>
          </cell>
        </row>
        <row r="947">
          <cell r="A947" t="str">
            <v>孟和浩来嘎查</v>
          </cell>
          <cell r="B947" t="str">
            <v>宝玉和</v>
          </cell>
          <cell r="C947" t="str">
            <v>152326195201252819</v>
          </cell>
          <cell r="D947" t="str">
            <v>1</v>
          </cell>
          <cell r="E947" t="str">
            <v>C1类</v>
          </cell>
          <cell r="F947" t="str">
            <v>365.0</v>
          </cell>
        </row>
        <row r="948">
          <cell r="A948" t="str">
            <v>浩特村委会</v>
          </cell>
          <cell r="B948" t="str">
            <v>李彩芝</v>
          </cell>
          <cell r="C948" t="str">
            <v>152326195201262582</v>
          </cell>
          <cell r="D948" t="str">
            <v>1</v>
          </cell>
          <cell r="E948" t="str">
            <v>C2类</v>
          </cell>
          <cell r="F948" t="str">
            <v>355.0</v>
          </cell>
        </row>
        <row r="949">
          <cell r="A949" t="str">
            <v>北奈林村委会</v>
          </cell>
          <cell r="B949" t="str">
            <v>吴长江</v>
          </cell>
          <cell r="C949" t="str">
            <v>152326195201292570</v>
          </cell>
          <cell r="D949" t="str">
            <v>2</v>
          </cell>
          <cell r="E949" t="str">
            <v>C1类</v>
          </cell>
          <cell r="F949" t="str">
            <v>730.0</v>
          </cell>
        </row>
        <row r="950">
          <cell r="A950" t="str">
            <v>东奈林村委会</v>
          </cell>
          <cell r="B950" t="str">
            <v>刘庆元</v>
          </cell>
          <cell r="C950" t="str">
            <v>152326195202012817</v>
          </cell>
          <cell r="D950" t="str">
            <v>2</v>
          </cell>
          <cell r="E950" t="str">
            <v>C2类</v>
          </cell>
          <cell r="F950" t="str">
            <v>710.0</v>
          </cell>
        </row>
        <row r="951">
          <cell r="A951" t="str">
            <v>东明村委会</v>
          </cell>
          <cell r="B951" t="str">
            <v>钟凤友</v>
          </cell>
          <cell r="C951" t="str">
            <v>152326195202022273</v>
          </cell>
          <cell r="D951" t="str">
            <v>2</v>
          </cell>
          <cell r="E951" t="str">
            <v>B2类</v>
          </cell>
          <cell r="F951" t="str">
            <v>750.0</v>
          </cell>
        </row>
        <row r="952">
          <cell r="A952" t="str">
            <v>南塔村委会</v>
          </cell>
          <cell r="B952" t="str">
            <v>欧树琴</v>
          </cell>
          <cell r="C952" t="str">
            <v>152326195202022281</v>
          </cell>
          <cell r="D952" t="str">
            <v>1</v>
          </cell>
          <cell r="E952" t="str">
            <v>C1类</v>
          </cell>
          <cell r="F952" t="str">
            <v>365.0</v>
          </cell>
        </row>
        <row r="953">
          <cell r="A953" t="str">
            <v>西哈日牙图村委会</v>
          </cell>
          <cell r="B953" t="str">
            <v>王生</v>
          </cell>
          <cell r="C953" t="str">
            <v>152326195202024076</v>
          </cell>
          <cell r="D953" t="str">
            <v>2</v>
          </cell>
          <cell r="E953" t="str">
            <v>C1类</v>
          </cell>
          <cell r="F953" t="str">
            <v>730.0</v>
          </cell>
        </row>
        <row r="954">
          <cell r="A954" t="str">
            <v>塔布郎村委会</v>
          </cell>
          <cell r="B954" t="str">
            <v>张荣</v>
          </cell>
          <cell r="C954" t="str">
            <v>152326195202024113</v>
          </cell>
          <cell r="D954" t="str">
            <v>2</v>
          </cell>
          <cell r="E954" t="str">
            <v>B2类</v>
          </cell>
          <cell r="F954" t="str">
            <v>750.0</v>
          </cell>
        </row>
        <row r="955">
          <cell r="A955" t="str">
            <v>苏日格村委会</v>
          </cell>
          <cell r="B955" t="str">
            <v>曹宪彬</v>
          </cell>
          <cell r="C955" t="str">
            <v>152326195202032279</v>
          </cell>
          <cell r="D955" t="str">
            <v>2</v>
          </cell>
          <cell r="E955" t="str">
            <v>C1类</v>
          </cell>
          <cell r="F955" t="str">
            <v>730.0</v>
          </cell>
        </row>
        <row r="956">
          <cell r="A956" t="str">
            <v>兴发村委会</v>
          </cell>
          <cell r="B956" t="str">
            <v>刘风礼</v>
          </cell>
          <cell r="C956" t="str">
            <v>152326195202082276</v>
          </cell>
          <cell r="D956" t="str">
            <v>1</v>
          </cell>
          <cell r="E956" t="str">
            <v>C1类</v>
          </cell>
          <cell r="F956" t="str">
            <v>365.0</v>
          </cell>
        </row>
        <row r="957">
          <cell r="A957" t="str">
            <v>英图村委会</v>
          </cell>
          <cell r="B957" t="str">
            <v>陈国君</v>
          </cell>
          <cell r="C957" t="str">
            <v>152326195202082575</v>
          </cell>
          <cell r="D957" t="str">
            <v>2</v>
          </cell>
          <cell r="E957" t="str">
            <v>C1类</v>
          </cell>
          <cell r="F957" t="str">
            <v>730.0</v>
          </cell>
        </row>
        <row r="958">
          <cell r="A958" t="str">
            <v>南奈林村委会</v>
          </cell>
          <cell r="B958" t="str">
            <v>陈如银</v>
          </cell>
          <cell r="C958" t="str">
            <v>152326195202102572</v>
          </cell>
          <cell r="D958" t="str">
            <v>2</v>
          </cell>
          <cell r="E958" t="str">
            <v>B2类</v>
          </cell>
          <cell r="F958" t="str">
            <v>750.0</v>
          </cell>
        </row>
        <row r="959">
          <cell r="A959" t="str">
            <v>苏日格村委会</v>
          </cell>
          <cell r="B959" t="str">
            <v>王国霞</v>
          </cell>
          <cell r="C959" t="str">
            <v>152326195202152289</v>
          </cell>
          <cell r="D959" t="str">
            <v>1</v>
          </cell>
          <cell r="E959" t="str">
            <v>C2类</v>
          </cell>
          <cell r="F959" t="str">
            <v>355.0</v>
          </cell>
        </row>
        <row r="960">
          <cell r="A960" t="str">
            <v>英图村委会</v>
          </cell>
          <cell r="B960" t="str">
            <v>李彩文</v>
          </cell>
          <cell r="C960" t="str">
            <v>152326195202172589</v>
          </cell>
          <cell r="D960" t="str">
            <v>1</v>
          </cell>
          <cell r="E960" t="str">
            <v>B2类</v>
          </cell>
          <cell r="F960" t="str">
            <v>375.0</v>
          </cell>
        </row>
        <row r="961">
          <cell r="A961" t="str">
            <v>代筒村委会</v>
          </cell>
          <cell r="B961" t="str">
            <v>齐显贵</v>
          </cell>
          <cell r="C961" t="str">
            <v>152326195202202290</v>
          </cell>
          <cell r="D961" t="str">
            <v>2</v>
          </cell>
          <cell r="E961" t="str">
            <v>C1类</v>
          </cell>
          <cell r="F961" t="str">
            <v>730.0</v>
          </cell>
        </row>
        <row r="962">
          <cell r="A962" t="str">
            <v>永胜村委会</v>
          </cell>
          <cell r="B962" t="str">
            <v>万忠义</v>
          </cell>
          <cell r="C962" t="str">
            <v>152326195202222275</v>
          </cell>
          <cell r="D962" t="str">
            <v>2</v>
          </cell>
          <cell r="E962" t="str">
            <v>C2类</v>
          </cell>
          <cell r="F962" t="str">
            <v>710.0</v>
          </cell>
        </row>
        <row r="963">
          <cell r="A963" t="str">
            <v>苏日格村委会</v>
          </cell>
          <cell r="B963" t="str">
            <v>于德福</v>
          </cell>
          <cell r="C963" t="str">
            <v>152326195202232297</v>
          </cell>
          <cell r="D963" t="str">
            <v>1</v>
          </cell>
          <cell r="E963" t="str">
            <v>C1类</v>
          </cell>
          <cell r="F963" t="str">
            <v>365.0</v>
          </cell>
        </row>
        <row r="964">
          <cell r="A964" t="str">
            <v>浩特村委会</v>
          </cell>
          <cell r="B964" t="str">
            <v>华国珍</v>
          </cell>
          <cell r="C964" t="str">
            <v>152326195202282585</v>
          </cell>
          <cell r="D964" t="str">
            <v>1</v>
          </cell>
          <cell r="E964" t="str">
            <v>C2类</v>
          </cell>
          <cell r="F964" t="str">
            <v>355.0</v>
          </cell>
        </row>
        <row r="965">
          <cell r="A965" t="str">
            <v>苏日格村委会</v>
          </cell>
          <cell r="B965" t="str">
            <v>张凤荣</v>
          </cell>
          <cell r="C965" t="str">
            <v>152326195202292281</v>
          </cell>
          <cell r="D965" t="str">
            <v>1</v>
          </cell>
          <cell r="E965" t="str">
            <v>B2类</v>
          </cell>
          <cell r="F965" t="str">
            <v>375.0</v>
          </cell>
        </row>
        <row r="966">
          <cell r="A966" t="str">
            <v>东明村委会</v>
          </cell>
          <cell r="B966" t="str">
            <v>徐荣</v>
          </cell>
          <cell r="C966" t="str">
            <v>152326195203092281</v>
          </cell>
          <cell r="D966" t="str">
            <v>1</v>
          </cell>
          <cell r="E966" t="str">
            <v>C1类</v>
          </cell>
          <cell r="F966" t="str">
            <v>365.0</v>
          </cell>
        </row>
        <row r="967">
          <cell r="A967" t="str">
            <v>嘎查甸子村委会</v>
          </cell>
          <cell r="B967" t="str">
            <v>张久申</v>
          </cell>
          <cell r="C967" t="str">
            <v>152326195203154075</v>
          </cell>
          <cell r="D967" t="str">
            <v>2</v>
          </cell>
          <cell r="E967" t="str">
            <v>C1类</v>
          </cell>
          <cell r="F967" t="str">
            <v>730.0</v>
          </cell>
        </row>
        <row r="968">
          <cell r="A968" t="str">
            <v>东明村委会</v>
          </cell>
          <cell r="B968" t="str">
            <v>王志学</v>
          </cell>
          <cell r="C968" t="str">
            <v>152326195203162294</v>
          </cell>
          <cell r="D968" t="str">
            <v>2</v>
          </cell>
          <cell r="E968" t="str">
            <v>C1类</v>
          </cell>
          <cell r="F968" t="str">
            <v>730.0</v>
          </cell>
        </row>
        <row r="969">
          <cell r="A969" t="str">
            <v>大吉尔仁达郎村委会</v>
          </cell>
          <cell r="B969" t="str">
            <v>孙龙</v>
          </cell>
          <cell r="C969" t="str">
            <v>152326195203174076</v>
          </cell>
          <cell r="D969" t="str">
            <v>1</v>
          </cell>
          <cell r="E969" t="str">
            <v>B2类</v>
          </cell>
          <cell r="F969" t="str">
            <v>375.0</v>
          </cell>
        </row>
        <row r="970">
          <cell r="A970" t="str">
            <v>塔布郎村委会</v>
          </cell>
          <cell r="B970" t="str">
            <v>尤玉娥</v>
          </cell>
          <cell r="C970" t="str">
            <v>152326195203184100</v>
          </cell>
          <cell r="D970" t="str">
            <v>1</v>
          </cell>
          <cell r="E970" t="str">
            <v>C1类</v>
          </cell>
          <cell r="F970" t="str">
            <v>365.0</v>
          </cell>
        </row>
        <row r="971">
          <cell r="A971" t="str">
            <v>东明村委会</v>
          </cell>
          <cell r="B971" t="str">
            <v>徐铁</v>
          </cell>
          <cell r="C971" t="str">
            <v>152326195203242278</v>
          </cell>
          <cell r="D971" t="str">
            <v>2</v>
          </cell>
          <cell r="E971" t="str">
            <v>B2类</v>
          </cell>
          <cell r="F971" t="str">
            <v>750.0</v>
          </cell>
        </row>
        <row r="972">
          <cell r="A972" t="str">
            <v>上奈林村委会</v>
          </cell>
          <cell r="B972" t="str">
            <v>李国财</v>
          </cell>
          <cell r="C972" t="str">
            <v>152326195203252812</v>
          </cell>
          <cell r="D972" t="str">
            <v>2</v>
          </cell>
          <cell r="E972" t="str">
            <v>C1类</v>
          </cell>
          <cell r="F972" t="str">
            <v>730.0</v>
          </cell>
        </row>
        <row r="973">
          <cell r="A973" t="str">
            <v>北奈林村委会</v>
          </cell>
          <cell r="B973" t="str">
            <v>李俊</v>
          </cell>
          <cell r="C973" t="str">
            <v>152326195203272573</v>
          </cell>
          <cell r="D973" t="str">
            <v>1</v>
          </cell>
          <cell r="E973" t="str">
            <v>B2类</v>
          </cell>
          <cell r="F973" t="str">
            <v>375.0</v>
          </cell>
        </row>
        <row r="974">
          <cell r="A974" t="str">
            <v>浩特村委会</v>
          </cell>
          <cell r="B974" t="str">
            <v>牟占军</v>
          </cell>
          <cell r="C974" t="str">
            <v>15232619520327259X</v>
          </cell>
          <cell r="D974" t="str">
            <v>2</v>
          </cell>
          <cell r="E974" t="str">
            <v>C1类</v>
          </cell>
          <cell r="F974" t="str">
            <v>730.0</v>
          </cell>
        </row>
        <row r="975">
          <cell r="A975" t="str">
            <v>哈如拉甸子村委会</v>
          </cell>
          <cell r="B975" t="str">
            <v>孟庆霞</v>
          </cell>
          <cell r="C975" t="str">
            <v>152326195203292822</v>
          </cell>
          <cell r="D975" t="str">
            <v>1</v>
          </cell>
          <cell r="E975" t="str">
            <v>C1类</v>
          </cell>
          <cell r="F975" t="str">
            <v>365.0</v>
          </cell>
        </row>
        <row r="976">
          <cell r="A976" t="str">
            <v>太吉村委会</v>
          </cell>
          <cell r="B976" t="str">
            <v>梁金花</v>
          </cell>
          <cell r="C976" t="str">
            <v>152326195204022605</v>
          </cell>
          <cell r="D976" t="str">
            <v>1</v>
          </cell>
          <cell r="E976" t="str">
            <v>B2类</v>
          </cell>
          <cell r="F976" t="str">
            <v>375.0</v>
          </cell>
        </row>
        <row r="977">
          <cell r="A977" t="str">
            <v>达木嘎筒村委会</v>
          </cell>
          <cell r="B977" t="str">
            <v>万国柱</v>
          </cell>
          <cell r="C977" t="str">
            <v>152326195204062295</v>
          </cell>
          <cell r="D977" t="str">
            <v>2</v>
          </cell>
          <cell r="E977" t="str">
            <v>C1类</v>
          </cell>
          <cell r="F977" t="str">
            <v>730.0</v>
          </cell>
        </row>
        <row r="978">
          <cell r="A978" t="str">
            <v>大吉尔仁达郎村委会</v>
          </cell>
          <cell r="B978" t="str">
            <v>艾云龙</v>
          </cell>
          <cell r="C978" t="str">
            <v>152326195204064098</v>
          </cell>
          <cell r="D978" t="str">
            <v>1</v>
          </cell>
          <cell r="E978" t="str">
            <v>C1类</v>
          </cell>
          <cell r="F978" t="str">
            <v>365.0</v>
          </cell>
        </row>
        <row r="979">
          <cell r="A979" t="str">
            <v>新兴村委会</v>
          </cell>
          <cell r="B979" t="str">
            <v>张桂芝</v>
          </cell>
          <cell r="C979" t="str">
            <v>152326195204072282</v>
          </cell>
          <cell r="D979" t="str">
            <v>1</v>
          </cell>
          <cell r="E979" t="str">
            <v>C1类</v>
          </cell>
          <cell r="F979" t="str">
            <v>365.0</v>
          </cell>
        </row>
        <row r="980">
          <cell r="A980" t="str">
            <v>代筒村委会</v>
          </cell>
          <cell r="B980" t="str">
            <v>齐显民</v>
          </cell>
          <cell r="C980" t="str">
            <v>152326195204112272</v>
          </cell>
          <cell r="D980" t="str">
            <v>2</v>
          </cell>
          <cell r="E980" t="str">
            <v>C2类</v>
          </cell>
          <cell r="F980" t="str">
            <v>710.0</v>
          </cell>
        </row>
        <row r="981">
          <cell r="A981" t="str">
            <v>浩特村委会</v>
          </cell>
          <cell r="B981" t="str">
            <v>张振学</v>
          </cell>
          <cell r="C981" t="str">
            <v>152326195204122577</v>
          </cell>
          <cell r="D981" t="str">
            <v>2</v>
          </cell>
          <cell r="E981" t="str">
            <v>C1类</v>
          </cell>
          <cell r="F981" t="str">
            <v>730.0</v>
          </cell>
        </row>
        <row r="982">
          <cell r="A982" t="str">
            <v>浩特村委会</v>
          </cell>
          <cell r="B982" t="str">
            <v>葛庆海</v>
          </cell>
          <cell r="C982" t="str">
            <v>152326195204122593</v>
          </cell>
          <cell r="D982" t="str">
            <v>1</v>
          </cell>
          <cell r="E982" t="str">
            <v>C1类</v>
          </cell>
          <cell r="F982" t="str">
            <v>365.0</v>
          </cell>
        </row>
        <row r="983">
          <cell r="A983" t="str">
            <v>塔布郎村委会</v>
          </cell>
          <cell r="B983" t="str">
            <v>许景义</v>
          </cell>
          <cell r="C983" t="str">
            <v>152326195204124070</v>
          </cell>
          <cell r="D983" t="str">
            <v>2</v>
          </cell>
          <cell r="E983" t="str">
            <v>C2类</v>
          </cell>
          <cell r="F983" t="str">
            <v>710.0</v>
          </cell>
        </row>
        <row r="984">
          <cell r="A984" t="str">
            <v>东明村委会</v>
          </cell>
          <cell r="B984" t="str">
            <v>朱广义</v>
          </cell>
          <cell r="C984" t="str">
            <v>152326195204132273</v>
          </cell>
          <cell r="D984" t="str">
            <v>2</v>
          </cell>
          <cell r="E984" t="str">
            <v>C1类</v>
          </cell>
          <cell r="F984" t="str">
            <v>730.0</v>
          </cell>
        </row>
        <row r="985">
          <cell r="A985" t="str">
            <v>南奈林村委会</v>
          </cell>
          <cell r="B985" t="str">
            <v>刘申</v>
          </cell>
          <cell r="C985" t="str">
            <v>152326195204152573</v>
          </cell>
          <cell r="D985" t="str">
            <v>2</v>
          </cell>
          <cell r="E985" t="str">
            <v>C1类</v>
          </cell>
          <cell r="F985" t="str">
            <v>730.0</v>
          </cell>
        </row>
        <row r="986">
          <cell r="A986" t="str">
            <v>永胜村委会</v>
          </cell>
          <cell r="B986" t="str">
            <v>米效林</v>
          </cell>
          <cell r="C986" t="str">
            <v>152326195204182270</v>
          </cell>
          <cell r="D986" t="str">
            <v>2</v>
          </cell>
          <cell r="E986" t="str">
            <v>B2类</v>
          </cell>
          <cell r="F986" t="str">
            <v>750.0</v>
          </cell>
        </row>
        <row r="987">
          <cell r="A987" t="str">
            <v>北奈林村委会</v>
          </cell>
          <cell r="B987" t="str">
            <v>高凤霞</v>
          </cell>
          <cell r="C987" t="str">
            <v>152326195204182588</v>
          </cell>
          <cell r="D987" t="str">
            <v>1</v>
          </cell>
          <cell r="E987" t="str">
            <v>C1类</v>
          </cell>
          <cell r="F987" t="str">
            <v>365.0</v>
          </cell>
        </row>
        <row r="988">
          <cell r="A988" t="str">
            <v>嘎查甸子村委会</v>
          </cell>
          <cell r="B988" t="str">
            <v>黄金满</v>
          </cell>
          <cell r="C988" t="str">
            <v>152326195205014092</v>
          </cell>
          <cell r="D988" t="str">
            <v>2</v>
          </cell>
          <cell r="E988" t="str">
            <v>C1类</v>
          </cell>
          <cell r="F988" t="str">
            <v>730.0</v>
          </cell>
        </row>
        <row r="989">
          <cell r="A989" t="str">
            <v>哈如拉甸子村委会</v>
          </cell>
          <cell r="B989" t="str">
            <v>徐清山</v>
          </cell>
          <cell r="C989" t="str">
            <v>152326195205032813</v>
          </cell>
          <cell r="D989" t="str">
            <v>1</v>
          </cell>
          <cell r="E989" t="str">
            <v>C1类</v>
          </cell>
          <cell r="F989" t="str">
            <v>365.0</v>
          </cell>
        </row>
        <row r="990">
          <cell r="A990" t="str">
            <v>苏日格村委会</v>
          </cell>
          <cell r="B990" t="str">
            <v>刘霞</v>
          </cell>
          <cell r="C990" t="str">
            <v>152326195205052283</v>
          </cell>
          <cell r="D990" t="str">
            <v>5</v>
          </cell>
          <cell r="E990" t="str">
            <v>C1类</v>
          </cell>
          <cell r="F990" t="str">
            <v>1825.0</v>
          </cell>
        </row>
        <row r="991">
          <cell r="A991" t="str">
            <v>小太吉白嘎查</v>
          </cell>
          <cell r="B991" t="str">
            <v>吴嘎力达</v>
          </cell>
          <cell r="C991" t="str">
            <v>152326195205052873</v>
          </cell>
          <cell r="D991" t="str">
            <v>1</v>
          </cell>
          <cell r="E991" t="str">
            <v>C2类</v>
          </cell>
          <cell r="F991" t="str">
            <v>355.0</v>
          </cell>
        </row>
        <row r="992">
          <cell r="A992" t="str">
            <v>塔布郎村委会</v>
          </cell>
          <cell r="B992" t="str">
            <v>霍明珠</v>
          </cell>
          <cell r="C992" t="str">
            <v>152326195205064073</v>
          </cell>
          <cell r="D992" t="str">
            <v>2</v>
          </cell>
          <cell r="E992" t="str">
            <v>C1类</v>
          </cell>
          <cell r="F992" t="str">
            <v>730.0</v>
          </cell>
        </row>
        <row r="993">
          <cell r="A993" t="str">
            <v>东升村委会</v>
          </cell>
          <cell r="B993" t="str">
            <v>郑守田</v>
          </cell>
          <cell r="C993" t="str">
            <v>152326195205092277</v>
          </cell>
          <cell r="D993" t="str">
            <v>1</v>
          </cell>
          <cell r="E993" t="str">
            <v>C2类</v>
          </cell>
          <cell r="F993" t="str">
            <v>355.0</v>
          </cell>
        </row>
        <row r="994">
          <cell r="A994" t="str">
            <v>双合兴村委会</v>
          </cell>
          <cell r="B994" t="str">
            <v>于景坤</v>
          </cell>
          <cell r="C994" t="str">
            <v>152326195205092816</v>
          </cell>
          <cell r="D994" t="str">
            <v>2</v>
          </cell>
          <cell r="E994" t="str">
            <v>C1类</v>
          </cell>
          <cell r="F994" t="str">
            <v>730.0</v>
          </cell>
        </row>
        <row r="995">
          <cell r="A995" t="str">
            <v>阿都乌素嘎查</v>
          </cell>
          <cell r="B995" t="str">
            <v>宝田福</v>
          </cell>
          <cell r="C995" t="str">
            <v>152326195205094088</v>
          </cell>
          <cell r="D995" t="str">
            <v>1</v>
          </cell>
          <cell r="E995" t="str">
            <v>B2类</v>
          </cell>
          <cell r="F995" t="str">
            <v>375.0</v>
          </cell>
        </row>
        <row r="996">
          <cell r="A996" t="str">
            <v>苏日格村委会</v>
          </cell>
          <cell r="B996" t="str">
            <v>冯有芹</v>
          </cell>
          <cell r="C996" t="str">
            <v>152326195205132283</v>
          </cell>
          <cell r="D996" t="str">
            <v>1</v>
          </cell>
          <cell r="E996" t="str">
            <v>C1类</v>
          </cell>
          <cell r="F996" t="str">
            <v>365.0</v>
          </cell>
        </row>
        <row r="997">
          <cell r="A997" t="str">
            <v>东奈林村委会</v>
          </cell>
          <cell r="B997" t="str">
            <v>崔福廷</v>
          </cell>
          <cell r="C997" t="str">
            <v>152326195205132814</v>
          </cell>
          <cell r="D997" t="str">
            <v>2</v>
          </cell>
          <cell r="E997" t="str">
            <v>C1类</v>
          </cell>
          <cell r="F997" t="str">
            <v>730.0</v>
          </cell>
        </row>
        <row r="998">
          <cell r="A998" t="str">
            <v>大吉尔仁达郎村委会</v>
          </cell>
          <cell r="B998" t="str">
            <v>董阳河</v>
          </cell>
          <cell r="C998" t="str">
            <v>15232619520514409X</v>
          </cell>
          <cell r="D998" t="str">
            <v>2</v>
          </cell>
          <cell r="E998" t="str">
            <v>C1类</v>
          </cell>
          <cell r="F998" t="str">
            <v>730.0</v>
          </cell>
        </row>
        <row r="999">
          <cell r="A999" t="str">
            <v>塔布郎村委会</v>
          </cell>
          <cell r="B999" t="str">
            <v>吉国强</v>
          </cell>
          <cell r="C999" t="str">
            <v>152326195205154079</v>
          </cell>
          <cell r="D999" t="str">
            <v>2</v>
          </cell>
          <cell r="E999" t="str">
            <v>B2类</v>
          </cell>
          <cell r="F999" t="str">
            <v>750.0</v>
          </cell>
        </row>
        <row r="1000">
          <cell r="A1000" t="str">
            <v>大吉尔仁达郎村委会</v>
          </cell>
          <cell r="B1000" t="str">
            <v>张丽芹</v>
          </cell>
          <cell r="C1000" t="str">
            <v>152326195205154087</v>
          </cell>
          <cell r="D1000" t="str">
            <v>1</v>
          </cell>
          <cell r="E1000" t="str">
            <v>C1类</v>
          </cell>
          <cell r="F1000" t="str">
            <v>365.0</v>
          </cell>
        </row>
        <row r="1001">
          <cell r="A1001" t="str">
            <v>哈如拉甸子村委会</v>
          </cell>
          <cell r="B1001" t="str">
            <v>孟纪荣</v>
          </cell>
          <cell r="C1001" t="str">
            <v>152326195205162829</v>
          </cell>
          <cell r="D1001" t="str">
            <v>1</v>
          </cell>
          <cell r="E1001" t="str">
            <v>C1类</v>
          </cell>
          <cell r="F1001" t="str">
            <v>365.0</v>
          </cell>
        </row>
        <row r="1002">
          <cell r="A1002" t="str">
            <v>西塔村委会</v>
          </cell>
          <cell r="B1002" t="str">
            <v>李保军</v>
          </cell>
          <cell r="C1002" t="str">
            <v>152326195205172277</v>
          </cell>
          <cell r="D1002" t="str">
            <v>1</v>
          </cell>
          <cell r="E1002" t="str">
            <v>B2类</v>
          </cell>
          <cell r="F1002" t="str">
            <v>375.0</v>
          </cell>
        </row>
        <row r="1003">
          <cell r="A1003" t="str">
            <v>西哈日牙图村委会</v>
          </cell>
          <cell r="B1003" t="str">
            <v>杨洪清</v>
          </cell>
          <cell r="C1003" t="str">
            <v>152326195205204072</v>
          </cell>
          <cell r="D1003" t="str">
            <v>2</v>
          </cell>
          <cell r="E1003" t="str">
            <v>C2类</v>
          </cell>
          <cell r="F1003" t="str">
            <v>710.0</v>
          </cell>
        </row>
        <row r="1004">
          <cell r="A1004" t="str">
            <v>永胜村委会</v>
          </cell>
          <cell r="B1004" t="str">
            <v>陈德</v>
          </cell>
          <cell r="C1004" t="str">
            <v>152326195205222270</v>
          </cell>
          <cell r="D1004" t="str">
            <v>2</v>
          </cell>
          <cell r="E1004" t="str">
            <v>C1类</v>
          </cell>
          <cell r="F1004" t="str">
            <v>730.0</v>
          </cell>
        </row>
        <row r="1005">
          <cell r="A1005" t="str">
            <v>苏日格村委会</v>
          </cell>
          <cell r="B1005" t="str">
            <v>刘久云</v>
          </cell>
          <cell r="C1005" t="str">
            <v>152326195205242271</v>
          </cell>
          <cell r="D1005" t="str">
            <v>2</v>
          </cell>
          <cell r="E1005" t="str">
            <v>C1类</v>
          </cell>
          <cell r="F1005" t="str">
            <v>730.0</v>
          </cell>
        </row>
        <row r="1006">
          <cell r="A1006" t="str">
            <v>北奈林村委会</v>
          </cell>
          <cell r="B1006" t="str">
            <v>耿万仪</v>
          </cell>
          <cell r="C1006" t="str">
            <v>152326195205272577</v>
          </cell>
          <cell r="D1006" t="str">
            <v>4</v>
          </cell>
          <cell r="E1006" t="str">
            <v>C1类</v>
          </cell>
          <cell r="F1006" t="str">
            <v>1460.0</v>
          </cell>
        </row>
        <row r="1007">
          <cell r="A1007" t="str">
            <v>塔布郎村委会</v>
          </cell>
          <cell r="B1007" t="str">
            <v>王玉芬</v>
          </cell>
          <cell r="C1007" t="str">
            <v>152326195206034087</v>
          </cell>
          <cell r="D1007" t="str">
            <v>1</v>
          </cell>
          <cell r="E1007" t="str">
            <v>C1类</v>
          </cell>
          <cell r="F1007" t="str">
            <v>365.0</v>
          </cell>
        </row>
        <row r="1008">
          <cell r="A1008" t="str">
            <v>北奈林村委会</v>
          </cell>
          <cell r="B1008" t="str">
            <v>薛文海</v>
          </cell>
          <cell r="C1008" t="str">
            <v>152326195206042570</v>
          </cell>
          <cell r="D1008" t="str">
            <v>2</v>
          </cell>
          <cell r="E1008" t="str">
            <v>C2类</v>
          </cell>
          <cell r="F1008" t="str">
            <v>710.0</v>
          </cell>
        </row>
        <row r="1009">
          <cell r="A1009" t="str">
            <v>兴发村委会</v>
          </cell>
          <cell r="B1009" t="str">
            <v>门宝玉</v>
          </cell>
          <cell r="C1009" t="str">
            <v>152326195206062272</v>
          </cell>
          <cell r="D1009" t="str">
            <v>2</v>
          </cell>
          <cell r="E1009" t="str">
            <v>C1类</v>
          </cell>
          <cell r="F1009" t="str">
            <v>730.0</v>
          </cell>
        </row>
        <row r="1010">
          <cell r="A1010" t="str">
            <v>嘎查甸子村委会</v>
          </cell>
          <cell r="B1010" t="str">
            <v>王荣</v>
          </cell>
          <cell r="C1010" t="str">
            <v>152326195206184077</v>
          </cell>
          <cell r="D1010" t="str">
            <v>2</v>
          </cell>
          <cell r="E1010" t="str">
            <v>B2类</v>
          </cell>
          <cell r="F1010" t="str">
            <v>750.0</v>
          </cell>
        </row>
        <row r="1011">
          <cell r="A1011" t="str">
            <v>东哈日牙图嘎查</v>
          </cell>
          <cell r="B1011" t="str">
            <v>席桂珍</v>
          </cell>
          <cell r="C1011" t="str">
            <v>152326195206194080</v>
          </cell>
          <cell r="D1011" t="str">
            <v>1</v>
          </cell>
          <cell r="E1011" t="str">
            <v>C1类</v>
          </cell>
          <cell r="F1011" t="str">
            <v>365.0</v>
          </cell>
        </row>
        <row r="1012">
          <cell r="A1012" t="str">
            <v>浩特村委会</v>
          </cell>
          <cell r="B1012" t="str">
            <v>白俊学</v>
          </cell>
          <cell r="C1012" t="str">
            <v>15232619520629257X</v>
          </cell>
          <cell r="D1012" t="str">
            <v>2</v>
          </cell>
          <cell r="E1012" t="str">
            <v>C2类</v>
          </cell>
          <cell r="F1012" t="str">
            <v>710.0</v>
          </cell>
        </row>
        <row r="1013">
          <cell r="A1013" t="str">
            <v>小吉尔仁达郎村委会</v>
          </cell>
          <cell r="B1013" t="str">
            <v>谭广</v>
          </cell>
          <cell r="C1013" t="str">
            <v>152326195207074072</v>
          </cell>
          <cell r="D1013" t="str">
            <v>2</v>
          </cell>
          <cell r="E1013" t="str">
            <v>B2类</v>
          </cell>
          <cell r="F1013" t="str">
            <v>750.0</v>
          </cell>
        </row>
        <row r="1014">
          <cell r="A1014" t="str">
            <v>嘎查甸子村委会</v>
          </cell>
          <cell r="B1014" t="str">
            <v>黄财</v>
          </cell>
          <cell r="C1014" t="str">
            <v>152326195207134071</v>
          </cell>
          <cell r="D1014" t="str">
            <v>2</v>
          </cell>
          <cell r="E1014" t="str">
            <v>C1类</v>
          </cell>
          <cell r="F1014" t="str">
            <v>730.0</v>
          </cell>
        </row>
        <row r="1015">
          <cell r="A1015" t="str">
            <v>苏日格村委会</v>
          </cell>
          <cell r="B1015" t="str">
            <v>魏海</v>
          </cell>
          <cell r="C1015" t="str">
            <v>152326195207152296</v>
          </cell>
          <cell r="D1015" t="str">
            <v>2</v>
          </cell>
          <cell r="E1015" t="str">
            <v>C1类</v>
          </cell>
          <cell r="F1015" t="str">
            <v>730.0</v>
          </cell>
        </row>
        <row r="1016">
          <cell r="A1016" t="str">
            <v>东明村委会</v>
          </cell>
          <cell r="B1016" t="str">
            <v>李玉廷</v>
          </cell>
          <cell r="C1016" t="str">
            <v>152326195207172270</v>
          </cell>
          <cell r="D1016" t="str">
            <v>2</v>
          </cell>
          <cell r="E1016" t="str">
            <v>C1类</v>
          </cell>
          <cell r="F1016" t="str">
            <v>730.0</v>
          </cell>
        </row>
        <row r="1017">
          <cell r="A1017" t="str">
            <v>东明村委会</v>
          </cell>
          <cell r="B1017" t="str">
            <v>耿士海</v>
          </cell>
          <cell r="C1017" t="str">
            <v>152326195207182292</v>
          </cell>
          <cell r="D1017" t="str">
            <v>2</v>
          </cell>
          <cell r="E1017" t="str">
            <v>C1类</v>
          </cell>
          <cell r="F1017" t="str">
            <v>730.0</v>
          </cell>
        </row>
        <row r="1018">
          <cell r="A1018" t="str">
            <v>大吉尔仁达郎村委会</v>
          </cell>
          <cell r="B1018" t="str">
            <v>倪彩玲</v>
          </cell>
          <cell r="C1018" t="str">
            <v>152326195207204084</v>
          </cell>
          <cell r="D1018" t="str">
            <v>1</v>
          </cell>
          <cell r="E1018" t="str">
            <v>C1类</v>
          </cell>
          <cell r="F1018" t="str">
            <v>365.0</v>
          </cell>
        </row>
        <row r="1019">
          <cell r="A1019" t="str">
            <v>上奈林村委会</v>
          </cell>
          <cell r="B1019" t="str">
            <v>王清俊</v>
          </cell>
          <cell r="C1019" t="str">
            <v>152326195207242814</v>
          </cell>
          <cell r="D1019" t="str">
            <v>2</v>
          </cell>
          <cell r="E1019" t="str">
            <v>C1类</v>
          </cell>
          <cell r="F1019" t="str">
            <v>730.0</v>
          </cell>
        </row>
        <row r="1020">
          <cell r="A1020" t="str">
            <v>南奈林村委会</v>
          </cell>
          <cell r="B1020" t="str">
            <v>高秀芝</v>
          </cell>
          <cell r="C1020" t="str">
            <v>15232619520729258X</v>
          </cell>
          <cell r="D1020" t="str">
            <v>1</v>
          </cell>
          <cell r="E1020" t="str">
            <v>C2类</v>
          </cell>
          <cell r="F1020" t="str">
            <v>355.0</v>
          </cell>
        </row>
        <row r="1021">
          <cell r="A1021" t="str">
            <v>兴发村委会</v>
          </cell>
          <cell r="B1021" t="str">
            <v>王术林</v>
          </cell>
          <cell r="C1021" t="str">
            <v>152326195208102274</v>
          </cell>
          <cell r="D1021" t="str">
            <v>2</v>
          </cell>
          <cell r="E1021" t="str">
            <v>C2类</v>
          </cell>
          <cell r="F1021" t="str">
            <v>710.0</v>
          </cell>
        </row>
        <row r="1022">
          <cell r="A1022" t="str">
            <v>西塔村委会</v>
          </cell>
          <cell r="B1022" t="str">
            <v>邢树敏</v>
          </cell>
          <cell r="C1022" t="str">
            <v>152326195208102821</v>
          </cell>
          <cell r="D1022" t="str">
            <v>1</v>
          </cell>
          <cell r="E1022" t="str">
            <v>C2类</v>
          </cell>
          <cell r="F1022" t="str">
            <v>355.0</v>
          </cell>
        </row>
        <row r="1023">
          <cell r="A1023" t="str">
            <v>苏日格村委会</v>
          </cell>
          <cell r="B1023" t="str">
            <v>王少华</v>
          </cell>
          <cell r="C1023" t="str">
            <v>152326195208122291</v>
          </cell>
          <cell r="D1023" t="str">
            <v>2</v>
          </cell>
          <cell r="E1023" t="str">
            <v>C1类</v>
          </cell>
          <cell r="F1023" t="str">
            <v>730.0</v>
          </cell>
        </row>
        <row r="1024">
          <cell r="A1024" t="str">
            <v>东塔日牙图村委会</v>
          </cell>
          <cell r="B1024" t="str">
            <v>庞瑞</v>
          </cell>
          <cell r="C1024" t="str">
            <v>152326195208132297</v>
          </cell>
          <cell r="D1024" t="str">
            <v>2</v>
          </cell>
          <cell r="E1024" t="str">
            <v>C2类</v>
          </cell>
          <cell r="F1024" t="str">
            <v>710.0</v>
          </cell>
        </row>
        <row r="1025">
          <cell r="A1025" t="str">
            <v>苏日格村委会</v>
          </cell>
          <cell r="B1025" t="str">
            <v>孙桂芹</v>
          </cell>
          <cell r="C1025" t="str">
            <v>152326195208142284</v>
          </cell>
          <cell r="D1025" t="str">
            <v>1</v>
          </cell>
          <cell r="E1025" t="str">
            <v>C1类</v>
          </cell>
          <cell r="F1025" t="str">
            <v>365.0</v>
          </cell>
        </row>
        <row r="1026">
          <cell r="A1026" t="str">
            <v>小吉尔仁达郎村委会</v>
          </cell>
          <cell r="B1026" t="str">
            <v>黄福琴</v>
          </cell>
          <cell r="C1026" t="str">
            <v>152326195208144087</v>
          </cell>
          <cell r="D1026" t="str">
            <v>1</v>
          </cell>
          <cell r="E1026" t="str">
            <v>B1类</v>
          </cell>
          <cell r="F1026" t="str">
            <v>385.0</v>
          </cell>
        </row>
        <row r="1027">
          <cell r="A1027" t="str">
            <v>苏日格村委会</v>
          </cell>
          <cell r="B1027" t="str">
            <v>齐万有</v>
          </cell>
          <cell r="C1027" t="str">
            <v>152326195208152271</v>
          </cell>
          <cell r="D1027" t="str">
            <v>2</v>
          </cell>
          <cell r="E1027" t="str">
            <v>C1类</v>
          </cell>
          <cell r="F1027" t="str">
            <v>730.0</v>
          </cell>
        </row>
        <row r="1028">
          <cell r="A1028" t="str">
            <v>英图村委会</v>
          </cell>
          <cell r="B1028" t="str">
            <v>张贵</v>
          </cell>
          <cell r="C1028" t="str">
            <v>152326195208182577</v>
          </cell>
          <cell r="D1028" t="str">
            <v>2</v>
          </cell>
          <cell r="E1028" t="str">
            <v>C1类</v>
          </cell>
          <cell r="F1028" t="str">
            <v>730.0</v>
          </cell>
        </row>
        <row r="1029">
          <cell r="A1029" t="str">
            <v>东明村委会</v>
          </cell>
          <cell r="B1029" t="str">
            <v>许芳</v>
          </cell>
          <cell r="C1029" t="str">
            <v>152326195208242277</v>
          </cell>
          <cell r="D1029" t="str">
            <v>1</v>
          </cell>
          <cell r="E1029" t="str">
            <v>C1类</v>
          </cell>
          <cell r="F1029" t="str">
            <v>365.0</v>
          </cell>
        </row>
        <row r="1030">
          <cell r="A1030" t="str">
            <v>代筒村委会</v>
          </cell>
          <cell r="B1030" t="str">
            <v>刘富</v>
          </cell>
          <cell r="C1030" t="str">
            <v>152326195208242293</v>
          </cell>
          <cell r="D1030" t="str">
            <v>2</v>
          </cell>
          <cell r="E1030" t="str">
            <v>C1类</v>
          </cell>
          <cell r="F1030" t="str">
            <v>730.0</v>
          </cell>
        </row>
        <row r="1031">
          <cell r="A1031" t="str">
            <v>东明村委会</v>
          </cell>
          <cell r="B1031" t="str">
            <v>尹桂荣</v>
          </cell>
          <cell r="C1031" t="str">
            <v>152326195208302321</v>
          </cell>
          <cell r="D1031" t="str">
            <v>1</v>
          </cell>
          <cell r="E1031" t="str">
            <v>C2类</v>
          </cell>
          <cell r="F1031" t="str">
            <v>355.0</v>
          </cell>
        </row>
        <row r="1032">
          <cell r="A1032" t="str">
            <v>塔布郎村委会</v>
          </cell>
          <cell r="B1032" t="str">
            <v>刘庆</v>
          </cell>
          <cell r="C1032" t="str">
            <v>152326195209014073</v>
          </cell>
          <cell r="D1032" t="str">
            <v>2</v>
          </cell>
          <cell r="E1032" t="str">
            <v>C2类</v>
          </cell>
          <cell r="F1032" t="str">
            <v>710.0</v>
          </cell>
        </row>
        <row r="1033">
          <cell r="A1033" t="str">
            <v>南塔村委会</v>
          </cell>
          <cell r="B1033" t="str">
            <v>张国军</v>
          </cell>
          <cell r="C1033" t="str">
            <v>152326195209022276</v>
          </cell>
          <cell r="D1033" t="str">
            <v>1</v>
          </cell>
          <cell r="E1033" t="str">
            <v>C2类</v>
          </cell>
          <cell r="F1033" t="str">
            <v>355.0</v>
          </cell>
        </row>
        <row r="1034">
          <cell r="A1034" t="str">
            <v>浩特村委会</v>
          </cell>
          <cell r="B1034" t="str">
            <v>吴秀花</v>
          </cell>
          <cell r="C1034" t="str">
            <v>152326195209092581</v>
          </cell>
          <cell r="D1034" t="str">
            <v>1</v>
          </cell>
          <cell r="E1034" t="str">
            <v>C1类</v>
          </cell>
          <cell r="F1034" t="str">
            <v>365.0</v>
          </cell>
        </row>
        <row r="1035">
          <cell r="A1035" t="str">
            <v>南塔村委会</v>
          </cell>
          <cell r="B1035" t="str">
            <v>徐桂霞</v>
          </cell>
          <cell r="C1035" t="str">
            <v>152326195209102284</v>
          </cell>
          <cell r="D1035" t="str">
            <v>1</v>
          </cell>
          <cell r="E1035" t="str">
            <v>C1类</v>
          </cell>
          <cell r="F1035" t="str">
            <v>365.0</v>
          </cell>
        </row>
        <row r="1036">
          <cell r="A1036" t="str">
            <v>英图村委会</v>
          </cell>
          <cell r="B1036" t="str">
            <v>刘玉江</v>
          </cell>
          <cell r="C1036" t="str">
            <v>152326195209102575</v>
          </cell>
          <cell r="D1036" t="str">
            <v>2</v>
          </cell>
          <cell r="E1036" t="str">
            <v>B2类</v>
          </cell>
          <cell r="F1036" t="str">
            <v>750.0</v>
          </cell>
        </row>
        <row r="1037">
          <cell r="A1037" t="str">
            <v>干苏村委会</v>
          </cell>
          <cell r="B1037" t="str">
            <v>穆振刚</v>
          </cell>
          <cell r="C1037" t="str">
            <v>152326195209122293</v>
          </cell>
          <cell r="D1037" t="str">
            <v>2</v>
          </cell>
          <cell r="E1037" t="str">
            <v>C1类</v>
          </cell>
          <cell r="F1037" t="str">
            <v>730.0</v>
          </cell>
        </row>
        <row r="1038">
          <cell r="A1038" t="str">
            <v>东哈日牙图嘎查</v>
          </cell>
          <cell r="B1038" t="str">
            <v>张凤英</v>
          </cell>
          <cell r="C1038" t="str">
            <v>152326195209154084</v>
          </cell>
          <cell r="D1038" t="str">
            <v>1</v>
          </cell>
          <cell r="E1038" t="str">
            <v>C2类</v>
          </cell>
          <cell r="F1038" t="str">
            <v>355.0</v>
          </cell>
        </row>
        <row r="1039">
          <cell r="A1039" t="str">
            <v>塔布郎村委会</v>
          </cell>
          <cell r="B1039" t="str">
            <v>李国春</v>
          </cell>
          <cell r="C1039" t="str">
            <v>152326195209164071</v>
          </cell>
          <cell r="D1039" t="str">
            <v>2</v>
          </cell>
          <cell r="E1039" t="str">
            <v>C2类</v>
          </cell>
          <cell r="F1039" t="str">
            <v>710.0</v>
          </cell>
        </row>
        <row r="1040">
          <cell r="A1040" t="str">
            <v>达木嘎筒村委会</v>
          </cell>
          <cell r="B1040" t="str">
            <v>周子霞</v>
          </cell>
          <cell r="C1040" t="str">
            <v>152326195209182309</v>
          </cell>
          <cell r="D1040" t="str">
            <v>1</v>
          </cell>
          <cell r="E1040" t="str">
            <v>C1类</v>
          </cell>
          <cell r="F1040" t="str">
            <v>365.0</v>
          </cell>
        </row>
        <row r="1041">
          <cell r="A1041" t="str">
            <v>代筒村委会</v>
          </cell>
          <cell r="B1041" t="str">
            <v>孙成义</v>
          </cell>
          <cell r="C1041" t="str">
            <v>152326195209192275</v>
          </cell>
          <cell r="D1041" t="str">
            <v>2</v>
          </cell>
          <cell r="E1041" t="str">
            <v>C1类</v>
          </cell>
          <cell r="F1041" t="str">
            <v>730.0</v>
          </cell>
        </row>
        <row r="1042">
          <cell r="A1042" t="str">
            <v>嘎查甸子村委会</v>
          </cell>
          <cell r="B1042" t="str">
            <v>朱凤兰</v>
          </cell>
          <cell r="C1042" t="str">
            <v>152326195209254085</v>
          </cell>
          <cell r="D1042" t="str">
            <v>1</v>
          </cell>
          <cell r="E1042" t="str">
            <v>B1类</v>
          </cell>
          <cell r="F1042" t="str">
            <v>385.0</v>
          </cell>
        </row>
        <row r="1043">
          <cell r="A1043" t="str">
            <v>东明村委会</v>
          </cell>
          <cell r="B1043" t="str">
            <v>崔国廷</v>
          </cell>
          <cell r="C1043" t="str">
            <v>152326195209292276</v>
          </cell>
          <cell r="D1043" t="str">
            <v>2</v>
          </cell>
          <cell r="E1043" t="str">
            <v>C1类</v>
          </cell>
          <cell r="F1043" t="str">
            <v>730.0</v>
          </cell>
        </row>
        <row r="1044">
          <cell r="A1044" t="str">
            <v>浩特村委会</v>
          </cell>
          <cell r="B1044" t="str">
            <v>吴玉荣</v>
          </cell>
          <cell r="C1044" t="str">
            <v>152326195210012585</v>
          </cell>
          <cell r="D1044" t="str">
            <v>1</v>
          </cell>
          <cell r="E1044" t="str">
            <v>C1类</v>
          </cell>
          <cell r="F1044" t="str">
            <v>365.0</v>
          </cell>
        </row>
        <row r="1045">
          <cell r="A1045" t="str">
            <v>东升村委会</v>
          </cell>
          <cell r="B1045" t="str">
            <v>郭振海</v>
          </cell>
          <cell r="C1045" t="str">
            <v>15232619521005227X</v>
          </cell>
          <cell r="D1045" t="str">
            <v>2</v>
          </cell>
          <cell r="E1045" t="str">
            <v>B2类</v>
          </cell>
          <cell r="F1045" t="str">
            <v>750.0</v>
          </cell>
        </row>
        <row r="1046">
          <cell r="A1046" t="str">
            <v>东明村委会</v>
          </cell>
          <cell r="B1046" t="str">
            <v>王井春</v>
          </cell>
          <cell r="C1046" t="str">
            <v>152326195210052296</v>
          </cell>
          <cell r="D1046" t="str">
            <v>2</v>
          </cell>
          <cell r="E1046" t="str">
            <v>C1类</v>
          </cell>
          <cell r="F1046" t="str">
            <v>730.0</v>
          </cell>
        </row>
        <row r="1047">
          <cell r="A1047" t="str">
            <v>永胜村委会</v>
          </cell>
          <cell r="B1047" t="str">
            <v>单振民</v>
          </cell>
          <cell r="C1047" t="str">
            <v>152326195210062275</v>
          </cell>
          <cell r="D1047" t="str">
            <v>2</v>
          </cell>
          <cell r="E1047" t="str">
            <v>B2类</v>
          </cell>
          <cell r="F1047" t="str">
            <v>750.0</v>
          </cell>
        </row>
        <row r="1048">
          <cell r="A1048" t="str">
            <v>苏日格村委会</v>
          </cell>
          <cell r="B1048" t="str">
            <v>李国江</v>
          </cell>
          <cell r="C1048" t="str">
            <v>152326195210112279</v>
          </cell>
          <cell r="D1048" t="str">
            <v>2</v>
          </cell>
          <cell r="E1048" t="str">
            <v>B2类</v>
          </cell>
          <cell r="F1048" t="str">
            <v>750.0</v>
          </cell>
        </row>
        <row r="1049">
          <cell r="A1049" t="str">
            <v>南塔村委会</v>
          </cell>
          <cell r="B1049" t="str">
            <v>宋国信</v>
          </cell>
          <cell r="C1049" t="str">
            <v>152326195210202290</v>
          </cell>
          <cell r="D1049" t="str">
            <v>2</v>
          </cell>
          <cell r="E1049" t="str">
            <v>C1类</v>
          </cell>
          <cell r="F1049" t="str">
            <v>730.0</v>
          </cell>
        </row>
        <row r="1050">
          <cell r="A1050" t="str">
            <v>浩特村委会</v>
          </cell>
          <cell r="B1050" t="str">
            <v>王海军</v>
          </cell>
          <cell r="C1050" t="str">
            <v>152326195210282577</v>
          </cell>
          <cell r="D1050" t="str">
            <v>5</v>
          </cell>
          <cell r="E1050" t="str">
            <v>B2类</v>
          </cell>
          <cell r="F1050" t="str">
            <v>1875.0</v>
          </cell>
        </row>
        <row r="1051">
          <cell r="A1051" t="str">
            <v>上奈林村委会</v>
          </cell>
          <cell r="B1051" t="str">
            <v>夏树林</v>
          </cell>
          <cell r="C1051" t="str">
            <v>152326195210282817</v>
          </cell>
          <cell r="D1051" t="str">
            <v>2</v>
          </cell>
          <cell r="E1051" t="str">
            <v>C1类</v>
          </cell>
          <cell r="F1051" t="str">
            <v>730.0</v>
          </cell>
        </row>
        <row r="1052">
          <cell r="A1052" t="str">
            <v>兴发村委会</v>
          </cell>
          <cell r="B1052" t="str">
            <v>张凤林</v>
          </cell>
          <cell r="C1052" t="str">
            <v>152326195211042276</v>
          </cell>
          <cell r="D1052" t="str">
            <v>2</v>
          </cell>
          <cell r="E1052" t="str">
            <v>C2类</v>
          </cell>
          <cell r="F1052" t="str">
            <v>710.0</v>
          </cell>
        </row>
        <row r="1053">
          <cell r="A1053" t="str">
            <v>太吉村委会</v>
          </cell>
          <cell r="B1053" t="str">
            <v>尹国强</v>
          </cell>
          <cell r="C1053" t="str">
            <v>152326195211052570</v>
          </cell>
          <cell r="D1053" t="str">
            <v>1</v>
          </cell>
          <cell r="E1053" t="str">
            <v>C1类</v>
          </cell>
          <cell r="F1053" t="str">
            <v>365.0</v>
          </cell>
        </row>
        <row r="1054">
          <cell r="A1054" t="str">
            <v>北奈林村委会</v>
          </cell>
          <cell r="B1054" t="str">
            <v>王凤兰</v>
          </cell>
          <cell r="C1054" t="str">
            <v>152326195211052589</v>
          </cell>
          <cell r="D1054" t="str">
            <v>1</v>
          </cell>
          <cell r="E1054" t="str">
            <v>C2类</v>
          </cell>
          <cell r="F1054" t="str">
            <v>355.0</v>
          </cell>
        </row>
        <row r="1055">
          <cell r="A1055" t="str">
            <v>永胜村委会</v>
          </cell>
          <cell r="B1055" t="str">
            <v>王清霞</v>
          </cell>
          <cell r="C1055" t="str">
            <v>152326195211082286</v>
          </cell>
          <cell r="D1055" t="str">
            <v>1</v>
          </cell>
          <cell r="E1055" t="str">
            <v>C1类</v>
          </cell>
          <cell r="F1055" t="str">
            <v>365.0</v>
          </cell>
        </row>
        <row r="1056">
          <cell r="A1056" t="str">
            <v>永胜村委会</v>
          </cell>
          <cell r="B1056" t="str">
            <v>梁振国</v>
          </cell>
          <cell r="C1056" t="str">
            <v>152326195211092273</v>
          </cell>
          <cell r="D1056" t="str">
            <v>2</v>
          </cell>
          <cell r="E1056" t="str">
            <v>C1类</v>
          </cell>
          <cell r="F1056" t="str">
            <v>730.0</v>
          </cell>
        </row>
        <row r="1057">
          <cell r="A1057" t="str">
            <v>小吉尔仁达郎村委会</v>
          </cell>
          <cell r="B1057" t="str">
            <v>崔国庆</v>
          </cell>
          <cell r="C1057" t="str">
            <v>152326195211094076</v>
          </cell>
          <cell r="D1057" t="str">
            <v>2</v>
          </cell>
          <cell r="E1057" t="str">
            <v>C2类</v>
          </cell>
          <cell r="F1057" t="str">
            <v>710.0</v>
          </cell>
        </row>
        <row r="1058">
          <cell r="A1058" t="str">
            <v>达木嘎筒村委会</v>
          </cell>
          <cell r="B1058" t="str">
            <v>徐守森</v>
          </cell>
          <cell r="C1058" t="str">
            <v>152326195211102275</v>
          </cell>
          <cell r="D1058" t="str">
            <v>2</v>
          </cell>
          <cell r="E1058" t="str">
            <v>C2类</v>
          </cell>
          <cell r="F1058" t="str">
            <v>710.0</v>
          </cell>
        </row>
        <row r="1059">
          <cell r="A1059" t="str">
            <v>南奈林村委会</v>
          </cell>
          <cell r="B1059" t="str">
            <v>孟庆海</v>
          </cell>
          <cell r="C1059" t="str">
            <v>152326195211122575</v>
          </cell>
          <cell r="D1059" t="str">
            <v>3</v>
          </cell>
          <cell r="E1059" t="str">
            <v>C2类</v>
          </cell>
          <cell r="F1059" t="str">
            <v>1065.0</v>
          </cell>
        </row>
        <row r="1060">
          <cell r="A1060" t="str">
            <v>大吉尔仁达郎村委会</v>
          </cell>
          <cell r="B1060" t="str">
            <v>于占合</v>
          </cell>
          <cell r="C1060" t="str">
            <v>152326195211184098</v>
          </cell>
          <cell r="D1060" t="str">
            <v>2</v>
          </cell>
          <cell r="E1060" t="str">
            <v>B2类</v>
          </cell>
          <cell r="F1060" t="str">
            <v>750.0</v>
          </cell>
        </row>
        <row r="1061">
          <cell r="A1061" t="str">
            <v>南奈林村委会</v>
          </cell>
          <cell r="B1061" t="str">
            <v>王景凤</v>
          </cell>
          <cell r="C1061" t="str">
            <v>152326195211202575</v>
          </cell>
          <cell r="D1061" t="str">
            <v>1</v>
          </cell>
          <cell r="E1061" t="str">
            <v>C1类</v>
          </cell>
          <cell r="F1061" t="str">
            <v>365.0</v>
          </cell>
        </row>
        <row r="1062">
          <cell r="A1062" t="str">
            <v>英图村委会</v>
          </cell>
          <cell r="B1062" t="str">
            <v>郝桂芹</v>
          </cell>
          <cell r="C1062" t="str">
            <v>152326195211202583</v>
          </cell>
          <cell r="D1062" t="str">
            <v>1</v>
          </cell>
          <cell r="E1062" t="str">
            <v>C2类</v>
          </cell>
          <cell r="F1062" t="str">
            <v>355.0</v>
          </cell>
        </row>
        <row r="1063">
          <cell r="A1063" t="str">
            <v>苏日格村委会</v>
          </cell>
          <cell r="B1063" t="str">
            <v>赵玉芳</v>
          </cell>
          <cell r="C1063" t="str">
            <v>152326195211212271</v>
          </cell>
          <cell r="D1063" t="str">
            <v>1</v>
          </cell>
          <cell r="E1063" t="str">
            <v>C1类</v>
          </cell>
          <cell r="F1063" t="str">
            <v>365.0</v>
          </cell>
        </row>
        <row r="1064">
          <cell r="A1064" t="str">
            <v>达木嘎筒村委会</v>
          </cell>
          <cell r="B1064" t="str">
            <v>巩斌</v>
          </cell>
          <cell r="C1064" t="str">
            <v>152326195211222277</v>
          </cell>
          <cell r="D1064" t="str">
            <v>2</v>
          </cell>
          <cell r="E1064" t="str">
            <v>C1类</v>
          </cell>
          <cell r="F1064" t="str">
            <v>730.0</v>
          </cell>
        </row>
        <row r="1065">
          <cell r="A1065" t="str">
            <v>北奈林村委会</v>
          </cell>
          <cell r="B1065" t="str">
            <v>齐凤才</v>
          </cell>
          <cell r="C1065" t="str">
            <v>152326195211242577</v>
          </cell>
          <cell r="D1065" t="str">
            <v>2</v>
          </cell>
          <cell r="E1065" t="str">
            <v>C1类</v>
          </cell>
          <cell r="F1065" t="str">
            <v>730.0</v>
          </cell>
        </row>
        <row r="1066">
          <cell r="A1066" t="str">
            <v>南塔村委会</v>
          </cell>
          <cell r="B1066" t="str">
            <v>刘翠霞</v>
          </cell>
          <cell r="C1066" t="str">
            <v>152326195211262287</v>
          </cell>
          <cell r="D1066" t="str">
            <v>1</v>
          </cell>
          <cell r="E1066" t="str">
            <v>C2类</v>
          </cell>
          <cell r="F1066" t="str">
            <v>355.0</v>
          </cell>
        </row>
        <row r="1067">
          <cell r="A1067" t="str">
            <v>小吉尔仁达郎村委会</v>
          </cell>
          <cell r="B1067" t="str">
            <v>孟庆海</v>
          </cell>
          <cell r="C1067" t="str">
            <v>152326195212094078</v>
          </cell>
          <cell r="D1067" t="str">
            <v>4</v>
          </cell>
          <cell r="E1067" t="str">
            <v>B2类</v>
          </cell>
          <cell r="F1067" t="str">
            <v>1500.0</v>
          </cell>
        </row>
        <row r="1068">
          <cell r="A1068" t="str">
            <v>东塔日牙图村委会</v>
          </cell>
          <cell r="B1068" t="str">
            <v>宋臣</v>
          </cell>
          <cell r="C1068" t="str">
            <v>152326195212102277</v>
          </cell>
          <cell r="D1068" t="str">
            <v>2</v>
          </cell>
          <cell r="E1068" t="str">
            <v>C2类</v>
          </cell>
          <cell r="F1068" t="str">
            <v>710.0</v>
          </cell>
        </row>
        <row r="1069">
          <cell r="A1069" t="str">
            <v>哈如拉甸子村委会</v>
          </cell>
          <cell r="B1069" t="str">
            <v>王贵</v>
          </cell>
          <cell r="C1069" t="str">
            <v>152326195212112811</v>
          </cell>
          <cell r="D1069" t="str">
            <v>1</v>
          </cell>
          <cell r="E1069" t="str">
            <v>C2类</v>
          </cell>
          <cell r="F1069" t="str">
            <v>355.0</v>
          </cell>
        </row>
        <row r="1070">
          <cell r="A1070" t="str">
            <v>嘎查甸子村委会</v>
          </cell>
          <cell r="B1070" t="str">
            <v>胡俊友</v>
          </cell>
          <cell r="C1070" t="str">
            <v>152326195212114075</v>
          </cell>
          <cell r="D1070" t="str">
            <v>1</v>
          </cell>
          <cell r="E1070" t="str">
            <v>B2类</v>
          </cell>
          <cell r="F1070" t="str">
            <v>375.0</v>
          </cell>
        </row>
        <row r="1071">
          <cell r="A1071" t="str">
            <v>大吉尔仁达郎村委会</v>
          </cell>
          <cell r="B1071" t="str">
            <v>张树英</v>
          </cell>
          <cell r="C1071" t="str">
            <v>152326195212124089</v>
          </cell>
          <cell r="D1071" t="str">
            <v>1</v>
          </cell>
          <cell r="E1071" t="str">
            <v>B2类</v>
          </cell>
          <cell r="F1071" t="str">
            <v>375.0</v>
          </cell>
        </row>
        <row r="1072">
          <cell r="A1072" t="str">
            <v>苏日格村委会</v>
          </cell>
          <cell r="B1072" t="str">
            <v>刘丙荣</v>
          </cell>
          <cell r="C1072" t="str">
            <v>152326195212142287</v>
          </cell>
          <cell r="D1072" t="str">
            <v>1</v>
          </cell>
          <cell r="E1072" t="str">
            <v>C1类</v>
          </cell>
          <cell r="F1072" t="str">
            <v>365.0</v>
          </cell>
        </row>
        <row r="1073">
          <cell r="A1073" t="str">
            <v>代筒村委会</v>
          </cell>
          <cell r="B1073" t="str">
            <v>王素云</v>
          </cell>
          <cell r="C1073" t="str">
            <v>152326195212152282</v>
          </cell>
          <cell r="D1073" t="str">
            <v>1</v>
          </cell>
          <cell r="E1073" t="str">
            <v>C2类</v>
          </cell>
          <cell r="F1073" t="str">
            <v>355.0</v>
          </cell>
        </row>
        <row r="1074">
          <cell r="A1074" t="str">
            <v>东奈林村委会</v>
          </cell>
          <cell r="B1074" t="str">
            <v>张景和</v>
          </cell>
          <cell r="C1074" t="str">
            <v>152326195212172814</v>
          </cell>
          <cell r="D1074" t="str">
            <v>2</v>
          </cell>
          <cell r="E1074" t="str">
            <v>C2类</v>
          </cell>
          <cell r="F1074" t="str">
            <v>710.0</v>
          </cell>
        </row>
        <row r="1075">
          <cell r="A1075" t="str">
            <v>永胜村委会</v>
          </cell>
          <cell r="B1075" t="str">
            <v>林翠萍</v>
          </cell>
          <cell r="C1075" t="str">
            <v>152326195212182289</v>
          </cell>
          <cell r="D1075" t="str">
            <v>1</v>
          </cell>
          <cell r="E1075" t="str">
            <v>C2类</v>
          </cell>
          <cell r="F1075" t="str">
            <v>355.0</v>
          </cell>
        </row>
        <row r="1076">
          <cell r="A1076" t="str">
            <v>苏日格村委会</v>
          </cell>
          <cell r="B1076" t="str">
            <v>冯有山</v>
          </cell>
          <cell r="C1076" t="str">
            <v>152326195212232274</v>
          </cell>
          <cell r="D1076" t="str">
            <v>1</v>
          </cell>
          <cell r="E1076" t="str">
            <v>B2类</v>
          </cell>
          <cell r="F1076" t="str">
            <v>375.0</v>
          </cell>
        </row>
        <row r="1077">
          <cell r="A1077" t="str">
            <v>南塔村委会</v>
          </cell>
          <cell r="B1077" t="str">
            <v>杨桂芝</v>
          </cell>
          <cell r="C1077" t="str">
            <v>152326195212242325</v>
          </cell>
          <cell r="D1077" t="str">
            <v>1</v>
          </cell>
          <cell r="E1077" t="str">
            <v>C1类</v>
          </cell>
          <cell r="F1077" t="str">
            <v>365.0</v>
          </cell>
        </row>
        <row r="1078">
          <cell r="A1078" t="str">
            <v>东明村委会</v>
          </cell>
          <cell r="B1078" t="str">
            <v>姜军</v>
          </cell>
          <cell r="C1078" t="str">
            <v>152326195212262270</v>
          </cell>
          <cell r="D1078" t="str">
            <v>1</v>
          </cell>
          <cell r="E1078" t="str">
            <v>C1类</v>
          </cell>
          <cell r="F1078" t="str">
            <v>365.0</v>
          </cell>
        </row>
        <row r="1079">
          <cell r="A1079" t="str">
            <v>达木嘎筒村委会</v>
          </cell>
          <cell r="B1079" t="str">
            <v>姜悦</v>
          </cell>
          <cell r="C1079" t="str">
            <v>152326195212262297</v>
          </cell>
          <cell r="D1079" t="str">
            <v>2</v>
          </cell>
          <cell r="E1079" t="str">
            <v>C1类</v>
          </cell>
          <cell r="F1079" t="str">
            <v>730.0</v>
          </cell>
        </row>
        <row r="1080">
          <cell r="A1080" t="str">
            <v>嘎查甸子村委会</v>
          </cell>
          <cell r="B1080" t="str">
            <v>高文</v>
          </cell>
          <cell r="C1080" t="str">
            <v>152326195212264073</v>
          </cell>
          <cell r="D1080" t="str">
            <v>2</v>
          </cell>
          <cell r="E1080" t="str">
            <v>C1类</v>
          </cell>
          <cell r="F1080" t="str">
            <v>730.0</v>
          </cell>
        </row>
        <row r="1081">
          <cell r="A1081" t="str">
            <v>东塔村委会</v>
          </cell>
          <cell r="B1081" t="str">
            <v>付瑞琴</v>
          </cell>
          <cell r="C1081" t="str">
            <v>15232619521228228X</v>
          </cell>
          <cell r="D1081" t="str">
            <v>1</v>
          </cell>
          <cell r="E1081" t="str">
            <v>C1类</v>
          </cell>
          <cell r="F1081" t="str">
            <v>365.0</v>
          </cell>
        </row>
        <row r="1082">
          <cell r="A1082" t="str">
            <v>小太吉白嘎查</v>
          </cell>
          <cell r="B1082" t="str">
            <v>马那木达嘎</v>
          </cell>
          <cell r="C1082" t="str">
            <v>152326195212292816</v>
          </cell>
          <cell r="D1082" t="str">
            <v>2</v>
          </cell>
          <cell r="E1082" t="str">
            <v>C1类</v>
          </cell>
          <cell r="F1082" t="str">
            <v>730.0</v>
          </cell>
        </row>
        <row r="1083">
          <cell r="A1083" t="str">
            <v>小吉尔仁达郎村委会</v>
          </cell>
          <cell r="B1083" t="str">
            <v>李桂英</v>
          </cell>
          <cell r="C1083" t="str">
            <v>152326195212294088</v>
          </cell>
          <cell r="D1083" t="str">
            <v>1</v>
          </cell>
          <cell r="E1083" t="str">
            <v>C1类</v>
          </cell>
          <cell r="F1083" t="str">
            <v>365.0</v>
          </cell>
        </row>
        <row r="1084">
          <cell r="A1084" t="str">
            <v>荣生村委会</v>
          </cell>
          <cell r="B1084" t="str">
            <v>卢思明</v>
          </cell>
          <cell r="C1084" t="str">
            <v>152326195301032573</v>
          </cell>
          <cell r="D1084" t="str">
            <v>2</v>
          </cell>
          <cell r="E1084" t="str">
            <v>C1类</v>
          </cell>
          <cell r="F1084" t="str">
            <v>730.0</v>
          </cell>
        </row>
        <row r="1085">
          <cell r="A1085" t="str">
            <v>小吉尔仁达郎村委会</v>
          </cell>
          <cell r="B1085" t="str">
            <v>王富</v>
          </cell>
          <cell r="C1085" t="str">
            <v>152326195301054078</v>
          </cell>
          <cell r="D1085" t="str">
            <v>1</v>
          </cell>
          <cell r="E1085" t="str">
            <v>B2类</v>
          </cell>
          <cell r="F1085" t="str">
            <v>375.0</v>
          </cell>
        </row>
        <row r="1086">
          <cell r="A1086" t="str">
            <v>大吉尔仁达郎村委会</v>
          </cell>
          <cell r="B1086" t="str">
            <v>肖凤合</v>
          </cell>
          <cell r="C1086" t="str">
            <v>152326195301054115</v>
          </cell>
          <cell r="D1086" t="str">
            <v>2</v>
          </cell>
          <cell r="E1086" t="str">
            <v>C1类</v>
          </cell>
          <cell r="F1086" t="str">
            <v>730.0</v>
          </cell>
        </row>
        <row r="1087">
          <cell r="A1087" t="str">
            <v>苏日格村委会</v>
          </cell>
          <cell r="B1087" t="str">
            <v>孙秀梅</v>
          </cell>
          <cell r="C1087" t="str">
            <v>152326195301092285</v>
          </cell>
          <cell r="D1087" t="str">
            <v>1</v>
          </cell>
          <cell r="E1087" t="str">
            <v>C1类</v>
          </cell>
          <cell r="F1087" t="str">
            <v>365.0</v>
          </cell>
        </row>
        <row r="1088">
          <cell r="A1088" t="str">
            <v>代筒村委会</v>
          </cell>
          <cell r="B1088" t="str">
            <v>崔井林</v>
          </cell>
          <cell r="C1088" t="str">
            <v>152326195301112274</v>
          </cell>
          <cell r="D1088" t="str">
            <v>2</v>
          </cell>
          <cell r="E1088" t="str">
            <v>C1类</v>
          </cell>
          <cell r="F1088" t="str">
            <v>730.0</v>
          </cell>
        </row>
        <row r="1089">
          <cell r="A1089" t="str">
            <v>东塔村委会</v>
          </cell>
          <cell r="B1089" t="str">
            <v>安桂珍</v>
          </cell>
          <cell r="C1089" t="str">
            <v>152326195301112303</v>
          </cell>
          <cell r="D1089" t="str">
            <v>1</v>
          </cell>
          <cell r="E1089" t="str">
            <v>B2类</v>
          </cell>
          <cell r="F1089" t="str">
            <v>375.0</v>
          </cell>
        </row>
        <row r="1090">
          <cell r="A1090" t="str">
            <v>永胜村委会</v>
          </cell>
          <cell r="B1090" t="str">
            <v>臧霞</v>
          </cell>
          <cell r="C1090" t="str">
            <v>15232619530112227X</v>
          </cell>
          <cell r="D1090" t="str">
            <v>1</v>
          </cell>
          <cell r="E1090" t="str">
            <v>B2类</v>
          </cell>
          <cell r="F1090" t="str">
            <v>375.0</v>
          </cell>
        </row>
        <row r="1091">
          <cell r="A1091" t="str">
            <v>双合兴村委会</v>
          </cell>
          <cell r="B1091" t="str">
            <v>张琴</v>
          </cell>
          <cell r="C1091" t="str">
            <v>152326195301202827</v>
          </cell>
          <cell r="D1091" t="str">
            <v>1</v>
          </cell>
          <cell r="E1091" t="str">
            <v>C1类</v>
          </cell>
          <cell r="F1091" t="str">
            <v>365.0</v>
          </cell>
        </row>
        <row r="1092">
          <cell r="A1092" t="str">
            <v>东升村委会</v>
          </cell>
          <cell r="B1092" t="str">
            <v>封志</v>
          </cell>
          <cell r="C1092" t="str">
            <v>152326195301242271</v>
          </cell>
          <cell r="D1092" t="str">
            <v>2</v>
          </cell>
          <cell r="E1092" t="str">
            <v>C1类</v>
          </cell>
          <cell r="F1092" t="str">
            <v>730.0</v>
          </cell>
        </row>
        <row r="1093">
          <cell r="A1093" t="str">
            <v>西哈日牙图村委会</v>
          </cell>
          <cell r="B1093" t="str">
            <v>杨宝军</v>
          </cell>
          <cell r="C1093" t="str">
            <v>152326195301294098</v>
          </cell>
          <cell r="D1093" t="str">
            <v>1</v>
          </cell>
          <cell r="E1093" t="str">
            <v>C1类</v>
          </cell>
          <cell r="F1093" t="str">
            <v>365.0</v>
          </cell>
        </row>
        <row r="1094">
          <cell r="A1094" t="str">
            <v>英图村委会</v>
          </cell>
          <cell r="B1094" t="str">
            <v>王桂芝</v>
          </cell>
          <cell r="C1094" t="str">
            <v>152326195302012582</v>
          </cell>
          <cell r="D1094" t="str">
            <v>1</v>
          </cell>
          <cell r="E1094" t="str">
            <v>C2类</v>
          </cell>
          <cell r="F1094" t="str">
            <v>355.0</v>
          </cell>
        </row>
        <row r="1095">
          <cell r="A1095" t="str">
            <v>塔布郎村委会</v>
          </cell>
          <cell r="B1095" t="str">
            <v>陈文武</v>
          </cell>
          <cell r="C1095" t="str">
            <v>152326195302024073</v>
          </cell>
          <cell r="D1095" t="str">
            <v>2</v>
          </cell>
          <cell r="E1095" t="str">
            <v>B2类</v>
          </cell>
          <cell r="F1095" t="str">
            <v>750.0</v>
          </cell>
        </row>
        <row r="1096">
          <cell r="A1096" t="str">
            <v>嘎查甸子村委会</v>
          </cell>
          <cell r="B1096" t="str">
            <v>王秀龙</v>
          </cell>
          <cell r="C1096" t="str">
            <v>15232619530202409X</v>
          </cell>
          <cell r="D1096" t="str">
            <v>2</v>
          </cell>
          <cell r="E1096" t="str">
            <v>C1类</v>
          </cell>
          <cell r="F1096" t="str">
            <v>730.0</v>
          </cell>
        </row>
        <row r="1097">
          <cell r="A1097" t="str">
            <v>东哈日牙图嘎查</v>
          </cell>
          <cell r="B1097" t="str">
            <v>李文</v>
          </cell>
          <cell r="C1097" t="str">
            <v>152326195302124074</v>
          </cell>
          <cell r="D1097" t="str">
            <v>1</v>
          </cell>
          <cell r="E1097" t="str">
            <v>C1类</v>
          </cell>
          <cell r="F1097" t="str">
            <v>365.0</v>
          </cell>
        </row>
        <row r="1098">
          <cell r="A1098" t="str">
            <v>干苏村委会</v>
          </cell>
          <cell r="B1098" t="str">
            <v>张信</v>
          </cell>
          <cell r="C1098" t="str">
            <v>152326195302182274</v>
          </cell>
          <cell r="D1098" t="str">
            <v>2</v>
          </cell>
          <cell r="E1098" t="str">
            <v>C1类</v>
          </cell>
          <cell r="F1098" t="str">
            <v>730.0</v>
          </cell>
        </row>
        <row r="1099">
          <cell r="A1099" t="str">
            <v>东明村委会</v>
          </cell>
          <cell r="B1099" t="str">
            <v>李树才</v>
          </cell>
          <cell r="C1099" t="str">
            <v>152326195302202298</v>
          </cell>
          <cell r="D1099" t="str">
            <v>2</v>
          </cell>
          <cell r="E1099" t="str">
            <v>C1类</v>
          </cell>
          <cell r="F1099" t="str">
            <v>730.0</v>
          </cell>
        </row>
        <row r="1100">
          <cell r="A1100" t="str">
            <v>塔布郎村委会</v>
          </cell>
          <cell r="B1100" t="str">
            <v>刘玉琴</v>
          </cell>
          <cell r="C1100" t="str">
            <v>152326195302204082</v>
          </cell>
          <cell r="D1100" t="str">
            <v>1</v>
          </cell>
          <cell r="E1100" t="str">
            <v>C2类</v>
          </cell>
          <cell r="F1100" t="str">
            <v>355.0</v>
          </cell>
        </row>
        <row r="1101">
          <cell r="A1101" t="str">
            <v>苏日格村委会</v>
          </cell>
          <cell r="B1101" t="str">
            <v>高凤海</v>
          </cell>
          <cell r="C1101" t="str">
            <v>152326195302222272</v>
          </cell>
          <cell r="D1101" t="str">
            <v>1</v>
          </cell>
          <cell r="E1101" t="str">
            <v>C2类</v>
          </cell>
          <cell r="F1101" t="str">
            <v>355.0</v>
          </cell>
        </row>
        <row r="1102">
          <cell r="A1102" t="str">
            <v>哈如拉甸子村委会</v>
          </cell>
          <cell r="B1102" t="str">
            <v>董连和</v>
          </cell>
          <cell r="C1102" t="str">
            <v>152326195302232817</v>
          </cell>
          <cell r="D1102" t="str">
            <v>1</v>
          </cell>
          <cell r="E1102" t="str">
            <v>C2类</v>
          </cell>
          <cell r="F1102" t="str">
            <v>355.0</v>
          </cell>
        </row>
        <row r="1103">
          <cell r="A1103" t="str">
            <v>西哈日牙图村委会</v>
          </cell>
          <cell r="B1103" t="str">
            <v>李福洲</v>
          </cell>
          <cell r="C1103" t="str">
            <v>152326195302234070</v>
          </cell>
          <cell r="D1103" t="str">
            <v>2</v>
          </cell>
          <cell r="E1103" t="str">
            <v>B2类</v>
          </cell>
          <cell r="F1103" t="str">
            <v>750.0</v>
          </cell>
        </row>
        <row r="1104">
          <cell r="A1104" t="str">
            <v>西塔村委会</v>
          </cell>
          <cell r="B1104" t="str">
            <v>孙金</v>
          </cell>
          <cell r="C1104" t="str">
            <v>152326195302282275</v>
          </cell>
          <cell r="D1104" t="str">
            <v>2</v>
          </cell>
          <cell r="E1104" t="str">
            <v>B2类</v>
          </cell>
          <cell r="F1104" t="str">
            <v>750.0</v>
          </cell>
        </row>
        <row r="1105">
          <cell r="A1105" t="str">
            <v>东明村委会</v>
          </cell>
          <cell r="B1105" t="str">
            <v>卜庆瑞</v>
          </cell>
          <cell r="C1105" t="str">
            <v>152326195303012277</v>
          </cell>
          <cell r="D1105" t="str">
            <v>2</v>
          </cell>
          <cell r="E1105" t="str">
            <v>C1类</v>
          </cell>
          <cell r="F1105" t="str">
            <v>730.0</v>
          </cell>
        </row>
        <row r="1106">
          <cell r="A1106" t="str">
            <v>东哈日牙图嘎查</v>
          </cell>
          <cell r="B1106" t="str">
            <v>吴金花</v>
          </cell>
          <cell r="C1106" t="str">
            <v>152326195303014088</v>
          </cell>
          <cell r="D1106" t="str">
            <v>2</v>
          </cell>
          <cell r="E1106" t="str">
            <v>C2类</v>
          </cell>
          <cell r="F1106" t="str">
            <v>710.0</v>
          </cell>
        </row>
        <row r="1107">
          <cell r="A1107" t="str">
            <v>英图村委会</v>
          </cell>
          <cell r="B1107" t="str">
            <v>于少全</v>
          </cell>
          <cell r="C1107" t="str">
            <v>152326195303032577</v>
          </cell>
          <cell r="D1107" t="str">
            <v>2</v>
          </cell>
          <cell r="E1107" t="str">
            <v>C1类</v>
          </cell>
          <cell r="F1107" t="str">
            <v>730.0</v>
          </cell>
        </row>
        <row r="1108">
          <cell r="A1108" t="str">
            <v>苏日格村委会</v>
          </cell>
          <cell r="B1108" t="str">
            <v>王守军</v>
          </cell>
          <cell r="C1108" t="str">
            <v>152326195303042273</v>
          </cell>
          <cell r="D1108" t="str">
            <v>2</v>
          </cell>
          <cell r="E1108" t="str">
            <v>C2类</v>
          </cell>
          <cell r="F1108" t="str">
            <v>710.0</v>
          </cell>
        </row>
        <row r="1109">
          <cell r="A1109" t="str">
            <v>东哈日牙图嘎查</v>
          </cell>
          <cell r="B1109" t="str">
            <v>宫彩军</v>
          </cell>
          <cell r="C1109" t="str">
            <v>152326195303074072</v>
          </cell>
          <cell r="D1109" t="str">
            <v>2</v>
          </cell>
          <cell r="E1109" t="str">
            <v>C1类</v>
          </cell>
          <cell r="F1109" t="str">
            <v>730.0</v>
          </cell>
        </row>
        <row r="1110">
          <cell r="A1110" t="str">
            <v>东升村委会</v>
          </cell>
          <cell r="B1110" t="str">
            <v>刘玉</v>
          </cell>
          <cell r="C1110" t="str">
            <v>152326195303092270</v>
          </cell>
          <cell r="D1110" t="str">
            <v>4</v>
          </cell>
          <cell r="E1110" t="str">
            <v>C1类</v>
          </cell>
          <cell r="F1110" t="str">
            <v>1460.0</v>
          </cell>
        </row>
        <row r="1111">
          <cell r="A1111" t="str">
            <v>干苏村委会</v>
          </cell>
          <cell r="B1111" t="str">
            <v>谢文恩</v>
          </cell>
          <cell r="C1111" t="str">
            <v>152326195303092297</v>
          </cell>
          <cell r="D1111" t="str">
            <v>2</v>
          </cell>
          <cell r="E1111" t="str">
            <v>C2类</v>
          </cell>
          <cell r="F1111" t="str">
            <v>710.0</v>
          </cell>
        </row>
        <row r="1112">
          <cell r="A1112" t="str">
            <v>东奈林村委会</v>
          </cell>
          <cell r="B1112" t="str">
            <v>罗延军</v>
          </cell>
          <cell r="C1112" t="str">
            <v>152326195303102811</v>
          </cell>
          <cell r="D1112" t="str">
            <v>2</v>
          </cell>
          <cell r="E1112" t="str">
            <v>C2类</v>
          </cell>
          <cell r="F1112" t="str">
            <v>710.0</v>
          </cell>
        </row>
        <row r="1113">
          <cell r="A1113" t="str">
            <v>小太吉白嘎查</v>
          </cell>
          <cell r="B1113" t="str">
            <v>代金龙</v>
          </cell>
          <cell r="C1113" t="str">
            <v>152326195303102838</v>
          </cell>
          <cell r="D1113" t="str">
            <v>1</v>
          </cell>
          <cell r="E1113" t="str">
            <v>B2类</v>
          </cell>
          <cell r="F1113" t="str">
            <v>375.0</v>
          </cell>
        </row>
        <row r="1114">
          <cell r="A1114" t="str">
            <v>南塔村委会</v>
          </cell>
          <cell r="B1114" t="str">
            <v>黄福廷</v>
          </cell>
          <cell r="C1114" t="str">
            <v>15232619530315227X</v>
          </cell>
          <cell r="D1114" t="str">
            <v>1</v>
          </cell>
          <cell r="E1114" t="str">
            <v>B2类</v>
          </cell>
          <cell r="F1114" t="str">
            <v>375.0</v>
          </cell>
        </row>
        <row r="1115">
          <cell r="A1115" t="str">
            <v>西塔村委会</v>
          </cell>
          <cell r="B1115" t="str">
            <v>宋喜贤</v>
          </cell>
          <cell r="C1115" t="str">
            <v>152326195303152325</v>
          </cell>
          <cell r="D1115" t="str">
            <v>1</v>
          </cell>
          <cell r="E1115" t="str">
            <v>C1类</v>
          </cell>
          <cell r="F1115" t="str">
            <v>365.0</v>
          </cell>
        </row>
        <row r="1116">
          <cell r="A1116" t="str">
            <v>达木嘎筒村委会</v>
          </cell>
          <cell r="B1116" t="str">
            <v>郭玉芝</v>
          </cell>
          <cell r="C1116" t="str">
            <v>152326195303192300</v>
          </cell>
          <cell r="D1116" t="str">
            <v>1</v>
          </cell>
          <cell r="E1116" t="str">
            <v>C1类</v>
          </cell>
          <cell r="F1116" t="str">
            <v>365.0</v>
          </cell>
        </row>
        <row r="1117">
          <cell r="A1117" t="str">
            <v>西塔村委会</v>
          </cell>
          <cell r="B1117" t="str">
            <v>韩林</v>
          </cell>
          <cell r="C1117" t="str">
            <v>152326195303222274</v>
          </cell>
          <cell r="D1117" t="str">
            <v>2</v>
          </cell>
          <cell r="E1117" t="str">
            <v>C2类</v>
          </cell>
          <cell r="F1117" t="str">
            <v>710.0</v>
          </cell>
        </row>
        <row r="1118">
          <cell r="A1118" t="str">
            <v>东奈林村委会</v>
          </cell>
          <cell r="B1118" t="str">
            <v>轩德彬</v>
          </cell>
          <cell r="C1118" t="str">
            <v>152326195303262815</v>
          </cell>
          <cell r="D1118" t="str">
            <v>2</v>
          </cell>
          <cell r="E1118" t="str">
            <v>C2类</v>
          </cell>
          <cell r="F1118" t="str">
            <v>710.0</v>
          </cell>
        </row>
        <row r="1119">
          <cell r="A1119" t="str">
            <v>嘎查甸子村委会</v>
          </cell>
          <cell r="B1119" t="str">
            <v>丁秀芹</v>
          </cell>
          <cell r="C1119" t="str">
            <v>152326195303294083</v>
          </cell>
          <cell r="D1119" t="str">
            <v>1</v>
          </cell>
          <cell r="E1119" t="str">
            <v>C1类</v>
          </cell>
          <cell r="F1119" t="str">
            <v>365.0</v>
          </cell>
        </row>
        <row r="1120">
          <cell r="A1120" t="str">
            <v>苏日格村委会</v>
          </cell>
          <cell r="B1120" t="str">
            <v>刘坤</v>
          </cell>
          <cell r="C1120" t="str">
            <v>152326195304022274</v>
          </cell>
          <cell r="D1120" t="str">
            <v>2</v>
          </cell>
          <cell r="E1120" t="str">
            <v>C1类</v>
          </cell>
          <cell r="F1120" t="str">
            <v>730.0</v>
          </cell>
        </row>
        <row r="1121">
          <cell r="A1121" t="str">
            <v>双合兴村委会</v>
          </cell>
          <cell r="B1121" t="str">
            <v>张艳青</v>
          </cell>
          <cell r="C1121" t="str">
            <v>152326195304022821</v>
          </cell>
          <cell r="D1121" t="str">
            <v>1</v>
          </cell>
          <cell r="E1121" t="str">
            <v>C1类</v>
          </cell>
          <cell r="F1121" t="str">
            <v>365.0</v>
          </cell>
        </row>
        <row r="1122">
          <cell r="A1122" t="str">
            <v>南塔村委会</v>
          </cell>
          <cell r="B1122" t="str">
            <v>闫树林</v>
          </cell>
          <cell r="C1122" t="str">
            <v>152326195304042275</v>
          </cell>
          <cell r="D1122" t="str">
            <v>1</v>
          </cell>
          <cell r="E1122" t="str">
            <v>C1类</v>
          </cell>
          <cell r="F1122" t="str">
            <v>365.0</v>
          </cell>
        </row>
        <row r="1123">
          <cell r="A1123" t="str">
            <v>苏日格村委会</v>
          </cell>
          <cell r="B1123" t="str">
            <v>王淑英</v>
          </cell>
          <cell r="C1123" t="str">
            <v>152326195304102282</v>
          </cell>
          <cell r="D1123" t="str">
            <v>1</v>
          </cell>
          <cell r="E1123" t="str">
            <v>C2类</v>
          </cell>
          <cell r="F1123" t="str">
            <v>355.0</v>
          </cell>
        </row>
        <row r="1124">
          <cell r="A1124" t="str">
            <v>塔布郎村委会</v>
          </cell>
          <cell r="B1124" t="str">
            <v>刘玉荣</v>
          </cell>
          <cell r="C1124" t="str">
            <v>152326195304114080</v>
          </cell>
          <cell r="D1124" t="str">
            <v>1</v>
          </cell>
          <cell r="E1124" t="str">
            <v>C2类</v>
          </cell>
          <cell r="F1124" t="str">
            <v>355.0</v>
          </cell>
        </row>
        <row r="1125">
          <cell r="A1125" t="str">
            <v>南塔村委会</v>
          </cell>
          <cell r="B1125" t="str">
            <v>宋国彬</v>
          </cell>
          <cell r="C1125" t="str">
            <v>152326195304122275</v>
          </cell>
          <cell r="D1125" t="str">
            <v>2</v>
          </cell>
          <cell r="E1125" t="str">
            <v>C1类</v>
          </cell>
          <cell r="F1125" t="str">
            <v>730.0</v>
          </cell>
        </row>
        <row r="1126">
          <cell r="A1126" t="str">
            <v>永胜村委会</v>
          </cell>
          <cell r="B1126" t="str">
            <v>欧瑞海</v>
          </cell>
          <cell r="C1126" t="str">
            <v>152326195304132297</v>
          </cell>
          <cell r="D1126" t="str">
            <v>2</v>
          </cell>
          <cell r="E1126" t="str">
            <v>C1类</v>
          </cell>
          <cell r="F1126" t="str">
            <v>730.0</v>
          </cell>
        </row>
        <row r="1127">
          <cell r="A1127" t="str">
            <v>西塔村委会</v>
          </cell>
          <cell r="B1127" t="str">
            <v>历常军</v>
          </cell>
          <cell r="C1127" t="str">
            <v>152326195304172272</v>
          </cell>
          <cell r="D1127" t="str">
            <v>2</v>
          </cell>
          <cell r="E1127" t="str">
            <v>C1类</v>
          </cell>
          <cell r="F1127" t="str">
            <v>730.0</v>
          </cell>
        </row>
        <row r="1128">
          <cell r="A1128" t="str">
            <v>代筒村委会</v>
          </cell>
          <cell r="B1128" t="str">
            <v>高国兴</v>
          </cell>
          <cell r="C1128" t="str">
            <v>152326195304192273</v>
          </cell>
          <cell r="D1128" t="str">
            <v>2</v>
          </cell>
          <cell r="E1128" t="str">
            <v>C1类</v>
          </cell>
          <cell r="F1128" t="str">
            <v>730.0</v>
          </cell>
        </row>
        <row r="1129">
          <cell r="A1129" t="str">
            <v>苏日格村委会</v>
          </cell>
          <cell r="B1129" t="str">
            <v>耿士江</v>
          </cell>
          <cell r="C1129" t="str">
            <v>152326195304202291</v>
          </cell>
          <cell r="D1129" t="str">
            <v>2</v>
          </cell>
          <cell r="E1129" t="str">
            <v>C1类</v>
          </cell>
          <cell r="F1129" t="str">
            <v>730.0</v>
          </cell>
        </row>
        <row r="1130">
          <cell r="A1130" t="str">
            <v>代筒村委会</v>
          </cell>
          <cell r="B1130" t="str">
            <v>刘喜忠</v>
          </cell>
          <cell r="C1130" t="str">
            <v>152326195304202339</v>
          </cell>
          <cell r="D1130" t="str">
            <v>3</v>
          </cell>
          <cell r="E1130" t="str">
            <v>C2类</v>
          </cell>
          <cell r="F1130" t="str">
            <v>1065.0</v>
          </cell>
        </row>
        <row r="1131">
          <cell r="A1131" t="str">
            <v>塔布郎村委会</v>
          </cell>
          <cell r="B1131" t="str">
            <v>毛臣</v>
          </cell>
          <cell r="C1131" t="str">
            <v>15232619530421409X</v>
          </cell>
          <cell r="D1131" t="str">
            <v>2</v>
          </cell>
          <cell r="E1131" t="str">
            <v>C1类</v>
          </cell>
          <cell r="F1131" t="str">
            <v>730.0</v>
          </cell>
        </row>
        <row r="1132">
          <cell r="A1132" t="str">
            <v>双合兴村委会</v>
          </cell>
          <cell r="B1132" t="str">
            <v>杨文志</v>
          </cell>
          <cell r="C1132" t="str">
            <v>152326195304222815</v>
          </cell>
          <cell r="D1132" t="str">
            <v>2</v>
          </cell>
          <cell r="E1132" t="str">
            <v>C1类</v>
          </cell>
          <cell r="F1132" t="str">
            <v>730.0</v>
          </cell>
        </row>
        <row r="1133">
          <cell r="A1133" t="str">
            <v>北奈林村委会</v>
          </cell>
          <cell r="B1133" t="str">
            <v>郭荣</v>
          </cell>
          <cell r="C1133" t="str">
            <v>152326195304282586</v>
          </cell>
          <cell r="D1133" t="str">
            <v>1</v>
          </cell>
          <cell r="E1133" t="str">
            <v>B2类</v>
          </cell>
          <cell r="F1133" t="str">
            <v>375.0</v>
          </cell>
        </row>
        <row r="1134">
          <cell r="A1134" t="str">
            <v>东明村委会</v>
          </cell>
          <cell r="B1134" t="str">
            <v>夏广仁</v>
          </cell>
          <cell r="C1134" t="str">
            <v>152326195305032271</v>
          </cell>
          <cell r="D1134" t="str">
            <v>1</v>
          </cell>
          <cell r="E1134" t="str">
            <v>C1类</v>
          </cell>
          <cell r="F1134" t="str">
            <v>365.0</v>
          </cell>
        </row>
        <row r="1135">
          <cell r="A1135" t="str">
            <v>上奈林村委会</v>
          </cell>
          <cell r="B1135" t="str">
            <v>林玉萍</v>
          </cell>
          <cell r="C1135" t="str">
            <v>152326195305062825</v>
          </cell>
          <cell r="D1135" t="str">
            <v>1</v>
          </cell>
          <cell r="E1135" t="str">
            <v>B2类</v>
          </cell>
          <cell r="F1135" t="str">
            <v>375.0</v>
          </cell>
        </row>
        <row r="1136">
          <cell r="A1136" t="str">
            <v>塔布郎村委会</v>
          </cell>
          <cell r="B1136" t="str">
            <v>徐军</v>
          </cell>
          <cell r="C1136" t="str">
            <v>152326195305094077</v>
          </cell>
          <cell r="D1136" t="str">
            <v>2</v>
          </cell>
          <cell r="E1136" t="str">
            <v>C2类</v>
          </cell>
          <cell r="F1136" t="str">
            <v>710.0</v>
          </cell>
        </row>
        <row r="1137">
          <cell r="A1137" t="str">
            <v>小吉尔仁达郎村委会</v>
          </cell>
          <cell r="B1137" t="str">
            <v>杨录</v>
          </cell>
          <cell r="C1137" t="str">
            <v>15232619530512407X</v>
          </cell>
          <cell r="D1137" t="str">
            <v>2</v>
          </cell>
          <cell r="E1137" t="str">
            <v>B2类</v>
          </cell>
          <cell r="F1137" t="str">
            <v>750.0</v>
          </cell>
        </row>
        <row r="1138">
          <cell r="A1138" t="str">
            <v>西塔村委会</v>
          </cell>
          <cell r="B1138" t="str">
            <v>高峰</v>
          </cell>
          <cell r="C1138" t="str">
            <v>152326195305162279</v>
          </cell>
          <cell r="D1138" t="str">
            <v>2</v>
          </cell>
          <cell r="E1138" t="str">
            <v>C2类</v>
          </cell>
          <cell r="F1138" t="str">
            <v>710.0</v>
          </cell>
        </row>
        <row r="1139">
          <cell r="A1139" t="str">
            <v>大吉尔仁达郎村委会</v>
          </cell>
          <cell r="B1139" t="str">
            <v>艾云凤</v>
          </cell>
          <cell r="C1139" t="str">
            <v>15232619530520407X</v>
          </cell>
          <cell r="D1139" t="str">
            <v>2</v>
          </cell>
          <cell r="E1139" t="str">
            <v>C1类</v>
          </cell>
          <cell r="F1139" t="str">
            <v>730.0</v>
          </cell>
        </row>
        <row r="1140">
          <cell r="A1140" t="str">
            <v>东塔日牙图村委会</v>
          </cell>
          <cell r="B1140" t="str">
            <v>庞志</v>
          </cell>
          <cell r="C1140" t="str">
            <v>152326195305252290</v>
          </cell>
          <cell r="D1140" t="str">
            <v>2</v>
          </cell>
          <cell r="E1140" t="str">
            <v>B2类</v>
          </cell>
          <cell r="F1140" t="str">
            <v>750.0</v>
          </cell>
        </row>
        <row r="1141">
          <cell r="A1141" t="str">
            <v>大吉尔仁达郎村委会</v>
          </cell>
          <cell r="B1141" t="str">
            <v>张福山</v>
          </cell>
          <cell r="C1141" t="str">
            <v>152326195305284073</v>
          </cell>
          <cell r="D1141" t="str">
            <v>2</v>
          </cell>
          <cell r="E1141" t="str">
            <v>C2类</v>
          </cell>
          <cell r="F1141" t="str">
            <v>710.0</v>
          </cell>
        </row>
        <row r="1142">
          <cell r="A1142" t="str">
            <v>哈如拉甸子村委会</v>
          </cell>
          <cell r="B1142" t="str">
            <v>李凤兰</v>
          </cell>
          <cell r="C1142" t="str">
            <v>15232619530601282X</v>
          </cell>
          <cell r="D1142" t="str">
            <v>1</v>
          </cell>
          <cell r="E1142" t="str">
            <v>C1类</v>
          </cell>
          <cell r="F1142" t="str">
            <v>365.0</v>
          </cell>
        </row>
        <row r="1143">
          <cell r="A1143" t="str">
            <v>东明村委会</v>
          </cell>
          <cell r="B1143" t="str">
            <v>刘常英</v>
          </cell>
          <cell r="C1143" t="str">
            <v>152326195306022286</v>
          </cell>
          <cell r="D1143" t="str">
            <v>1</v>
          </cell>
          <cell r="E1143" t="str">
            <v>B2类</v>
          </cell>
          <cell r="F1143" t="str">
            <v>375.0</v>
          </cell>
        </row>
        <row r="1144">
          <cell r="A1144" t="str">
            <v>西哈日牙图村委会</v>
          </cell>
          <cell r="B1144" t="str">
            <v>张素敏</v>
          </cell>
          <cell r="C1144" t="str">
            <v>15232619530604408X</v>
          </cell>
          <cell r="D1144" t="str">
            <v>1</v>
          </cell>
          <cell r="E1144" t="str">
            <v>B2类</v>
          </cell>
          <cell r="F1144" t="str">
            <v>375.0</v>
          </cell>
        </row>
        <row r="1145">
          <cell r="A1145" t="str">
            <v>永胜村委会</v>
          </cell>
          <cell r="B1145" t="str">
            <v>宋银忠</v>
          </cell>
          <cell r="C1145" t="str">
            <v>152326195306112273</v>
          </cell>
          <cell r="D1145" t="str">
            <v>2</v>
          </cell>
          <cell r="E1145" t="str">
            <v>C1类</v>
          </cell>
          <cell r="F1145" t="str">
            <v>730.0</v>
          </cell>
        </row>
        <row r="1146">
          <cell r="A1146" t="str">
            <v>东哈日牙图嘎查</v>
          </cell>
          <cell r="B1146" t="str">
            <v>白云才</v>
          </cell>
          <cell r="C1146" t="str">
            <v>152326195306134077</v>
          </cell>
          <cell r="D1146" t="str">
            <v>2</v>
          </cell>
          <cell r="E1146" t="str">
            <v>C1类</v>
          </cell>
          <cell r="F1146" t="str">
            <v>730.0</v>
          </cell>
        </row>
        <row r="1147">
          <cell r="A1147" t="str">
            <v>新兴村委会</v>
          </cell>
          <cell r="B1147" t="str">
            <v>赵德</v>
          </cell>
          <cell r="C1147" t="str">
            <v>152326195306202279</v>
          </cell>
          <cell r="D1147" t="str">
            <v>2</v>
          </cell>
          <cell r="E1147" t="str">
            <v>C1类</v>
          </cell>
          <cell r="F1147" t="str">
            <v>730.0</v>
          </cell>
        </row>
        <row r="1148">
          <cell r="A1148" t="str">
            <v>西哈日牙图村委会</v>
          </cell>
          <cell r="B1148" t="str">
            <v>宋万军</v>
          </cell>
          <cell r="C1148" t="str">
            <v>152326195306224099</v>
          </cell>
          <cell r="D1148" t="str">
            <v>2</v>
          </cell>
          <cell r="E1148" t="str">
            <v>B2类</v>
          </cell>
          <cell r="F1148" t="str">
            <v>750.0</v>
          </cell>
        </row>
        <row r="1149">
          <cell r="A1149" t="str">
            <v>小太吉白嘎查</v>
          </cell>
          <cell r="B1149" t="str">
            <v>王都达古拉</v>
          </cell>
          <cell r="C1149" t="str">
            <v>152326195306252823</v>
          </cell>
          <cell r="D1149" t="str">
            <v>1</v>
          </cell>
          <cell r="E1149" t="str">
            <v>B1类</v>
          </cell>
          <cell r="F1149" t="str">
            <v>385.0</v>
          </cell>
        </row>
        <row r="1150">
          <cell r="A1150" t="str">
            <v>塔布郎村委会</v>
          </cell>
          <cell r="B1150" t="str">
            <v>王桂兰</v>
          </cell>
          <cell r="C1150" t="str">
            <v>152326195306284104</v>
          </cell>
          <cell r="D1150" t="str">
            <v>1</v>
          </cell>
          <cell r="E1150" t="str">
            <v>C1类</v>
          </cell>
          <cell r="F1150" t="str">
            <v>365.0</v>
          </cell>
        </row>
        <row r="1151">
          <cell r="A1151" t="str">
            <v>南塔村委会</v>
          </cell>
          <cell r="B1151" t="str">
            <v>杨井珍</v>
          </cell>
          <cell r="C1151" t="str">
            <v>152326195307062271</v>
          </cell>
          <cell r="D1151" t="str">
            <v>2</v>
          </cell>
          <cell r="E1151" t="str">
            <v>C1类</v>
          </cell>
          <cell r="F1151" t="str">
            <v>730.0</v>
          </cell>
        </row>
        <row r="1152">
          <cell r="A1152" t="str">
            <v>南塔村委会</v>
          </cell>
          <cell r="B1152" t="str">
            <v>于凤领</v>
          </cell>
          <cell r="C1152" t="str">
            <v>152326195307092278</v>
          </cell>
          <cell r="D1152" t="str">
            <v>2</v>
          </cell>
          <cell r="E1152" t="str">
            <v>C2类</v>
          </cell>
          <cell r="F1152" t="str">
            <v>710.0</v>
          </cell>
        </row>
        <row r="1153">
          <cell r="A1153" t="str">
            <v>达木嘎筒村委会</v>
          </cell>
          <cell r="B1153" t="str">
            <v>巩林</v>
          </cell>
          <cell r="C1153" t="str">
            <v>152326195307142271</v>
          </cell>
          <cell r="D1153" t="str">
            <v>2</v>
          </cell>
          <cell r="E1153" t="str">
            <v>C1类</v>
          </cell>
          <cell r="F1153" t="str">
            <v>730.0</v>
          </cell>
        </row>
        <row r="1154">
          <cell r="A1154" t="str">
            <v>兴发村委会</v>
          </cell>
          <cell r="B1154" t="str">
            <v>徐汉文</v>
          </cell>
          <cell r="C1154" t="str">
            <v>152326195307162272</v>
          </cell>
          <cell r="D1154" t="str">
            <v>2</v>
          </cell>
          <cell r="E1154" t="str">
            <v>C1类</v>
          </cell>
          <cell r="F1154" t="str">
            <v>730.0</v>
          </cell>
        </row>
        <row r="1155">
          <cell r="A1155" t="str">
            <v>苏日格村委会</v>
          </cell>
          <cell r="B1155" t="str">
            <v>张忠</v>
          </cell>
          <cell r="C1155" t="str">
            <v>152326195307172294</v>
          </cell>
          <cell r="D1155" t="str">
            <v>2</v>
          </cell>
          <cell r="E1155" t="str">
            <v>C1类</v>
          </cell>
          <cell r="F1155" t="str">
            <v>730.0</v>
          </cell>
        </row>
        <row r="1156">
          <cell r="A1156" t="str">
            <v>塔布郎村委会</v>
          </cell>
          <cell r="B1156" t="str">
            <v>庞恩有</v>
          </cell>
          <cell r="C1156" t="str">
            <v>152326195307214079</v>
          </cell>
          <cell r="D1156" t="str">
            <v>2</v>
          </cell>
          <cell r="E1156" t="str">
            <v>C1类</v>
          </cell>
          <cell r="F1156" t="str">
            <v>730.0</v>
          </cell>
        </row>
        <row r="1157">
          <cell r="A1157" t="str">
            <v>永胜村委会</v>
          </cell>
          <cell r="B1157" t="str">
            <v>姚福军</v>
          </cell>
          <cell r="C1157" t="str">
            <v>152326195308012276</v>
          </cell>
          <cell r="D1157" t="str">
            <v>2</v>
          </cell>
          <cell r="E1157" t="str">
            <v>C1类</v>
          </cell>
          <cell r="F1157" t="str">
            <v>730.0</v>
          </cell>
        </row>
        <row r="1158">
          <cell r="A1158" t="str">
            <v>小太吉白嘎查</v>
          </cell>
          <cell r="B1158" t="str">
            <v>白龙棠</v>
          </cell>
          <cell r="C1158" t="str">
            <v>15232619530804282X</v>
          </cell>
          <cell r="D1158" t="str">
            <v>1</v>
          </cell>
          <cell r="E1158" t="str">
            <v>C1类</v>
          </cell>
          <cell r="F1158" t="str">
            <v>365.0</v>
          </cell>
        </row>
        <row r="1159">
          <cell r="A1159" t="str">
            <v>哈如拉甸子村委会</v>
          </cell>
          <cell r="B1159" t="str">
            <v>崔凤荣</v>
          </cell>
          <cell r="C1159" t="str">
            <v>152326195308062847</v>
          </cell>
          <cell r="D1159" t="str">
            <v>1</v>
          </cell>
          <cell r="E1159" t="str">
            <v>B2类</v>
          </cell>
          <cell r="F1159" t="str">
            <v>375.0</v>
          </cell>
        </row>
        <row r="1160">
          <cell r="A1160" t="str">
            <v>西哈日牙图村委会</v>
          </cell>
          <cell r="B1160" t="str">
            <v>高凤成</v>
          </cell>
          <cell r="C1160" t="str">
            <v>15232619530811407X</v>
          </cell>
          <cell r="D1160" t="str">
            <v>1</v>
          </cell>
          <cell r="E1160" t="str">
            <v>C1类</v>
          </cell>
          <cell r="F1160" t="str">
            <v>365.0</v>
          </cell>
        </row>
        <row r="1161">
          <cell r="A1161" t="str">
            <v>南奈林村委会</v>
          </cell>
          <cell r="B1161" t="str">
            <v>邓晓兰</v>
          </cell>
          <cell r="C1161" t="str">
            <v>15232619530812258X</v>
          </cell>
          <cell r="D1161" t="str">
            <v>1</v>
          </cell>
          <cell r="E1161" t="str">
            <v>C2类</v>
          </cell>
          <cell r="F1161" t="str">
            <v>355.0</v>
          </cell>
        </row>
        <row r="1162">
          <cell r="A1162" t="str">
            <v>孟和浩来嘎查</v>
          </cell>
          <cell r="B1162" t="str">
            <v>席那顺</v>
          </cell>
          <cell r="C1162" t="str">
            <v>152326195308122811</v>
          </cell>
          <cell r="D1162" t="str">
            <v>1</v>
          </cell>
          <cell r="E1162" t="str">
            <v>B2类</v>
          </cell>
          <cell r="F1162" t="str">
            <v>375.0</v>
          </cell>
        </row>
        <row r="1163">
          <cell r="A1163" t="str">
            <v>塔布郎村委会</v>
          </cell>
          <cell r="B1163" t="str">
            <v>姚志军</v>
          </cell>
          <cell r="C1163" t="str">
            <v>152326195308124075</v>
          </cell>
          <cell r="D1163" t="str">
            <v>2</v>
          </cell>
          <cell r="E1163" t="str">
            <v>C1类</v>
          </cell>
          <cell r="F1163" t="str">
            <v>730.0</v>
          </cell>
        </row>
        <row r="1164">
          <cell r="A1164" t="str">
            <v>小吉尔仁达郎村委会</v>
          </cell>
          <cell r="B1164" t="str">
            <v>刘振芬</v>
          </cell>
          <cell r="C1164" t="str">
            <v>152326195308144084</v>
          </cell>
          <cell r="D1164" t="str">
            <v>2</v>
          </cell>
          <cell r="E1164" t="str">
            <v>C2类</v>
          </cell>
          <cell r="F1164" t="str">
            <v>710.0</v>
          </cell>
        </row>
        <row r="1165">
          <cell r="A1165" t="str">
            <v>苏日格村委会</v>
          </cell>
          <cell r="B1165" t="str">
            <v>魏广才</v>
          </cell>
          <cell r="C1165" t="str">
            <v>152326195308152279</v>
          </cell>
          <cell r="D1165" t="str">
            <v>2</v>
          </cell>
          <cell r="E1165" t="str">
            <v>C1类</v>
          </cell>
          <cell r="F1165" t="str">
            <v>730.0</v>
          </cell>
        </row>
        <row r="1166">
          <cell r="A1166" t="str">
            <v>苏日格村委会</v>
          </cell>
          <cell r="B1166" t="str">
            <v>赵玉森</v>
          </cell>
          <cell r="C1166" t="str">
            <v>152326195308192297</v>
          </cell>
          <cell r="D1166" t="str">
            <v>2</v>
          </cell>
          <cell r="E1166" t="str">
            <v>C2类</v>
          </cell>
          <cell r="F1166" t="str">
            <v>710.0</v>
          </cell>
        </row>
        <row r="1167">
          <cell r="A1167" t="str">
            <v>代筒村委会</v>
          </cell>
          <cell r="B1167" t="str">
            <v>陈士富</v>
          </cell>
          <cell r="C1167" t="str">
            <v>152326195308192318</v>
          </cell>
          <cell r="D1167" t="str">
            <v>2</v>
          </cell>
          <cell r="E1167" t="str">
            <v>C1类</v>
          </cell>
          <cell r="F1167" t="str">
            <v>730.0</v>
          </cell>
        </row>
        <row r="1168">
          <cell r="A1168" t="str">
            <v>英图村委会</v>
          </cell>
          <cell r="B1168" t="str">
            <v>许宝</v>
          </cell>
          <cell r="C1168" t="str">
            <v>152326195308202571</v>
          </cell>
          <cell r="D1168" t="str">
            <v>4</v>
          </cell>
          <cell r="E1168" t="str">
            <v>B2类</v>
          </cell>
          <cell r="F1168" t="str">
            <v>1500.0</v>
          </cell>
        </row>
        <row r="1169">
          <cell r="A1169" t="str">
            <v>太吉村委会</v>
          </cell>
          <cell r="B1169" t="str">
            <v>胡林霞</v>
          </cell>
          <cell r="C1169" t="str">
            <v>15232619530820258X</v>
          </cell>
          <cell r="D1169" t="str">
            <v>1</v>
          </cell>
          <cell r="E1169" t="str">
            <v>C1类</v>
          </cell>
          <cell r="F1169" t="str">
            <v>365.0</v>
          </cell>
        </row>
        <row r="1170">
          <cell r="A1170" t="str">
            <v>达木嘎筒村委会</v>
          </cell>
          <cell r="B1170" t="str">
            <v>张秀琴</v>
          </cell>
          <cell r="C1170" t="str">
            <v>152326195308212286</v>
          </cell>
          <cell r="D1170" t="str">
            <v>1</v>
          </cell>
          <cell r="E1170" t="str">
            <v>C1类</v>
          </cell>
          <cell r="F1170" t="str">
            <v>365.0</v>
          </cell>
        </row>
        <row r="1171">
          <cell r="A1171" t="str">
            <v>嘎查甸子村委会</v>
          </cell>
          <cell r="B1171" t="str">
            <v>闫振生</v>
          </cell>
          <cell r="C1171" t="str">
            <v>152326195308254072</v>
          </cell>
          <cell r="D1171" t="str">
            <v>2</v>
          </cell>
          <cell r="E1171" t="str">
            <v>C1类</v>
          </cell>
          <cell r="F1171" t="str">
            <v>730.0</v>
          </cell>
        </row>
        <row r="1172">
          <cell r="A1172" t="str">
            <v>英图村委会</v>
          </cell>
          <cell r="B1172" t="str">
            <v>李合</v>
          </cell>
          <cell r="C1172" t="str">
            <v>15232619530827257X</v>
          </cell>
          <cell r="D1172" t="str">
            <v>1</v>
          </cell>
          <cell r="E1172" t="str">
            <v>C2类</v>
          </cell>
          <cell r="F1172" t="str">
            <v>355.0</v>
          </cell>
        </row>
        <row r="1173">
          <cell r="A1173" t="str">
            <v>苏日格村委会</v>
          </cell>
          <cell r="B1173" t="str">
            <v>王国发</v>
          </cell>
          <cell r="C1173" t="str">
            <v>152326195309042274</v>
          </cell>
          <cell r="D1173" t="str">
            <v>2</v>
          </cell>
          <cell r="E1173" t="str">
            <v>C1类</v>
          </cell>
          <cell r="F1173" t="str">
            <v>730.0</v>
          </cell>
        </row>
        <row r="1174">
          <cell r="A1174" t="str">
            <v>东奈林村委会</v>
          </cell>
          <cell r="B1174" t="str">
            <v>杨振海</v>
          </cell>
          <cell r="C1174" t="str">
            <v>15232619530907281X</v>
          </cell>
          <cell r="D1174" t="str">
            <v>1</v>
          </cell>
          <cell r="E1174" t="str">
            <v>C1类</v>
          </cell>
          <cell r="F1174" t="str">
            <v>365.0</v>
          </cell>
        </row>
        <row r="1175">
          <cell r="A1175" t="str">
            <v>太吉村委会</v>
          </cell>
          <cell r="B1175" t="str">
            <v>马云祥</v>
          </cell>
          <cell r="C1175" t="str">
            <v>152326195309092570</v>
          </cell>
          <cell r="D1175" t="str">
            <v>1</v>
          </cell>
          <cell r="E1175" t="str">
            <v>C2类</v>
          </cell>
          <cell r="F1175" t="str">
            <v>355.0</v>
          </cell>
        </row>
        <row r="1176">
          <cell r="A1176" t="str">
            <v>东奈林村委会</v>
          </cell>
          <cell r="B1176" t="str">
            <v>孟纪云</v>
          </cell>
          <cell r="C1176" t="str">
            <v>152326195309092829</v>
          </cell>
          <cell r="D1176" t="str">
            <v>3</v>
          </cell>
          <cell r="E1176" t="str">
            <v>C1类</v>
          </cell>
          <cell r="F1176" t="str">
            <v>1095.0</v>
          </cell>
        </row>
        <row r="1177">
          <cell r="A1177" t="str">
            <v>干苏村委会</v>
          </cell>
          <cell r="B1177" t="str">
            <v>高凤江</v>
          </cell>
          <cell r="C1177" t="str">
            <v>152326195309102273</v>
          </cell>
          <cell r="D1177" t="str">
            <v>2</v>
          </cell>
          <cell r="E1177" t="str">
            <v>C2类</v>
          </cell>
          <cell r="F1177" t="str">
            <v>710.0</v>
          </cell>
        </row>
        <row r="1178">
          <cell r="A1178" t="str">
            <v>大吉尔仁达郎村委会</v>
          </cell>
          <cell r="B1178" t="str">
            <v>王连银</v>
          </cell>
          <cell r="C1178" t="str">
            <v>152326195309114071</v>
          </cell>
          <cell r="D1178" t="str">
            <v>2</v>
          </cell>
          <cell r="E1178" t="str">
            <v>C1类</v>
          </cell>
          <cell r="F1178" t="str">
            <v>730.0</v>
          </cell>
        </row>
        <row r="1179">
          <cell r="A1179" t="str">
            <v>大吉尔仁达郎村委会</v>
          </cell>
          <cell r="B1179" t="str">
            <v>孔令文</v>
          </cell>
          <cell r="C1179" t="str">
            <v>152326195309124077</v>
          </cell>
          <cell r="D1179" t="str">
            <v>2</v>
          </cell>
          <cell r="E1179" t="str">
            <v>B2类</v>
          </cell>
          <cell r="F1179" t="str">
            <v>750.0</v>
          </cell>
        </row>
        <row r="1180">
          <cell r="A1180" t="str">
            <v>苏日格村委会</v>
          </cell>
          <cell r="B1180" t="str">
            <v>宋桂平</v>
          </cell>
          <cell r="C1180" t="str">
            <v>152326195309142283</v>
          </cell>
          <cell r="D1180" t="str">
            <v>1</v>
          </cell>
          <cell r="E1180" t="str">
            <v>C1类</v>
          </cell>
          <cell r="F1180" t="str">
            <v>365.0</v>
          </cell>
        </row>
        <row r="1181">
          <cell r="A1181" t="str">
            <v>塔布郎村委会</v>
          </cell>
          <cell r="B1181" t="str">
            <v>卢占江</v>
          </cell>
          <cell r="C1181" t="str">
            <v>152326195309164079</v>
          </cell>
          <cell r="D1181" t="str">
            <v>2</v>
          </cell>
          <cell r="E1181" t="str">
            <v>C1类</v>
          </cell>
          <cell r="F1181" t="str">
            <v>730.0</v>
          </cell>
        </row>
        <row r="1182">
          <cell r="A1182" t="str">
            <v>哈如拉甸子村委会</v>
          </cell>
          <cell r="B1182" t="str">
            <v>温连友</v>
          </cell>
          <cell r="C1182" t="str">
            <v>152326195309172810</v>
          </cell>
          <cell r="D1182" t="str">
            <v>2</v>
          </cell>
          <cell r="E1182" t="str">
            <v>C1类</v>
          </cell>
          <cell r="F1182" t="str">
            <v>730.0</v>
          </cell>
        </row>
        <row r="1183">
          <cell r="A1183" t="str">
            <v>苏日格村委会</v>
          </cell>
          <cell r="B1183" t="str">
            <v>刘喜富</v>
          </cell>
          <cell r="C1183" t="str">
            <v>152326195309192272</v>
          </cell>
          <cell r="D1183" t="str">
            <v>2</v>
          </cell>
          <cell r="E1183" t="str">
            <v>C1类</v>
          </cell>
          <cell r="F1183" t="str">
            <v>730.0</v>
          </cell>
        </row>
        <row r="1184">
          <cell r="A1184" t="str">
            <v>嘎查甸子村委会</v>
          </cell>
          <cell r="B1184" t="str">
            <v>王国林</v>
          </cell>
          <cell r="C1184" t="str">
            <v>152326195309234073</v>
          </cell>
          <cell r="D1184" t="str">
            <v>2</v>
          </cell>
          <cell r="E1184" t="str">
            <v>C1类</v>
          </cell>
          <cell r="F1184" t="str">
            <v>730.0</v>
          </cell>
        </row>
        <row r="1185">
          <cell r="A1185" t="str">
            <v>东奈林村委会</v>
          </cell>
          <cell r="B1185" t="str">
            <v>张宝全</v>
          </cell>
          <cell r="C1185" t="str">
            <v>152326195309262816</v>
          </cell>
          <cell r="D1185" t="str">
            <v>2</v>
          </cell>
          <cell r="E1185" t="str">
            <v>C1类</v>
          </cell>
          <cell r="F1185" t="str">
            <v>730.0</v>
          </cell>
        </row>
        <row r="1186">
          <cell r="A1186" t="str">
            <v>英图村委会</v>
          </cell>
          <cell r="B1186" t="str">
            <v>付贵祥</v>
          </cell>
          <cell r="C1186" t="str">
            <v>152326195309272571</v>
          </cell>
          <cell r="D1186" t="str">
            <v>2</v>
          </cell>
          <cell r="E1186" t="str">
            <v>C1类</v>
          </cell>
          <cell r="F1186" t="str">
            <v>730.0</v>
          </cell>
        </row>
        <row r="1187">
          <cell r="A1187" t="str">
            <v>大太吉白嘎查</v>
          </cell>
          <cell r="B1187" t="str">
            <v>包阿力埋胡乙嘎</v>
          </cell>
          <cell r="C1187" t="str">
            <v>152326195309272811</v>
          </cell>
          <cell r="D1187" t="str">
            <v>2</v>
          </cell>
          <cell r="E1187" t="str">
            <v>B2类</v>
          </cell>
          <cell r="F1187" t="str">
            <v>750.0</v>
          </cell>
        </row>
        <row r="1188">
          <cell r="A1188" t="str">
            <v>塔布郎村委会</v>
          </cell>
          <cell r="B1188" t="str">
            <v>刘国文</v>
          </cell>
          <cell r="C1188" t="str">
            <v>152326195309284070</v>
          </cell>
          <cell r="D1188" t="str">
            <v>2</v>
          </cell>
          <cell r="E1188" t="str">
            <v>C1类</v>
          </cell>
          <cell r="F1188" t="str">
            <v>730.0</v>
          </cell>
        </row>
        <row r="1189">
          <cell r="A1189" t="str">
            <v>永胜村委会</v>
          </cell>
          <cell r="B1189" t="str">
            <v>王子义</v>
          </cell>
          <cell r="C1189" t="str">
            <v>152326195309292273</v>
          </cell>
          <cell r="D1189" t="str">
            <v>2</v>
          </cell>
          <cell r="E1189" t="str">
            <v>B2类</v>
          </cell>
          <cell r="F1189" t="str">
            <v>750.0</v>
          </cell>
        </row>
        <row r="1190">
          <cell r="A1190" t="str">
            <v>苏日格村委会</v>
          </cell>
          <cell r="B1190" t="str">
            <v>李和</v>
          </cell>
          <cell r="C1190" t="str">
            <v>152326195309292310</v>
          </cell>
          <cell r="D1190" t="str">
            <v>2</v>
          </cell>
          <cell r="E1190" t="str">
            <v>C1类</v>
          </cell>
          <cell r="F1190" t="str">
            <v>730.0</v>
          </cell>
        </row>
        <row r="1191">
          <cell r="A1191" t="str">
            <v>西哈日牙图村委会</v>
          </cell>
          <cell r="B1191" t="str">
            <v>杨才</v>
          </cell>
          <cell r="C1191" t="str">
            <v>152326195309304115</v>
          </cell>
          <cell r="D1191" t="str">
            <v>2</v>
          </cell>
          <cell r="E1191" t="str">
            <v>C1类</v>
          </cell>
          <cell r="F1191" t="str">
            <v>730.0</v>
          </cell>
        </row>
        <row r="1192">
          <cell r="A1192" t="str">
            <v>大吉尔仁达郎村委会</v>
          </cell>
          <cell r="B1192" t="str">
            <v>王廷银</v>
          </cell>
          <cell r="C1192" t="str">
            <v>152326195309304131</v>
          </cell>
          <cell r="D1192" t="str">
            <v>1</v>
          </cell>
          <cell r="E1192" t="str">
            <v>C2类</v>
          </cell>
          <cell r="F1192" t="str">
            <v>355.0</v>
          </cell>
        </row>
        <row r="1193">
          <cell r="A1193" t="str">
            <v>孟和浩来嘎查</v>
          </cell>
          <cell r="B1193" t="str">
            <v>席哈斯布</v>
          </cell>
          <cell r="C1193" t="str">
            <v>152326195310032815</v>
          </cell>
          <cell r="D1193" t="str">
            <v>2</v>
          </cell>
          <cell r="E1193" t="str">
            <v>C1类</v>
          </cell>
          <cell r="F1193" t="str">
            <v>730.0</v>
          </cell>
        </row>
        <row r="1194">
          <cell r="A1194" t="str">
            <v>新兴村委会</v>
          </cell>
          <cell r="B1194" t="str">
            <v>路俊清</v>
          </cell>
          <cell r="C1194" t="str">
            <v>152326195310062272</v>
          </cell>
          <cell r="D1194" t="str">
            <v>1</v>
          </cell>
          <cell r="E1194" t="str">
            <v>C1类</v>
          </cell>
          <cell r="F1194" t="str">
            <v>365.0</v>
          </cell>
        </row>
        <row r="1195">
          <cell r="A1195" t="str">
            <v>东明村委会</v>
          </cell>
          <cell r="B1195" t="str">
            <v>邵淑青</v>
          </cell>
          <cell r="C1195" t="str">
            <v>152326195310092287</v>
          </cell>
          <cell r="D1195" t="str">
            <v>1</v>
          </cell>
          <cell r="E1195" t="str">
            <v>C1类</v>
          </cell>
          <cell r="F1195" t="str">
            <v>365.0</v>
          </cell>
        </row>
        <row r="1196">
          <cell r="A1196" t="str">
            <v>上奈林村委会</v>
          </cell>
          <cell r="B1196" t="str">
            <v>刘玉霞</v>
          </cell>
          <cell r="C1196" t="str">
            <v>152326195310092826</v>
          </cell>
          <cell r="D1196" t="str">
            <v>1</v>
          </cell>
          <cell r="E1196" t="str">
            <v>C1类</v>
          </cell>
          <cell r="F1196" t="str">
            <v>365.0</v>
          </cell>
        </row>
        <row r="1197">
          <cell r="A1197" t="str">
            <v>塔布郎村委会</v>
          </cell>
          <cell r="B1197" t="str">
            <v>孙显廷</v>
          </cell>
          <cell r="C1197" t="str">
            <v>152326195310094071</v>
          </cell>
          <cell r="D1197" t="str">
            <v>2</v>
          </cell>
          <cell r="E1197" t="str">
            <v>C2类</v>
          </cell>
          <cell r="F1197" t="str">
            <v>710.0</v>
          </cell>
        </row>
        <row r="1198">
          <cell r="A1198" t="str">
            <v>永胜村委会</v>
          </cell>
          <cell r="B1198" t="str">
            <v>张桂琴</v>
          </cell>
          <cell r="C1198" t="str">
            <v>152326195310102289</v>
          </cell>
          <cell r="D1198" t="str">
            <v>1</v>
          </cell>
          <cell r="E1198" t="str">
            <v>C1类</v>
          </cell>
          <cell r="F1198" t="str">
            <v>365.0</v>
          </cell>
        </row>
        <row r="1199">
          <cell r="A1199" t="str">
            <v>英图村委会</v>
          </cell>
          <cell r="B1199" t="str">
            <v>张玉</v>
          </cell>
          <cell r="C1199" t="str">
            <v>15232619531010257X</v>
          </cell>
          <cell r="D1199" t="str">
            <v>1</v>
          </cell>
          <cell r="E1199" t="str">
            <v>C1类</v>
          </cell>
          <cell r="F1199" t="str">
            <v>365.0</v>
          </cell>
        </row>
        <row r="1200">
          <cell r="A1200" t="str">
            <v>浩特村委会</v>
          </cell>
          <cell r="B1200" t="str">
            <v>丁国山</v>
          </cell>
          <cell r="C1200" t="str">
            <v>152326195310102596</v>
          </cell>
          <cell r="D1200" t="str">
            <v>2</v>
          </cell>
          <cell r="E1200" t="str">
            <v>C1类</v>
          </cell>
          <cell r="F1200" t="str">
            <v>730.0</v>
          </cell>
        </row>
        <row r="1201">
          <cell r="A1201" t="str">
            <v>达木嘎筒村委会</v>
          </cell>
          <cell r="B1201" t="str">
            <v>姜有</v>
          </cell>
          <cell r="C1201" t="str">
            <v>152326195310132277</v>
          </cell>
          <cell r="D1201" t="str">
            <v>2</v>
          </cell>
          <cell r="E1201" t="str">
            <v>C1类</v>
          </cell>
          <cell r="F1201" t="str">
            <v>730.0</v>
          </cell>
        </row>
        <row r="1202">
          <cell r="A1202" t="str">
            <v>南塔村委会</v>
          </cell>
          <cell r="B1202" t="str">
            <v>刘桂兰</v>
          </cell>
          <cell r="C1202" t="str">
            <v>152326195310162281</v>
          </cell>
          <cell r="D1202" t="str">
            <v>1</v>
          </cell>
          <cell r="E1202" t="str">
            <v>C1类</v>
          </cell>
          <cell r="F1202" t="str">
            <v>365.0</v>
          </cell>
        </row>
        <row r="1203">
          <cell r="A1203" t="str">
            <v>塔布郎村委会</v>
          </cell>
          <cell r="B1203" t="str">
            <v>徐颜贵</v>
          </cell>
          <cell r="C1203" t="str">
            <v>152326195310174098</v>
          </cell>
          <cell r="D1203" t="str">
            <v>2</v>
          </cell>
          <cell r="E1203" t="str">
            <v>C2类</v>
          </cell>
          <cell r="F1203" t="str">
            <v>710.0</v>
          </cell>
        </row>
        <row r="1204">
          <cell r="A1204" t="str">
            <v>达木嘎筒村委会</v>
          </cell>
          <cell r="B1204" t="str">
            <v>杨占国</v>
          </cell>
          <cell r="C1204" t="str">
            <v>15232619531019227X</v>
          </cell>
          <cell r="D1204" t="str">
            <v>2</v>
          </cell>
          <cell r="E1204" t="str">
            <v>C2类</v>
          </cell>
          <cell r="F1204" t="str">
            <v>710.0</v>
          </cell>
        </row>
        <row r="1205">
          <cell r="A1205" t="str">
            <v>南奈林村委会</v>
          </cell>
          <cell r="B1205" t="str">
            <v>王学云</v>
          </cell>
          <cell r="C1205" t="str">
            <v>152326195310212576</v>
          </cell>
          <cell r="D1205" t="str">
            <v>1</v>
          </cell>
          <cell r="E1205" t="str">
            <v>C1类</v>
          </cell>
          <cell r="F1205" t="str">
            <v>365.0</v>
          </cell>
        </row>
        <row r="1206">
          <cell r="A1206" t="str">
            <v>小吉尔仁达郎村委会</v>
          </cell>
          <cell r="B1206" t="str">
            <v>孙占明</v>
          </cell>
          <cell r="C1206" t="str">
            <v>152326195310264077</v>
          </cell>
          <cell r="D1206" t="str">
            <v>2</v>
          </cell>
          <cell r="E1206" t="str">
            <v>C2类</v>
          </cell>
          <cell r="F1206" t="str">
            <v>710.0</v>
          </cell>
        </row>
        <row r="1207">
          <cell r="A1207" t="str">
            <v>东奈林村委会</v>
          </cell>
          <cell r="B1207" t="str">
            <v>刘军</v>
          </cell>
          <cell r="C1207" t="str">
            <v>152326195311042812</v>
          </cell>
          <cell r="D1207" t="str">
            <v>2</v>
          </cell>
          <cell r="E1207" t="str">
            <v>C2类</v>
          </cell>
          <cell r="F1207" t="str">
            <v>710.0</v>
          </cell>
        </row>
        <row r="1208">
          <cell r="A1208" t="str">
            <v>塔布郎村委会</v>
          </cell>
          <cell r="B1208" t="str">
            <v>杨宝瑞</v>
          </cell>
          <cell r="C1208" t="str">
            <v>152326195311054071</v>
          </cell>
          <cell r="D1208" t="str">
            <v>2</v>
          </cell>
          <cell r="E1208" t="str">
            <v>C1类</v>
          </cell>
          <cell r="F1208" t="str">
            <v>730.0</v>
          </cell>
        </row>
        <row r="1209">
          <cell r="A1209" t="str">
            <v>兴发村委会</v>
          </cell>
          <cell r="B1209" t="str">
            <v>刘照琴</v>
          </cell>
          <cell r="C1209" t="str">
            <v>152326195311072309</v>
          </cell>
          <cell r="D1209" t="str">
            <v>1</v>
          </cell>
          <cell r="E1209" t="str">
            <v>C1类</v>
          </cell>
          <cell r="F1209" t="str">
            <v>365.0</v>
          </cell>
        </row>
        <row r="1210">
          <cell r="A1210" t="str">
            <v>英图村委会</v>
          </cell>
          <cell r="B1210" t="str">
            <v>周凤江</v>
          </cell>
          <cell r="C1210" t="str">
            <v>152326195311122572</v>
          </cell>
          <cell r="D1210" t="str">
            <v>2</v>
          </cell>
          <cell r="E1210" t="str">
            <v>B2类</v>
          </cell>
          <cell r="F1210" t="str">
            <v>750.0</v>
          </cell>
        </row>
        <row r="1211">
          <cell r="A1211" t="str">
            <v>英图村委会</v>
          </cell>
          <cell r="B1211" t="str">
            <v>颜桂兰</v>
          </cell>
          <cell r="C1211" t="str">
            <v>152326195311212586</v>
          </cell>
          <cell r="D1211" t="str">
            <v>1</v>
          </cell>
          <cell r="E1211" t="str">
            <v>C1类</v>
          </cell>
          <cell r="F1211" t="str">
            <v>365.0</v>
          </cell>
        </row>
        <row r="1212">
          <cell r="A1212" t="str">
            <v>嘎查甸子村委会</v>
          </cell>
          <cell r="B1212" t="str">
            <v>张凤</v>
          </cell>
          <cell r="C1212" t="str">
            <v>152326195311214098</v>
          </cell>
          <cell r="D1212" t="str">
            <v>2</v>
          </cell>
          <cell r="E1212" t="str">
            <v>C1类</v>
          </cell>
          <cell r="F1212" t="str">
            <v>730.0</v>
          </cell>
        </row>
        <row r="1213">
          <cell r="A1213" t="str">
            <v>英图村委会</v>
          </cell>
          <cell r="B1213" t="str">
            <v>张文学</v>
          </cell>
          <cell r="C1213" t="str">
            <v>152326195311232579</v>
          </cell>
          <cell r="D1213" t="str">
            <v>1</v>
          </cell>
          <cell r="E1213" t="str">
            <v>C1类</v>
          </cell>
          <cell r="F1213" t="str">
            <v>365.0</v>
          </cell>
        </row>
        <row r="1214">
          <cell r="A1214" t="str">
            <v>北奈林村委会</v>
          </cell>
          <cell r="B1214" t="str">
            <v>蒲子相</v>
          </cell>
          <cell r="C1214" t="str">
            <v>152326195311242574</v>
          </cell>
          <cell r="D1214" t="str">
            <v>4</v>
          </cell>
          <cell r="E1214" t="str">
            <v>C1类</v>
          </cell>
          <cell r="F1214" t="str">
            <v>1460.0</v>
          </cell>
        </row>
        <row r="1215">
          <cell r="A1215" t="str">
            <v>小吉尔仁达郎村委会</v>
          </cell>
          <cell r="B1215" t="str">
            <v>贺琴</v>
          </cell>
          <cell r="C1215" t="str">
            <v>152326195311244086</v>
          </cell>
          <cell r="D1215" t="str">
            <v>6</v>
          </cell>
          <cell r="E1215" t="str">
            <v>C1类</v>
          </cell>
          <cell r="F1215" t="str">
            <v>2190.0</v>
          </cell>
        </row>
        <row r="1216">
          <cell r="A1216" t="str">
            <v>西哈日牙图村委会</v>
          </cell>
          <cell r="B1216" t="str">
            <v>于有</v>
          </cell>
          <cell r="C1216" t="str">
            <v>152326195311264079</v>
          </cell>
          <cell r="D1216" t="str">
            <v>2</v>
          </cell>
          <cell r="E1216" t="str">
            <v>C2类</v>
          </cell>
          <cell r="F1216" t="str">
            <v>710.0</v>
          </cell>
        </row>
        <row r="1217">
          <cell r="A1217" t="str">
            <v>永胜村委会</v>
          </cell>
          <cell r="B1217" t="str">
            <v>徐景春</v>
          </cell>
          <cell r="C1217" t="str">
            <v>152326195312012279</v>
          </cell>
          <cell r="D1217" t="str">
            <v>2</v>
          </cell>
          <cell r="E1217" t="str">
            <v>C1类</v>
          </cell>
          <cell r="F1217" t="str">
            <v>730.0</v>
          </cell>
        </row>
        <row r="1218">
          <cell r="A1218" t="str">
            <v>双合兴村委会</v>
          </cell>
          <cell r="B1218" t="str">
            <v>段贵友</v>
          </cell>
          <cell r="C1218" t="str">
            <v>152326195312012818</v>
          </cell>
          <cell r="D1218" t="str">
            <v>2</v>
          </cell>
          <cell r="E1218" t="str">
            <v>C1类</v>
          </cell>
          <cell r="F1218" t="str">
            <v>730.0</v>
          </cell>
        </row>
        <row r="1219">
          <cell r="A1219" t="str">
            <v>小吉尔仁达郎村委会</v>
          </cell>
          <cell r="B1219" t="str">
            <v>曲凤仪</v>
          </cell>
          <cell r="C1219" t="str">
            <v>152326195312014071</v>
          </cell>
          <cell r="D1219" t="str">
            <v>2</v>
          </cell>
          <cell r="E1219" t="str">
            <v>B1类</v>
          </cell>
          <cell r="F1219" t="str">
            <v>770.0</v>
          </cell>
        </row>
        <row r="1220">
          <cell r="A1220" t="str">
            <v>南塔村委会</v>
          </cell>
          <cell r="B1220" t="str">
            <v>宋占金</v>
          </cell>
          <cell r="C1220" t="str">
            <v>152326195312022274</v>
          </cell>
          <cell r="D1220" t="str">
            <v>2</v>
          </cell>
          <cell r="E1220" t="str">
            <v>C1类</v>
          </cell>
          <cell r="F1220" t="str">
            <v>730.0</v>
          </cell>
        </row>
        <row r="1221">
          <cell r="A1221" t="str">
            <v>西哈日牙图村委会</v>
          </cell>
          <cell r="B1221" t="str">
            <v>王玉信</v>
          </cell>
          <cell r="C1221" t="str">
            <v>152326195312034072</v>
          </cell>
          <cell r="D1221" t="str">
            <v>2</v>
          </cell>
          <cell r="E1221" t="str">
            <v>B2类</v>
          </cell>
          <cell r="F1221" t="str">
            <v>750.0</v>
          </cell>
        </row>
        <row r="1222">
          <cell r="A1222" t="str">
            <v>塔布郎村委会</v>
          </cell>
          <cell r="B1222" t="str">
            <v>孟繁荣</v>
          </cell>
          <cell r="C1222" t="str">
            <v>15232619531208407X</v>
          </cell>
          <cell r="D1222" t="str">
            <v>2</v>
          </cell>
          <cell r="E1222" t="str">
            <v>B2类</v>
          </cell>
          <cell r="F1222" t="str">
            <v>750.0</v>
          </cell>
        </row>
        <row r="1223">
          <cell r="A1223" t="str">
            <v>南塔村委会</v>
          </cell>
          <cell r="B1223" t="str">
            <v>高九学</v>
          </cell>
          <cell r="C1223" t="str">
            <v>152326195312102274</v>
          </cell>
          <cell r="D1223" t="str">
            <v>1</v>
          </cell>
          <cell r="E1223" t="str">
            <v>C1类</v>
          </cell>
          <cell r="F1223" t="str">
            <v>365.0</v>
          </cell>
        </row>
        <row r="1224">
          <cell r="A1224" t="str">
            <v>达木嘎筒村委会</v>
          </cell>
          <cell r="B1224" t="str">
            <v>徐守义</v>
          </cell>
          <cell r="C1224" t="str">
            <v>152326195312102290</v>
          </cell>
          <cell r="D1224" t="str">
            <v>2</v>
          </cell>
          <cell r="E1224" t="str">
            <v>C1类</v>
          </cell>
          <cell r="F1224" t="str">
            <v>730.0</v>
          </cell>
        </row>
        <row r="1225">
          <cell r="A1225" t="str">
            <v>双合兴村委会</v>
          </cell>
          <cell r="B1225" t="str">
            <v>任玉坤</v>
          </cell>
          <cell r="C1225" t="str">
            <v>152326195312122814</v>
          </cell>
          <cell r="D1225" t="str">
            <v>2</v>
          </cell>
          <cell r="E1225" t="str">
            <v>C1类</v>
          </cell>
          <cell r="F1225" t="str">
            <v>730.0</v>
          </cell>
        </row>
        <row r="1226">
          <cell r="A1226" t="str">
            <v>东升村委会</v>
          </cell>
          <cell r="B1226" t="str">
            <v>倪信</v>
          </cell>
          <cell r="C1226" t="str">
            <v>152326195312152271</v>
          </cell>
          <cell r="D1226" t="str">
            <v>2</v>
          </cell>
          <cell r="E1226" t="str">
            <v>C1类</v>
          </cell>
          <cell r="F1226" t="str">
            <v>730.0</v>
          </cell>
        </row>
        <row r="1227">
          <cell r="A1227" t="str">
            <v>东升村委会</v>
          </cell>
          <cell r="B1227" t="str">
            <v>郑守玉</v>
          </cell>
          <cell r="C1227" t="str">
            <v>152326195312232271</v>
          </cell>
          <cell r="D1227" t="str">
            <v>2</v>
          </cell>
          <cell r="E1227" t="str">
            <v>C2类</v>
          </cell>
          <cell r="F1227" t="str">
            <v>710.0</v>
          </cell>
        </row>
        <row r="1228">
          <cell r="A1228" t="str">
            <v>东哈日牙图嘎查</v>
          </cell>
          <cell r="B1228" t="str">
            <v>宝军</v>
          </cell>
          <cell r="C1228" t="str">
            <v>15232619531224407X</v>
          </cell>
          <cell r="D1228" t="str">
            <v>2</v>
          </cell>
          <cell r="E1228" t="str">
            <v>C1类</v>
          </cell>
          <cell r="F1228" t="str">
            <v>730.0</v>
          </cell>
        </row>
        <row r="1229">
          <cell r="A1229" t="str">
            <v>上奈林村委会</v>
          </cell>
          <cell r="B1229" t="str">
            <v>吕春财</v>
          </cell>
          <cell r="C1229" t="str">
            <v>152326195312292813</v>
          </cell>
          <cell r="D1229" t="str">
            <v>1</v>
          </cell>
          <cell r="E1229" t="str">
            <v>C1类</v>
          </cell>
          <cell r="F1229" t="str">
            <v>365.0</v>
          </cell>
        </row>
        <row r="1230">
          <cell r="A1230" t="str">
            <v>英图村委会</v>
          </cell>
          <cell r="B1230" t="str">
            <v>冯军</v>
          </cell>
          <cell r="C1230" t="str">
            <v>15232619540101257X</v>
          </cell>
          <cell r="D1230" t="str">
            <v>2</v>
          </cell>
          <cell r="E1230" t="str">
            <v>C2类</v>
          </cell>
          <cell r="F1230" t="str">
            <v>710.0</v>
          </cell>
        </row>
        <row r="1231">
          <cell r="A1231" t="str">
            <v>英图村委会</v>
          </cell>
          <cell r="B1231" t="str">
            <v>刘宪章</v>
          </cell>
          <cell r="C1231" t="str">
            <v>152326195401012596</v>
          </cell>
          <cell r="D1231" t="str">
            <v>2</v>
          </cell>
          <cell r="E1231" t="str">
            <v>B1类</v>
          </cell>
          <cell r="F1231" t="str">
            <v>770.0</v>
          </cell>
        </row>
        <row r="1232">
          <cell r="A1232" t="str">
            <v>双合兴村委会</v>
          </cell>
          <cell r="B1232" t="str">
            <v>张志文</v>
          </cell>
          <cell r="C1232" t="str">
            <v>152326195401022815</v>
          </cell>
          <cell r="D1232" t="str">
            <v>4</v>
          </cell>
          <cell r="E1232" t="str">
            <v>C1类</v>
          </cell>
          <cell r="F1232" t="str">
            <v>1460.0</v>
          </cell>
        </row>
        <row r="1233">
          <cell r="A1233" t="str">
            <v>东升村委会</v>
          </cell>
          <cell r="B1233" t="str">
            <v>张国才</v>
          </cell>
          <cell r="C1233" t="str">
            <v>152326195401062294</v>
          </cell>
          <cell r="D1233" t="str">
            <v>2</v>
          </cell>
          <cell r="E1233" t="str">
            <v>C1类</v>
          </cell>
          <cell r="F1233" t="str">
            <v>730.0</v>
          </cell>
        </row>
        <row r="1234">
          <cell r="A1234" t="str">
            <v>永胜村委会</v>
          </cell>
          <cell r="B1234" t="str">
            <v>李相清</v>
          </cell>
          <cell r="C1234" t="str">
            <v>152326195401102276</v>
          </cell>
          <cell r="D1234" t="str">
            <v>1</v>
          </cell>
          <cell r="E1234" t="str">
            <v>C1类</v>
          </cell>
          <cell r="F1234" t="str">
            <v>365.0</v>
          </cell>
        </row>
        <row r="1235">
          <cell r="A1235" t="str">
            <v>塔布郎村委会</v>
          </cell>
          <cell r="B1235" t="str">
            <v>吕云琴</v>
          </cell>
          <cell r="C1235" t="str">
            <v>15232619540116408X</v>
          </cell>
          <cell r="D1235" t="str">
            <v>1</v>
          </cell>
          <cell r="E1235" t="str">
            <v>B2类</v>
          </cell>
          <cell r="F1235" t="str">
            <v>375.0</v>
          </cell>
        </row>
        <row r="1236">
          <cell r="A1236" t="str">
            <v>小吉尔仁达郎村委会</v>
          </cell>
          <cell r="B1236" t="str">
            <v>李秀琴</v>
          </cell>
          <cell r="C1236" t="str">
            <v>152326195401204109</v>
          </cell>
          <cell r="D1236" t="str">
            <v>1</v>
          </cell>
          <cell r="E1236" t="str">
            <v>C2类</v>
          </cell>
          <cell r="F1236" t="str">
            <v>355.0</v>
          </cell>
        </row>
        <row r="1237">
          <cell r="A1237" t="str">
            <v>嘎查甸子村委会</v>
          </cell>
          <cell r="B1237" t="str">
            <v>刘林</v>
          </cell>
          <cell r="C1237" t="str">
            <v>152326195401214075</v>
          </cell>
          <cell r="D1237" t="str">
            <v>2</v>
          </cell>
          <cell r="E1237" t="str">
            <v>C1类</v>
          </cell>
          <cell r="F1237" t="str">
            <v>730.0</v>
          </cell>
        </row>
        <row r="1238">
          <cell r="A1238" t="str">
            <v>兴发村委会</v>
          </cell>
          <cell r="B1238" t="str">
            <v>陈忠</v>
          </cell>
          <cell r="C1238" t="str">
            <v>15232619540126227X</v>
          </cell>
          <cell r="D1238" t="str">
            <v>2</v>
          </cell>
          <cell r="E1238" t="str">
            <v>C1类</v>
          </cell>
          <cell r="F1238" t="str">
            <v>730.0</v>
          </cell>
        </row>
        <row r="1239">
          <cell r="A1239" t="str">
            <v>嘎查甸子村委会</v>
          </cell>
          <cell r="B1239" t="str">
            <v>张子财</v>
          </cell>
          <cell r="C1239" t="str">
            <v>152326195401274078</v>
          </cell>
          <cell r="D1239" t="str">
            <v>2</v>
          </cell>
          <cell r="E1239" t="str">
            <v>C1类</v>
          </cell>
          <cell r="F1239" t="str">
            <v>730.0</v>
          </cell>
        </row>
        <row r="1240">
          <cell r="A1240" t="str">
            <v>大吉尔仁达郎村委会</v>
          </cell>
          <cell r="B1240" t="str">
            <v>王翠珍</v>
          </cell>
          <cell r="C1240" t="str">
            <v>152326195401274086</v>
          </cell>
          <cell r="D1240" t="str">
            <v>1</v>
          </cell>
          <cell r="E1240" t="str">
            <v>C1类</v>
          </cell>
          <cell r="F1240" t="str">
            <v>365.0</v>
          </cell>
        </row>
        <row r="1241">
          <cell r="A1241" t="str">
            <v>苏日格村委会</v>
          </cell>
          <cell r="B1241" t="str">
            <v>王富</v>
          </cell>
          <cell r="C1241" t="str">
            <v>152326195401282270</v>
          </cell>
          <cell r="D1241" t="str">
            <v>2</v>
          </cell>
          <cell r="E1241" t="str">
            <v>B2类</v>
          </cell>
          <cell r="F1241" t="str">
            <v>750.0</v>
          </cell>
        </row>
        <row r="1242">
          <cell r="A1242" t="str">
            <v>干苏村委会</v>
          </cell>
          <cell r="B1242" t="str">
            <v>宋淑华</v>
          </cell>
          <cell r="C1242" t="str">
            <v>152326195401292380</v>
          </cell>
          <cell r="D1242" t="str">
            <v>1</v>
          </cell>
          <cell r="E1242" t="str">
            <v>C1类</v>
          </cell>
          <cell r="F1242" t="str">
            <v>365.0</v>
          </cell>
        </row>
        <row r="1243">
          <cell r="A1243" t="str">
            <v>嘎查甸子村委会</v>
          </cell>
          <cell r="B1243" t="str">
            <v>田喜凤</v>
          </cell>
          <cell r="C1243" t="str">
            <v>152326195401294095</v>
          </cell>
          <cell r="D1243" t="str">
            <v>2</v>
          </cell>
          <cell r="E1243" t="str">
            <v>C2类</v>
          </cell>
          <cell r="F1243" t="str">
            <v>710.0</v>
          </cell>
        </row>
        <row r="1244">
          <cell r="A1244" t="str">
            <v>东明村委会</v>
          </cell>
          <cell r="B1244" t="str">
            <v>刘起</v>
          </cell>
          <cell r="C1244" t="str">
            <v>152326195401302278</v>
          </cell>
          <cell r="D1244" t="str">
            <v>2</v>
          </cell>
          <cell r="E1244" t="str">
            <v>C1类</v>
          </cell>
          <cell r="F1244" t="str">
            <v>730.0</v>
          </cell>
        </row>
        <row r="1245">
          <cell r="A1245" t="str">
            <v>代筒村委会</v>
          </cell>
          <cell r="B1245" t="str">
            <v>何文忠</v>
          </cell>
          <cell r="C1245" t="str">
            <v>152326195402012272</v>
          </cell>
          <cell r="D1245" t="str">
            <v>2</v>
          </cell>
          <cell r="E1245" t="str">
            <v>C1类</v>
          </cell>
          <cell r="F1245" t="str">
            <v>730.0</v>
          </cell>
        </row>
        <row r="1246">
          <cell r="A1246" t="str">
            <v>阿都乌素嘎查</v>
          </cell>
          <cell r="B1246" t="str">
            <v>宝宁布</v>
          </cell>
          <cell r="C1246" t="str">
            <v>152326195402024097</v>
          </cell>
          <cell r="D1246" t="str">
            <v>1</v>
          </cell>
          <cell r="E1246" t="str">
            <v>C1类</v>
          </cell>
          <cell r="F1246" t="str">
            <v>365.0</v>
          </cell>
        </row>
        <row r="1247">
          <cell r="A1247" t="str">
            <v>达木嘎筒村委会</v>
          </cell>
          <cell r="B1247" t="str">
            <v>丁宝</v>
          </cell>
          <cell r="C1247" t="str">
            <v>152326195402042295</v>
          </cell>
          <cell r="D1247" t="str">
            <v>3</v>
          </cell>
          <cell r="E1247" t="str">
            <v>B2类</v>
          </cell>
          <cell r="F1247" t="str">
            <v>1125.0</v>
          </cell>
        </row>
        <row r="1248">
          <cell r="A1248" t="str">
            <v>大吉尔仁达郎村委会</v>
          </cell>
          <cell r="B1248" t="str">
            <v>秦占喜</v>
          </cell>
          <cell r="C1248" t="str">
            <v>152326195402044071</v>
          </cell>
          <cell r="D1248" t="str">
            <v>2</v>
          </cell>
          <cell r="E1248" t="str">
            <v>C1类</v>
          </cell>
          <cell r="F1248" t="str">
            <v>730.0</v>
          </cell>
        </row>
        <row r="1249">
          <cell r="A1249" t="str">
            <v>小吉尔仁达郎村委会</v>
          </cell>
          <cell r="B1249" t="str">
            <v>李霞</v>
          </cell>
          <cell r="C1249" t="str">
            <v>152326195402094108</v>
          </cell>
          <cell r="D1249" t="str">
            <v>1</v>
          </cell>
          <cell r="E1249" t="str">
            <v>C1类</v>
          </cell>
          <cell r="F1249" t="str">
            <v>365.0</v>
          </cell>
        </row>
        <row r="1250">
          <cell r="A1250" t="str">
            <v>西塔村委会</v>
          </cell>
          <cell r="B1250" t="str">
            <v>赵成</v>
          </cell>
          <cell r="C1250" t="str">
            <v>152326195402102278</v>
          </cell>
          <cell r="D1250" t="str">
            <v>2</v>
          </cell>
          <cell r="E1250" t="str">
            <v>C1类</v>
          </cell>
          <cell r="F1250" t="str">
            <v>730.0</v>
          </cell>
        </row>
        <row r="1251">
          <cell r="A1251" t="str">
            <v>南奈林村委会</v>
          </cell>
          <cell r="B1251" t="str">
            <v>梁长明</v>
          </cell>
          <cell r="C1251" t="str">
            <v>152326195402102577</v>
          </cell>
          <cell r="D1251" t="str">
            <v>2</v>
          </cell>
          <cell r="E1251" t="str">
            <v>C2类</v>
          </cell>
          <cell r="F1251" t="str">
            <v>710.0</v>
          </cell>
        </row>
        <row r="1252">
          <cell r="A1252" t="str">
            <v>嘎查甸子村委会</v>
          </cell>
          <cell r="B1252" t="str">
            <v>刘吉权</v>
          </cell>
          <cell r="C1252" t="str">
            <v>152326195402114076</v>
          </cell>
          <cell r="D1252" t="str">
            <v>2</v>
          </cell>
          <cell r="E1252" t="str">
            <v>C1类</v>
          </cell>
          <cell r="F1252" t="str">
            <v>730.0</v>
          </cell>
        </row>
        <row r="1253">
          <cell r="A1253" t="str">
            <v>北奈林村委会</v>
          </cell>
          <cell r="B1253" t="str">
            <v>高雲祥</v>
          </cell>
          <cell r="C1253" t="str">
            <v>152326195402122578</v>
          </cell>
          <cell r="D1253" t="str">
            <v>2</v>
          </cell>
          <cell r="E1253" t="str">
            <v>C1类</v>
          </cell>
          <cell r="F1253" t="str">
            <v>730.0</v>
          </cell>
        </row>
        <row r="1254">
          <cell r="A1254" t="str">
            <v>南塔村委会</v>
          </cell>
          <cell r="B1254" t="str">
            <v>肖玉德</v>
          </cell>
          <cell r="C1254" t="str">
            <v>152326195402132290</v>
          </cell>
          <cell r="D1254" t="str">
            <v>2</v>
          </cell>
          <cell r="E1254" t="str">
            <v>C2类</v>
          </cell>
          <cell r="F1254" t="str">
            <v>710.0</v>
          </cell>
        </row>
        <row r="1255">
          <cell r="A1255" t="str">
            <v>塔布郎村委会</v>
          </cell>
          <cell r="B1255" t="str">
            <v>韩林</v>
          </cell>
          <cell r="C1255" t="str">
            <v>152326195402144072</v>
          </cell>
          <cell r="D1255" t="str">
            <v>2</v>
          </cell>
          <cell r="E1255" t="str">
            <v>C1类</v>
          </cell>
          <cell r="F1255" t="str">
            <v>730.0</v>
          </cell>
        </row>
        <row r="1256">
          <cell r="A1256" t="str">
            <v>新兴村委会</v>
          </cell>
          <cell r="B1256" t="str">
            <v>陶万霞</v>
          </cell>
          <cell r="C1256" t="str">
            <v>152326195402172284</v>
          </cell>
          <cell r="D1256" t="str">
            <v>1</v>
          </cell>
          <cell r="E1256" t="str">
            <v>C1类</v>
          </cell>
          <cell r="F1256" t="str">
            <v>365.0</v>
          </cell>
        </row>
        <row r="1257">
          <cell r="A1257" t="str">
            <v>嘎查甸子村委会</v>
          </cell>
          <cell r="B1257" t="str">
            <v>张恩</v>
          </cell>
          <cell r="C1257" t="str">
            <v>152326195402184074</v>
          </cell>
          <cell r="D1257" t="str">
            <v>1</v>
          </cell>
          <cell r="E1257" t="str">
            <v>C2类</v>
          </cell>
          <cell r="F1257" t="str">
            <v>355.0</v>
          </cell>
        </row>
        <row r="1258">
          <cell r="A1258" t="str">
            <v>东明村委会</v>
          </cell>
          <cell r="B1258" t="str">
            <v>李玉军</v>
          </cell>
          <cell r="C1258" t="str">
            <v>152326195402192277</v>
          </cell>
          <cell r="D1258" t="str">
            <v>2</v>
          </cell>
          <cell r="E1258" t="str">
            <v>C2类</v>
          </cell>
          <cell r="F1258" t="str">
            <v>710.0</v>
          </cell>
        </row>
        <row r="1259">
          <cell r="A1259" t="str">
            <v>东明村委会</v>
          </cell>
          <cell r="B1259" t="str">
            <v>姜臣</v>
          </cell>
          <cell r="C1259" t="str">
            <v>152326195402242270</v>
          </cell>
          <cell r="D1259" t="str">
            <v>2</v>
          </cell>
          <cell r="E1259" t="str">
            <v>C1类</v>
          </cell>
          <cell r="F1259" t="str">
            <v>730.0</v>
          </cell>
        </row>
        <row r="1260">
          <cell r="A1260" t="str">
            <v>达木嘎筒村委会</v>
          </cell>
          <cell r="B1260" t="str">
            <v>赵喜军</v>
          </cell>
          <cell r="C1260" t="str">
            <v>152326195402252292</v>
          </cell>
          <cell r="D1260" t="str">
            <v>2</v>
          </cell>
          <cell r="E1260" t="str">
            <v>B2类</v>
          </cell>
          <cell r="F1260" t="str">
            <v>750.0</v>
          </cell>
        </row>
        <row r="1261">
          <cell r="A1261" t="str">
            <v>东明村委会</v>
          </cell>
          <cell r="B1261" t="str">
            <v>高福玉</v>
          </cell>
          <cell r="C1261" t="str">
            <v>152326195402262271</v>
          </cell>
          <cell r="D1261" t="str">
            <v>2</v>
          </cell>
          <cell r="E1261" t="str">
            <v>C2类</v>
          </cell>
          <cell r="F1261" t="str">
            <v>710.0</v>
          </cell>
        </row>
        <row r="1262">
          <cell r="A1262" t="str">
            <v>东明村委会</v>
          </cell>
          <cell r="B1262" t="str">
            <v>张文学</v>
          </cell>
          <cell r="C1262" t="str">
            <v>152326195402272277</v>
          </cell>
          <cell r="D1262" t="str">
            <v>2</v>
          </cell>
          <cell r="E1262" t="str">
            <v>B1类</v>
          </cell>
          <cell r="F1262" t="str">
            <v>770.0</v>
          </cell>
        </row>
        <row r="1263">
          <cell r="A1263" t="str">
            <v>小吉尔仁达郎村委会</v>
          </cell>
          <cell r="B1263" t="str">
            <v>张军</v>
          </cell>
          <cell r="C1263" t="str">
            <v>152326195403014077</v>
          </cell>
          <cell r="D1263" t="str">
            <v>2</v>
          </cell>
          <cell r="E1263" t="str">
            <v>C1类</v>
          </cell>
          <cell r="F1263" t="str">
            <v>730.0</v>
          </cell>
        </row>
        <row r="1264">
          <cell r="A1264" t="str">
            <v>大吉尔仁达郎村委会</v>
          </cell>
          <cell r="B1264" t="str">
            <v>王连有</v>
          </cell>
          <cell r="C1264" t="str">
            <v>152326195403034078</v>
          </cell>
          <cell r="D1264" t="str">
            <v>3</v>
          </cell>
          <cell r="E1264" t="str">
            <v>B2类</v>
          </cell>
          <cell r="F1264" t="str">
            <v>1125.0</v>
          </cell>
        </row>
        <row r="1265">
          <cell r="A1265" t="str">
            <v>达木嘎筒村委会</v>
          </cell>
          <cell r="B1265" t="str">
            <v>何义</v>
          </cell>
          <cell r="C1265" t="str">
            <v>152326195403052276</v>
          </cell>
          <cell r="D1265" t="str">
            <v>2</v>
          </cell>
          <cell r="E1265" t="str">
            <v>C2类</v>
          </cell>
          <cell r="F1265" t="str">
            <v>710.0</v>
          </cell>
        </row>
        <row r="1266">
          <cell r="A1266" t="str">
            <v>东奈林村委会</v>
          </cell>
          <cell r="B1266" t="str">
            <v>刘庆财</v>
          </cell>
          <cell r="C1266" t="str">
            <v>152326195403052815</v>
          </cell>
          <cell r="D1266" t="str">
            <v>2</v>
          </cell>
          <cell r="E1266" t="str">
            <v>C2类</v>
          </cell>
          <cell r="F1266" t="str">
            <v>710.0</v>
          </cell>
        </row>
        <row r="1267">
          <cell r="A1267" t="str">
            <v>浩特村委会</v>
          </cell>
          <cell r="B1267" t="str">
            <v>付振清</v>
          </cell>
          <cell r="C1267" t="str">
            <v>152326195403072576</v>
          </cell>
          <cell r="D1267" t="str">
            <v>1</v>
          </cell>
          <cell r="E1267" t="str">
            <v>B2类</v>
          </cell>
          <cell r="F1267" t="str">
            <v>375.0</v>
          </cell>
        </row>
        <row r="1268">
          <cell r="A1268" t="str">
            <v>兴发村委会</v>
          </cell>
          <cell r="B1268" t="str">
            <v>王长志</v>
          </cell>
          <cell r="C1268" t="str">
            <v>152326195403082272</v>
          </cell>
          <cell r="D1268" t="str">
            <v>2</v>
          </cell>
          <cell r="E1268" t="str">
            <v>C1类</v>
          </cell>
          <cell r="F1268" t="str">
            <v>730.0</v>
          </cell>
        </row>
        <row r="1269">
          <cell r="A1269" t="str">
            <v>塔布郎村委会</v>
          </cell>
          <cell r="B1269" t="str">
            <v>李凤云</v>
          </cell>
          <cell r="C1269" t="str">
            <v>152326195403094089</v>
          </cell>
          <cell r="D1269" t="str">
            <v>1</v>
          </cell>
          <cell r="E1269" t="str">
            <v>C1类</v>
          </cell>
          <cell r="F1269" t="str">
            <v>365.0</v>
          </cell>
        </row>
        <row r="1270">
          <cell r="A1270" t="str">
            <v>东明村委会</v>
          </cell>
          <cell r="B1270" t="str">
            <v>刘桂臣</v>
          </cell>
          <cell r="C1270" t="str">
            <v>15232619540310227X</v>
          </cell>
          <cell r="D1270" t="str">
            <v>2</v>
          </cell>
          <cell r="E1270" t="str">
            <v>C1类</v>
          </cell>
          <cell r="F1270" t="str">
            <v>730.0</v>
          </cell>
        </row>
        <row r="1271">
          <cell r="A1271" t="str">
            <v>塔布郎村委会</v>
          </cell>
          <cell r="B1271" t="str">
            <v>尤玉荣</v>
          </cell>
          <cell r="C1271" t="str">
            <v>152326195403104080</v>
          </cell>
          <cell r="D1271" t="str">
            <v>1</v>
          </cell>
          <cell r="E1271" t="str">
            <v>C2类</v>
          </cell>
          <cell r="F1271" t="str">
            <v>355.0</v>
          </cell>
        </row>
        <row r="1272">
          <cell r="A1272" t="str">
            <v>西哈日牙图村委会</v>
          </cell>
          <cell r="B1272" t="str">
            <v>杨志</v>
          </cell>
          <cell r="C1272" t="str">
            <v>152326195403114078</v>
          </cell>
          <cell r="D1272" t="str">
            <v>3</v>
          </cell>
          <cell r="E1272" t="str">
            <v>C2类</v>
          </cell>
          <cell r="F1272" t="str">
            <v>1065.0</v>
          </cell>
        </row>
        <row r="1273">
          <cell r="A1273" t="str">
            <v>东哈日牙图嘎查</v>
          </cell>
          <cell r="B1273" t="str">
            <v>勿日塔</v>
          </cell>
          <cell r="C1273" t="str">
            <v>152326195403184113</v>
          </cell>
          <cell r="D1273" t="str">
            <v>2</v>
          </cell>
          <cell r="E1273" t="str">
            <v>C1类</v>
          </cell>
          <cell r="F1273" t="str">
            <v>730.0</v>
          </cell>
        </row>
        <row r="1274">
          <cell r="A1274" t="str">
            <v>太吉村委会</v>
          </cell>
          <cell r="B1274" t="str">
            <v>庞玉荣</v>
          </cell>
          <cell r="C1274" t="str">
            <v>152326195403202588</v>
          </cell>
          <cell r="D1274" t="str">
            <v>1</v>
          </cell>
          <cell r="E1274" t="str">
            <v>A类</v>
          </cell>
          <cell r="F1274" t="str">
            <v>395.0</v>
          </cell>
        </row>
        <row r="1275">
          <cell r="A1275" t="str">
            <v>塔布郎村委会</v>
          </cell>
          <cell r="B1275" t="str">
            <v>高文玉</v>
          </cell>
          <cell r="C1275" t="str">
            <v>152326195403204081</v>
          </cell>
          <cell r="D1275" t="str">
            <v>1</v>
          </cell>
          <cell r="E1275" t="str">
            <v>C1类</v>
          </cell>
          <cell r="F1275" t="str">
            <v>365.0</v>
          </cell>
        </row>
        <row r="1276">
          <cell r="A1276" t="str">
            <v>东升村委会</v>
          </cell>
          <cell r="B1276" t="str">
            <v>苏士富</v>
          </cell>
          <cell r="C1276" t="str">
            <v>152326195403252278</v>
          </cell>
          <cell r="D1276" t="str">
            <v>1</v>
          </cell>
          <cell r="E1276" t="str">
            <v>B2类</v>
          </cell>
          <cell r="F1276" t="str">
            <v>375.0</v>
          </cell>
        </row>
        <row r="1277">
          <cell r="A1277" t="str">
            <v>达木嘎筒村委会</v>
          </cell>
          <cell r="B1277" t="str">
            <v>朱立国</v>
          </cell>
          <cell r="C1277" t="str">
            <v>152326195403302271</v>
          </cell>
          <cell r="D1277" t="str">
            <v>2</v>
          </cell>
          <cell r="E1277" t="str">
            <v>B2类</v>
          </cell>
          <cell r="F1277" t="str">
            <v>750.0</v>
          </cell>
        </row>
        <row r="1278">
          <cell r="A1278" t="str">
            <v>东升村委会</v>
          </cell>
          <cell r="B1278" t="str">
            <v>郭起</v>
          </cell>
          <cell r="C1278" t="str">
            <v>152326195404012292</v>
          </cell>
          <cell r="D1278" t="str">
            <v>2</v>
          </cell>
          <cell r="E1278" t="str">
            <v>C2类</v>
          </cell>
          <cell r="F1278" t="str">
            <v>710.0</v>
          </cell>
        </row>
        <row r="1279">
          <cell r="A1279" t="str">
            <v>南塔村委会</v>
          </cell>
          <cell r="B1279" t="str">
            <v>李桂芝</v>
          </cell>
          <cell r="C1279" t="str">
            <v>152326195404042280</v>
          </cell>
          <cell r="D1279" t="str">
            <v>1</v>
          </cell>
          <cell r="E1279" t="str">
            <v>C2类</v>
          </cell>
          <cell r="F1279" t="str">
            <v>355.0</v>
          </cell>
        </row>
        <row r="1280">
          <cell r="A1280" t="str">
            <v>西哈日牙图村委会</v>
          </cell>
          <cell r="B1280" t="str">
            <v>门桂霞</v>
          </cell>
          <cell r="C1280" t="str">
            <v>152326195404054089</v>
          </cell>
          <cell r="D1280" t="str">
            <v>1</v>
          </cell>
          <cell r="E1280" t="str">
            <v>B2类</v>
          </cell>
          <cell r="F1280" t="str">
            <v>375.0</v>
          </cell>
        </row>
        <row r="1281">
          <cell r="A1281" t="str">
            <v>永胜村委会</v>
          </cell>
          <cell r="B1281" t="str">
            <v>崔秀琴</v>
          </cell>
          <cell r="C1281" t="str">
            <v>152326195404062302</v>
          </cell>
          <cell r="D1281" t="str">
            <v>1</v>
          </cell>
          <cell r="E1281" t="str">
            <v>C2类</v>
          </cell>
          <cell r="F1281" t="str">
            <v>355.0</v>
          </cell>
        </row>
        <row r="1282">
          <cell r="A1282" t="str">
            <v>荣生村委会</v>
          </cell>
          <cell r="B1282" t="str">
            <v>谭秀英</v>
          </cell>
          <cell r="C1282" t="str">
            <v>152326195404072586</v>
          </cell>
          <cell r="D1282" t="str">
            <v>1</v>
          </cell>
          <cell r="E1282" t="str">
            <v>C1类</v>
          </cell>
          <cell r="F1282" t="str">
            <v>365.0</v>
          </cell>
        </row>
        <row r="1283">
          <cell r="A1283" t="str">
            <v>南塔村委会</v>
          </cell>
          <cell r="B1283" t="str">
            <v>李文玉</v>
          </cell>
          <cell r="C1283" t="str">
            <v>152326195404082274</v>
          </cell>
          <cell r="D1283" t="str">
            <v>2</v>
          </cell>
          <cell r="E1283" t="str">
            <v>C2类</v>
          </cell>
          <cell r="F1283" t="str">
            <v>710.0</v>
          </cell>
        </row>
        <row r="1284">
          <cell r="A1284" t="str">
            <v>大吉尔仁达郎村委会</v>
          </cell>
          <cell r="B1284" t="str">
            <v>孙殿奎</v>
          </cell>
          <cell r="C1284" t="str">
            <v>152326195404144076</v>
          </cell>
          <cell r="D1284" t="str">
            <v>3</v>
          </cell>
          <cell r="E1284" t="str">
            <v>B2类</v>
          </cell>
          <cell r="F1284" t="str">
            <v>1125.0</v>
          </cell>
        </row>
        <row r="1285">
          <cell r="A1285" t="str">
            <v>永胜村委会</v>
          </cell>
          <cell r="B1285" t="str">
            <v>陈桂云</v>
          </cell>
          <cell r="C1285" t="str">
            <v>152326195404162282</v>
          </cell>
          <cell r="D1285" t="str">
            <v>2</v>
          </cell>
          <cell r="E1285" t="str">
            <v>C2类</v>
          </cell>
          <cell r="F1285" t="str">
            <v>710.0</v>
          </cell>
        </row>
        <row r="1286">
          <cell r="A1286" t="str">
            <v>浩特村委会</v>
          </cell>
          <cell r="B1286" t="str">
            <v>包淑兰</v>
          </cell>
          <cell r="C1286" t="str">
            <v>152326195404162581</v>
          </cell>
          <cell r="D1286" t="str">
            <v>1</v>
          </cell>
          <cell r="E1286" t="str">
            <v>C1类</v>
          </cell>
          <cell r="F1286" t="str">
            <v>365.0</v>
          </cell>
        </row>
        <row r="1287">
          <cell r="A1287" t="str">
            <v>苏日格村委会</v>
          </cell>
          <cell r="B1287" t="str">
            <v>李国玉</v>
          </cell>
          <cell r="C1287" t="str">
            <v>152326195404182275</v>
          </cell>
          <cell r="D1287" t="str">
            <v>1</v>
          </cell>
          <cell r="E1287" t="str">
            <v>C1类</v>
          </cell>
          <cell r="F1287" t="str">
            <v>365.0</v>
          </cell>
        </row>
        <row r="1288">
          <cell r="A1288" t="str">
            <v>东明村委会</v>
          </cell>
          <cell r="B1288" t="str">
            <v>吴桂霞</v>
          </cell>
          <cell r="C1288" t="str">
            <v>152326195404182283</v>
          </cell>
          <cell r="D1288" t="str">
            <v>4</v>
          </cell>
          <cell r="E1288" t="str">
            <v>C1类</v>
          </cell>
          <cell r="F1288" t="str">
            <v>1460.0</v>
          </cell>
        </row>
        <row r="1289">
          <cell r="A1289" t="str">
            <v>哈如拉甸子村委会</v>
          </cell>
          <cell r="B1289" t="str">
            <v>孙丙秀</v>
          </cell>
          <cell r="C1289" t="str">
            <v>152326195404202811</v>
          </cell>
          <cell r="D1289" t="str">
            <v>2</v>
          </cell>
          <cell r="E1289" t="str">
            <v>C1类</v>
          </cell>
          <cell r="F1289" t="str">
            <v>730.0</v>
          </cell>
        </row>
        <row r="1290">
          <cell r="A1290" t="str">
            <v>双合兴村委会</v>
          </cell>
          <cell r="B1290" t="str">
            <v>李月娥</v>
          </cell>
          <cell r="C1290" t="str">
            <v>152326195404232826</v>
          </cell>
          <cell r="D1290" t="str">
            <v>1</v>
          </cell>
          <cell r="E1290" t="str">
            <v>C2类</v>
          </cell>
          <cell r="F1290" t="str">
            <v>355.0</v>
          </cell>
        </row>
        <row r="1291">
          <cell r="A1291" t="str">
            <v>代筒村委会</v>
          </cell>
          <cell r="B1291" t="str">
            <v>张桂珍</v>
          </cell>
          <cell r="C1291" t="str">
            <v>152326195404242282</v>
          </cell>
          <cell r="D1291" t="str">
            <v>1</v>
          </cell>
          <cell r="E1291" t="str">
            <v>C2类</v>
          </cell>
          <cell r="F1291" t="str">
            <v>355.0</v>
          </cell>
        </row>
        <row r="1292">
          <cell r="A1292" t="str">
            <v>东奈林村委会</v>
          </cell>
          <cell r="B1292" t="str">
            <v>胡振娥</v>
          </cell>
          <cell r="C1292" t="str">
            <v>152326195404242821</v>
          </cell>
          <cell r="D1292" t="str">
            <v>1</v>
          </cell>
          <cell r="E1292" t="str">
            <v>C1类</v>
          </cell>
          <cell r="F1292" t="str">
            <v>365.0</v>
          </cell>
        </row>
        <row r="1293">
          <cell r="A1293" t="str">
            <v>哈如拉甸子村委会</v>
          </cell>
          <cell r="B1293" t="str">
            <v>陈玉琴</v>
          </cell>
          <cell r="C1293" t="str">
            <v>152326195404252827</v>
          </cell>
          <cell r="D1293" t="str">
            <v>1</v>
          </cell>
          <cell r="E1293" t="str">
            <v>C1类</v>
          </cell>
          <cell r="F1293" t="str">
            <v>365.0</v>
          </cell>
        </row>
        <row r="1294">
          <cell r="A1294" t="str">
            <v>东塔村委会</v>
          </cell>
          <cell r="B1294" t="str">
            <v>韩紫霞</v>
          </cell>
          <cell r="C1294" t="str">
            <v>152326195404262283</v>
          </cell>
          <cell r="D1294" t="str">
            <v>1</v>
          </cell>
          <cell r="E1294" t="str">
            <v>C2类</v>
          </cell>
          <cell r="F1294" t="str">
            <v>355.0</v>
          </cell>
        </row>
        <row r="1295">
          <cell r="A1295" t="str">
            <v>太吉村委会</v>
          </cell>
          <cell r="B1295" t="str">
            <v>陈宝贵</v>
          </cell>
          <cell r="C1295" t="str">
            <v>15232619540427257X</v>
          </cell>
          <cell r="D1295" t="str">
            <v>1</v>
          </cell>
          <cell r="E1295" t="str">
            <v>C1类</v>
          </cell>
          <cell r="F1295" t="str">
            <v>365.0</v>
          </cell>
        </row>
        <row r="1296">
          <cell r="A1296" t="str">
            <v>太吉村委会</v>
          </cell>
          <cell r="B1296" t="str">
            <v>张志</v>
          </cell>
          <cell r="C1296" t="str">
            <v>152326195405022572</v>
          </cell>
          <cell r="D1296" t="str">
            <v>2</v>
          </cell>
          <cell r="E1296" t="str">
            <v>B2类</v>
          </cell>
          <cell r="F1296" t="str">
            <v>750.0</v>
          </cell>
        </row>
        <row r="1297">
          <cell r="A1297" t="str">
            <v>南塔村委会</v>
          </cell>
          <cell r="B1297" t="str">
            <v>孙德会</v>
          </cell>
          <cell r="C1297" t="str">
            <v>152326195405042274</v>
          </cell>
          <cell r="D1297" t="str">
            <v>2</v>
          </cell>
          <cell r="E1297" t="str">
            <v>C1类</v>
          </cell>
          <cell r="F1297" t="str">
            <v>730.0</v>
          </cell>
        </row>
        <row r="1298">
          <cell r="A1298" t="str">
            <v>浩特村委会</v>
          </cell>
          <cell r="B1298" t="str">
            <v>秦国志</v>
          </cell>
          <cell r="C1298" t="str">
            <v>152326195405052579</v>
          </cell>
          <cell r="D1298" t="str">
            <v>1</v>
          </cell>
          <cell r="E1298" t="str">
            <v>C1类</v>
          </cell>
          <cell r="F1298" t="str">
            <v>365.0</v>
          </cell>
        </row>
        <row r="1299">
          <cell r="A1299" t="str">
            <v>西哈日牙图村委会</v>
          </cell>
          <cell r="B1299" t="str">
            <v>林德荣</v>
          </cell>
          <cell r="C1299" t="str">
            <v>152326195405104084</v>
          </cell>
          <cell r="D1299" t="str">
            <v>1</v>
          </cell>
          <cell r="E1299" t="str">
            <v>C1类</v>
          </cell>
          <cell r="F1299" t="str">
            <v>365.0</v>
          </cell>
        </row>
        <row r="1300">
          <cell r="A1300" t="str">
            <v>永胜村委会</v>
          </cell>
          <cell r="B1300" t="str">
            <v>王世民</v>
          </cell>
          <cell r="C1300" t="str">
            <v>152326195405122274</v>
          </cell>
          <cell r="D1300" t="str">
            <v>2</v>
          </cell>
          <cell r="E1300" t="str">
            <v>B2类</v>
          </cell>
          <cell r="F1300" t="str">
            <v>750.0</v>
          </cell>
        </row>
        <row r="1301">
          <cell r="A1301" t="str">
            <v>西哈日牙图村委会</v>
          </cell>
          <cell r="B1301" t="str">
            <v>郑玉</v>
          </cell>
          <cell r="C1301" t="str">
            <v>152326195405134072</v>
          </cell>
          <cell r="D1301" t="str">
            <v>2</v>
          </cell>
          <cell r="E1301" t="str">
            <v>C2类</v>
          </cell>
          <cell r="F1301" t="str">
            <v>710.0</v>
          </cell>
        </row>
        <row r="1302">
          <cell r="A1302" t="str">
            <v>东明村委会</v>
          </cell>
          <cell r="B1302" t="str">
            <v>李清海</v>
          </cell>
          <cell r="C1302" t="str">
            <v>152326195405152270</v>
          </cell>
          <cell r="D1302" t="str">
            <v>2</v>
          </cell>
          <cell r="E1302" t="str">
            <v>C1类</v>
          </cell>
          <cell r="F1302" t="str">
            <v>730.0</v>
          </cell>
        </row>
        <row r="1303">
          <cell r="A1303" t="str">
            <v>大吉尔仁达郎村委会</v>
          </cell>
          <cell r="B1303" t="str">
            <v>张凤江</v>
          </cell>
          <cell r="C1303" t="str">
            <v>152326195405194075</v>
          </cell>
          <cell r="D1303" t="str">
            <v>2</v>
          </cell>
          <cell r="E1303" t="str">
            <v>C1类</v>
          </cell>
          <cell r="F1303" t="str">
            <v>730.0</v>
          </cell>
        </row>
        <row r="1304">
          <cell r="A1304" t="str">
            <v>哈如拉甸子村委会</v>
          </cell>
          <cell r="B1304" t="str">
            <v>于占富</v>
          </cell>
          <cell r="C1304" t="str">
            <v>152326195405262816</v>
          </cell>
          <cell r="D1304" t="str">
            <v>2</v>
          </cell>
          <cell r="E1304" t="str">
            <v>B2类</v>
          </cell>
          <cell r="F1304" t="str">
            <v>750.0</v>
          </cell>
        </row>
        <row r="1305">
          <cell r="A1305" t="str">
            <v>永胜村委会</v>
          </cell>
          <cell r="B1305" t="str">
            <v>钱瑞</v>
          </cell>
          <cell r="C1305" t="str">
            <v>152326195406032270</v>
          </cell>
          <cell r="D1305" t="str">
            <v>2</v>
          </cell>
          <cell r="E1305" t="str">
            <v>C1类</v>
          </cell>
          <cell r="F1305" t="str">
            <v>730.0</v>
          </cell>
        </row>
        <row r="1306">
          <cell r="A1306" t="str">
            <v>大吉尔仁达郎村委会</v>
          </cell>
          <cell r="B1306" t="str">
            <v>姚桂芝</v>
          </cell>
          <cell r="C1306" t="str">
            <v>152326195406064088</v>
          </cell>
          <cell r="D1306" t="str">
            <v>1</v>
          </cell>
          <cell r="E1306" t="str">
            <v>C1类</v>
          </cell>
          <cell r="F1306" t="str">
            <v>365.0</v>
          </cell>
        </row>
        <row r="1307">
          <cell r="A1307" t="str">
            <v>干苏村委会</v>
          </cell>
          <cell r="B1307" t="str">
            <v>唐国珍</v>
          </cell>
          <cell r="C1307" t="str">
            <v>152326195406082278</v>
          </cell>
          <cell r="D1307" t="str">
            <v>2</v>
          </cell>
          <cell r="E1307" t="str">
            <v>C1类</v>
          </cell>
          <cell r="F1307" t="str">
            <v>730.0</v>
          </cell>
        </row>
        <row r="1308">
          <cell r="A1308" t="str">
            <v>兴发村委会</v>
          </cell>
          <cell r="B1308" t="str">
            <v>李茂森</v>
          </cell>
          <cell r="C1308" t="str">
            <v>152326195406082294</v>
          </cell>
          <cell r="D1308" t="str">
            <v>2</v>
          </cell>
          <cell r="E1308" t="str">
            <v>C1类</v>
          </cell>
          <cell r="F1308" t="str">
            <v>730.0</v>
          </cell>
        </row>
        <row r="1309">
          <cell r="A1309" t="str">
            <v>苏日格村委会</v>
          </cell>
          <cell r="B1309" t="str">
            <v>杜洪云</v>
          </cell>
          <cell r="C1309" t="str">
            <v>15232619540613228X</v>
          </cell>
          <cell r="D1309" t="str">
            <v>1</v>
          </cell>
          <cell r="E1309" t="str">
            <v>C2类</v>
          </cell>
          <cell r="F1309" t="str">
            <v>355.0</v>
          </cell>
        </row>
        <row r="1310">
          <cell r="A1310" t="str">
            <v>塔布郎村委会</v>
          </cell>
          <cell r="B1310" t="str">
            <v>韩秀芬</v>
          </cell>
          <cell r="C1310" t="str">
            <v>152326195406164089</v>
          </cell>
          <cell r="D1310" t="str">
            <v>1</v>
          </cell>
          <cell r="E1310" t="str">
            <v>C2类</v>
          </cell>
          <cell r="F1310" t="str">
            <v>355.0</v>
          </cell>
        </row>
        <row r="1311">
          <cell r="A1311" t="str">
            <v>东升村委会</v>
          </cell>
          <cell r="B1311" t="str">
            <v>倪有</v>
          </cell>
          <cell r="C1311" t="str">
            <v>152326195406202276</v>
          </cell>
          <cell r="D1311" t="str">
            <v>2</v>
          </cell>
          <cell r="E1311" t="str">
            <v>C2类</v>
          </cell>
          <cell r="F1311" t="str">
            <v>710.0</v>
          </cell>
        </row>
        <row r="1312">
          <cell r="A1312" t="str">
            <v>东升村委会</v>
          </cell>
          <cell r="B1312" t="str">
            <v>姜秀芝</v>
          </cell>
          <cell r="C1312" t="str">
            <v>152326195406262287</v>
          </cell>
          <cell r="D1312" t="str">
            <v>1</v>
          </cell>
          <cell r="E1312" t="str">
            <v>C2类</v>
          </cell>
          <cell r="F1312" t="str">
            <v>355.0</v>
          </cell>
        </row>
        <row r="1313">
          <cell r="A1313" t="str">
            <v>上奈林村委会</v>
          </cell>
          <cell r="B1313" t="str">
            <v>徐占敏</v>
          </cell>
          <cell r="C1313" t="str">
            <v>152326195406292814</v>
          </cell>
          <cell r="D1313" t="str">
            <v>2</v>
          </cell>
          <cell r="E1313" t="str">
            <v>C2类</v>
          </cell>
          <cell r="F1313" t="str">
            <v>710.0</v>
          </cell>
        </row>
        <row r="1314">
          <cell r="A1314" t="str">
            <v>东塔村委会</v>
          </cell>
          <cell r="B1314" t="str">
            <v>任长福</v>
          </cell>
          <cell r="C1314" t="str">
            <v>152326195406302277</v>
          </cell>
          <cell r="D1314" t="str">
            <v>3</v>
          </cell>
          <cell r="E1314" t="str">
            <v>B2类</v>
          </cell>
          <cell r="F1314" t="str">
            <v>1125.0</v>
          </cell>
        </row>
        <row r="1315">
          <cell r="A1315" t="str">
            <v>苏日格村委会</v>
          </cell>
          <cell r="B1315" t="str">
            <v>刘淑芝</v>
          </cell>
          <cell r="C1315" t="str">
            <v>152326195406302285</v>
          </cell>
          <cell r="D1315" t="str">
            <v>1</v>
          </cell>
          <cell r="E1315" t="str">
            <v>C1类</v>
          </cell>
          <cell r="F1315" t="str">
            <v>365.0</v>
          </cell>
        </row>
        <row r="1316">
          <cell r="A1316" t="str">
            <v>孟和浩来嘎查</v>
          </cell>
          <cell r="B1316" t="str">
            <v>白棠</v>
          </cell>
          <cell r="C1316" t="str">
            <v>15232619540703282X</v>
          </cell>
          <cell r="D1316" t="str">
            <v>7</v>
          </cell>
          <cell r="E1316" t="str">
            <v>B2类</v>
          </cell>
          <cell r="F1316" t="str">
            <v>2625.0</v>
          </cell>
        </row>
        <row r="1317">
          <cell r="A1317" t="str">
            <v>代筒村委会</v>
          </cell>
          <cell r="B1317" t="str">
            <v>田国林</v>
          </cell>
          <cell r="C1317" t="str">
            <v>152326195407072274</v>
          </cell>
          <cell r="D1317" t="str">
            <v>2</v>
          </cell>
          <cell r="E1317" t="str">
            <v>C2类</v>
          </cell>
          <cell r="F1317" t="str">
            <v>710.0</v>
          </cell>
        </row>
        <row r="1318">
          <cell r="A1318" t="str">
            <v>兴发村委会</v>
          </cell>
          <cell r="B1318" t="str">
            <v>张世生</v>
          </cell>
          <cell r="C1318" t="str">
            <v>152326195407152290</v>
          </cell>
          <cell r="D1318" t="str">
            <v>2</v>
          </cell>
          <cell r="E1318" t="str">
            <v>C1类</v>
          </cell>
          <cell r="F1318" t="str">
            <v>730.0</v>
          </cell>
        </row>
        <row r="1319">
          <cell r="A1319" t="str">
            <v>英图村委会</v>
          </cell>
          <cell r="B1319" t="str">
            <v>朱云福</v>
          </cell>
          <cell r="C1319" t="str">
            <v>152326195407172574</v>
          </cell>
          <cell r="D1319" t="str">
            <v>2</v>
          </cell>
          <cell r="E1319" t="str">
            <v>C1类</v>
          </cell>
          <cell r="F1319" t="str">
            <v>730.0</v>
          </cell>
        </row>
        <row r="1320">
          <cell r="A1320" t="str">
            <v>大吉尔仁达郎村委会</v>
          </cell>
          <cell r="B1320" t="str">
            <v>胡占奎</v>
          </cell>
          <cell r="C1320" t="str">
            <v>152326195407194079</v>
          </cell>
          <cell r="D1320" t="str">
            <v>2</v>
          </cell>
          <cell r="E1320" t="str">
            <v>C1类</v>
          </cell>
          <cell r="F1320" t="str">
            <v>730.0</v>
          </cell>
        </row>
        <row r="1321">
          <cell r="A1321" t="str">
            <v>双合兴村委会</v>
          </cell>
          <cell r="B1321" t="str">
            <v>杨文学</v>
          </cell>
          <cell r="C1321" t="str">
            <v>152326195407202817</v>
          </cell>
          <cell r="D1321" t="str">
            <v>2</v>
          </cell>
          <cell r="E1321" t="str">
            <v>C1类</v>
          </cell>
          <cell r="F1321" t="str">
            <v>730.0</v>
          </cell>
        </row>
        <row r="1322">
          <cell r="A1322" t="str">
            <v>干苏村委会</v>
          </cell>
          <cell r="B1322" t="str">
            <v>于学忠</v>
          </cell>
          <cell r="C1322" t="str">
            <v>152326195407252275</v>
          </cell>
          <cell r="D1322" t="str">
            <v>1</v>
          </cell>
          <cell r="E1322" t="str">
            <v>C1类</v>
          </cell>
          <cell r="F1322" t="str">
            <v>365.0</v>
          </cell>
        </row>
        <row r="1323">
          <cell r="A1323" t="str">
            <v>永胜村委会</v>
          </cell>
          <cell r="B1323" t="str">
            <v>盛彩荣</v>
          </cell>
          <cell r="C1323" t="str">
            <v>152326195407262289</v>
          </cell>
          <cell r="D1323" t="str">
            <v>1</v>
          </cell>
          <cell r="E1323" t="str">
            <v>C1类</v>
          </cell>
          <cell r="F1323" t="str">
            <v>365.0</v>
          </cell>
        </row>
        <row r="1324">
          <cell r="A1324" t="str">
            <v>嘎查甸子村委会</v>
          </cell>
          <cell r="B1324" t="str">
            <v>于守权</v>
          </cell>
          <cell r="C1324" t="str">
            <v>152326195407284074</v>
          </cell>
          <cell r="D1324" t="str">
            <v>2</v>
          </cell>
          <cell r="E1324" t="str">
            <v>C2类</v>
          </cell>
          <cell r="F1324" t="str">
            <v>710.0</v>
          </cell>
        </row>
        <row r="1325">
          <cell r="A1325" t="str">
            <v>苏日格村委会</v>
          </cell>
          <cell r="B1325" t="str">
            <v>王桂兰</v>
          </cell>
          <cell r="C1325" t="str">
            <v>152326195408032282</v>
          </cell>
          <cell r="D1325" t="str">
            <v>1</v>
          </cell>
          <cell r="E1325" t="str">
            <v>C1类</v>
          </cell>
          <cell r="F1325" t="str">
            <v>365.0</v>
          </cell>
        </row>
        <row r="1326">
          <cell r="A1326" t="str">
            <v>阿都乌素嘎查</v>
          </cell>
          <cell r="B1326" t="str">
            <v>赵玉喜</v>
          </cell>
          <cell r="C1326" t="str">
            <v>152326195408074087</v>
          </cell>
          <cell r="D1326" t="str">
            <v>1</v>
          </cell>
          <cell r="E1326" t="str">
            <v>C1类</v>
          </cell>
          <cell r="F1326" t="str">
            <v>365.0</v>
          </cell>
        </row>
        <row r="1327">
          <cell r="A1327" t="str">
            <v>英图村委会</v>
          </cell>
          <cell r="B1327" t="str">
            <v>孙国军</v>
          </cell>
          <cell r="C1327" t="str">
            <v>152326195408122579</v>
          </cell>
          <cell r="D1327" t="str">
            <v>2</v>
          </cell>
          <cell r="E1327" t="str">
            <v>C1类</v>
          </cell>
          <cell r="F1327" t="str">
            <v>730.0</v>
          </cell>
        </row>
        <row r="1328">
          <cell r="A1328" t="str">
            <v>达木嘎筒村委会</v>
          </cell>
          <cell r="B1328" t="str">
            <v>闫斌</v>
          </cell>
          <cell r="C1328" t="str">
            <v>152326195408142270</v>
          </cell>
          <cell r="D1328" t="str">
            <v>2</v>
          </cell>
          <cell r="E1328" t="str">
            <v>C1类</v>
          </cell>
          <cell r="F1328" t="str">
            <v>730.0</v>
          </cell>
        </row>
        <row r="1329">
          <cell r="A1329" t="str">
            <v>东塔日牙图村委会</v>
          </cell>
          <cell r="B1329" t="str">
            <v>韩岐福</v>
          </cell>
          <cell r="C1329" t="str">
            <v>152326195408152292</v>
          </cell>
          <cell r="D1329" t="str">
            <v>1</v>
          </cell>
          <cell r="E1329" t="str">
            <v>C1类</v>
          </cell>
          <cell r="F1329" t="str">
            <v>365.0</v>
          </cell>
        </row>
        <row r="1330">
          <cell r="A1330" t="str">
            <v>小吉尔仁达郎村委会</v>
          </cell>
          <cell r="B1330" t="str">
            <v>王翠花</v>
          </cell>
          <cell r="C1330" t="str">
            <v>152326195408252285</v>
          </cell>
          <cell r="D1330" t="str">
            <v>1</v>
          </cell>
          <cell r="E1330" t="str">
            <v>C1类</v>
          </cell>
          <cell r="F1330" t="str">
            <v>365.0</v>
          </cell>
        </row>
        <row r="1331">
          <cell r="A1331" t="str">
            <v>嘎查甸子村委会</v>
          </cell>
          <cell r="B1331" t="str">
            <v>付凤霞</v>
          </cell>
          <cell r="C1331" t="str">
            <v>152326195408254088</v>
          </cell>
          <cell r="D1331" t="str">
            <v>1</v>
          </cell>
          <cell r="E1331" t="str">
            <v>C2类</v>
          </cell>
          <cell r="F1331" t="str">
            <v>355.0</v>
          </cell>
        </row>
        <row r="1332">
          <cell r="A1332" t="str">
            <v>苏日格村委会</v>
          </cell>
          <cell r="B1332" t="str">
            <v>刘江</v>
          </cell>
          <cell r="C1332" t="str">
            <v>152326195408262299</v>
          </cell>
          <cell r="D1332" t="str">
            <v>1</v>
          </cell>
          <cell r="E1332" t="str">
            <v>C1类</v>
          </cell>
          <cell r="F1332" t="str">
            <v>365.0</v>
          </cell>
        </row>
        <row r="1333">
          <cell r="A1333" t="str">
            <v>达木嘎筒村委会</v>
          </cell>
          <cell r="B1333" t="str">
            <v>段友军</v>
          </cell>
          <cell r="C1333" t="str">
            <v>152326195409012275</v>
          </cell>
          <cell r="D1333" t="str">
            <v>2</v>
          </cell>
          <cell r="E1333" t="str">
            <v>B2类</v>
          </cell>
          <cell r="F1333" t="str">
            <v>750.0</v>
          </cell>
        </row>
        <row r="1334">
          <cell r="A1334" t="str">
            <v>代筒村委会</v>
          </cell>
          <cell r="B1334" t="str">
            <v>席文</v>
          </cell>
          <cell r="C1334" t="str">
            <v>152326195409062272</v>
          </cell>
          <cell r="D1334" t="str">
            <v>2</v>
          </cell>
          <cell r="E1334" t="str">
            <v>B1类</v>
          </cell>
          <cell r="F1334" t="str">
            <v>770.0</v>
          </cell>
        </row>
        <row r="1335">
          <cell r="A1335" t="str">
            <v>永胜村委会</v>
          </cell>
          <cell r="B1335" t="str">
            <v>张永德</v>
          </cell>
          <cell r="C1335" t="str">
            <v>152326195409102270</v>
          </cell>
          <cell r="D1335" t="str">
            <v>2</v>
          </cell>
          <cell r="E1335" t="str">
            <v>C1类</v>
          </cell>
          <cell r="F1335" t="str">
            <v>730.0</v>
          </cell>
        </row>
        <row r="1336">
          <cell r="A1336" t="str">
            <v>英图村委会</v>
          </cell>
          <cell r="B1336" t="str">
            <v>郭永荣</v>
          </cell>
          <cell r="C1336" t="str">
            <v>152326195409112604</v>
          </cell>
          <cell r="D1336" t="str">
            <v>1</v>
          </cell>
          <cell r="E1336" t="str">
            <v>C1类</v>
          </cell>
          <cell r="F1336" t="str">
            <v>365.0</v>
          </cell>
        </row>
        <row r="1337">
          <cell r="A1337" t="str">
            <v>东奈林村委会</v>
          </cell>
          <cell r="B1337" t="str">
            <v>刘海金</v>
          </cell>
          <cell r="C1337" t="str">
            <v>152326195409122810</v>
          </cell>
          <cell r="D1337" t="str">
            <v>2</v>
          </cell>
          <cell r="E1337" t="str">
            <v>C1类</v>
          </cell>
          <cell r="F1337" t="str">
            <v>730.0</v>
          </cell>
        </row>
        <row r="1338">
          <cell r="A1338" t="str">
            <v>嘎查甸子村委会</v>
          </cell>
          <cell r="B1338" t="str">
            <v>徐凤清</v>
          </cell>
          <cell r="C1338" t="str">
            <v>15232619540913407X</v>
          </cell>
          <cell r="D1338" t="str">
            <v>2</v>
          </cell>
          <cell r="E1338" t="str">
            <v>C1类</v>
          </cell>
          <cell r="F1338" t="str">
            <v>730.0</v>
          </cell>
        </row>
        <row r="1339">
          <cell r="A1339" t="str">
            <v>双合兴村委会</v>
          </cell>
          <cell r="B1339" t="str">
            <v>张金</v>
          </cell>
          <cell r="C1339" t="str">
            <v>152326195409142811</v>
          </cell>
          <cell r="D1339" t="str">
            <v>2</v>
          </cell>
          <cell r="E1339" t="str">
            <v>C1类</v>
          </cell>
          <cell r="F1339" t="str">
            <v>730.0</v>
          </cell>
        </row>
        <row r="1340">
          <cell r="A1340" t="str">
            <v>东明村委会</v>
          </cell>
          <cell r="B1340" t="str">
            <v>魏长生</v>
          </cell>
          <cell r="C1340" t="str">
            <v>152326195409152278</v>
          </cell>
          <cell r="D1340" t="str">
            <v>2</v>
          </cell>
          <cell r="E1340" t="str">
            <v>C2类</v>
          </cell>
          <cell r="F1340" t="str">
            <v>710.0</v>
          </cell>
        </row>
        <row r="1341">
          <cell r="A1341" t="str">
            <v>大太吉白嘎查</v>
          </cell>
          <cell r="B1341" t="str">
            <v>高达古拉</v>
          </cell>
          <cell r="C1341" t="str">
            <v>152326195409152825</v>
          </cell>
          <cell r="D1341" t="str">
            <v>1</v>
          </cell>
          <cell r="E1341" t="str">
            <v>B2类</v>
          </cell>
          <cell r="F1341" t="str">
            <v>375.0</v>
          </cell>
        </row>
        <row r="1342">
          <cell r="A1342" t="str">
            <v>上奈林村委会</v>
          </cell>
          <cell r="B1342" t="str">
            <v>林发</v>
          </cell>
          <cell r="C1342" t="str">
            <v>152326195409212816</v>
          </cell>
          <cell r="D1342" t="str">
            <v>2</v>
          </cell>
          <cell r="E1342" t="str">
            <v>C2类</v>
          </cell>
          <cell r="F1342" t="str">
            <v>710.0</v>
          </cell>
        </row>
        <row r="1343">
          <cell r="A1343" t="str">
            <v>代筒村委会</v>
          </cell>
          <cell r="B1343" t="str">
            <v>徐凤兰</v>
          </cell>
          <cell r="C1343" t="str">
            <v>152326195409252287</v>
          </cell>
          <cell r="D1343" t="str">
            <v>1</v>
          </cell>
          <cell r="E1343" t="str">
            <v>C1类</v>
          </cell>
          <cell r="F1343" t="str">
            <v>365.0</v>
          </cell>
        </row>
        <row r="1344">
          <cell r="A1344" t="str">
            <v>北奈林村委会</v>
          </cell>
          <cell r="B1344" t="str">
            <v>刘栢林</v>
          </cell>
          <cell r="C1344" t="str">
            <v>152326195409272579</v>
          </cell>
          <cell r="D1344" t="str">
            <v>2</v>
          </cell>
          <cell r="E1344" t="str">
            <v>B2类</v>
          </cell>
          <cell r="F1344" t="str">
            <v>750.0</v>
          </cell>
        </row>
        <row r="1345">
          <cell r="A1345" t="str">
            <v>干苏村委会</v>
          </cell>
          <cell r="B1345" t="str">
            <v>韩国林</v>
          </cell>
          <cell r="C1345" t="str">
            <v>152326195410022278</v>
          </cell>
          <cell r="D1345" t="str">
            <v>2</v>
          </cell>
          <cell r="E1345" t="str">
            <v>C2类</v>
          </cell>
          <cell r="F1345" t="str">
            <v>710.0</v>
          </cell>
        </row>
        <row r="1346">
          <cell r="A1346" t="str">
            <v>南塔村委会</v>
          </cell>
          <cell r="B1346" t="str">
            <v>李洪金</v>
          </cell>
          <cell r="C1346" t="str">
            <v>15232619541006227X</v>
          </cell>
          <cell r="D1346" t="str">
            <v>2</v>
          </cell>
          <cell r="E1346" t="str">
            <v>C1类</v>
          </cell>
          <cell r="F1346" t="str">
            <v>730.0</v>
          </cell>
        </row>
        <row r="1347">
          <cell r="A1347" t="str">
            <v>东明村委会</v>
          </cell>
          <cell r="B1347" t="str">
            <v>杨树德</v>
          </cell>
          <cell r="C1347" t="str">
            <v>152326195410092292</v>
          </cell>
          <cell r="D1347" t="str">
            <v>2</v>
          </cell>
          <cell r="E1347" t="str">
            <v>C1类</v>
          </cell>
          <cell r="F1347" t="str">
            <v>730.0</v>
          </cell>
        </row>
        <row r="1348">
          <cell r="A1348" t="str">
            <v>东塔日牙图村委会</v>
          </cell>
          <cell r="B1348" t="str">
            <v>张子林</v>
          </cell>
          <cell r="C1348" t="str">
            <v>152326195410092313</v>
          </cell>
          <cell r="D1348" t="str">
            <v>2</v>
          </cell>
          <cell r="E1348" t="str">
            <v>C1类</v>
          </cell>
          <cell r="F1348" t="str">
            <v>730.0</v>
          </cell>
        </row>
        <row r="1349">
          <cell r="A1349" t="str">
            <v>永胜村委会</v>
          </cell>
          <cell r="B1349" t="str">
            <v>刘志臣</v>
          </cell>
          <cell r="C1349" t="str">
            <v>152326195410102294</v>
          </cell>
          <cell r="D1349" t="str">
            <v>2</v>
          </cell>
          <cell r="E1349" t="str">
            <v>C2类</v>
          </cell>
          <cell r="F1349" t="str">
            <v>710.0</v>
          </cell>
        </row>
        <row r="1350">
          <cell r="A1350" t="str">
            <v>小吉尔仁达郎村委会</v>
          </cell>
          <cell r="B1350" t="str">
            <v>宁卫全</v>
          </cell>
          <cell r="C1350" t="str">
            <v>152326195410124071</v>
          </cell>
          <cell r="D1350" t="str">
            <v>2</v>
          </cell>
          <cell r="E1350" t="str">
            <v>B2类</v>
          </cell>
          <cell r="F1350" t="str">
            <v>750.0</v>
          </cell>
        </row>
        <row r="1351">
          <cell r="A1351" t="str">
            <v>兴发村委会</v>
          </cell>
          <cell r="B1351" t="str">
            <v>李林</v>
          </cell>
          <cell r="C1351" t="str">
            <v>152326195410152275</v>
          </cell>
          <cell r="D1351" t="str">
            <v>2</v>
          </cell>
          <cell r="E1351" t="str">
            <v>C1类</v>
          </cell>
          <cell r="F1351" t="str">
            <v>730.0</v>
          </cell>
        </row>
        <row r="1352">
          <cell r="A1352" t="str">
            <v>嘎查甸子村委会</v>
          </cell>
          <cell r="B1352" t="str">
            <v>高明</v>
          </cell>
          <cell r="C1352" t="str">
            <v>152326195410154078</v>
          </cell>
          <cell r="D1352" t="str">
            <v>2</v>
          </cell>
          <cell r="E1352" t="str">
            <v>C1类</v>
          </cell>
          <cell r="F1352" t="str">
            <v>730.0</v>
          </cell>
        </row>
        <row r="1353">
          <cell r="A1353" t="str">
            <v>双合兴村委会</v>
          </cell>
          <cell r="B1353" t="str">
            <v>李永勤</v>
          </cell>
          <cell r="C1353" t="str">
            <v>152326195410212813</v>
          </cell>
          <cell r="D1353" t="str">
            <v>1</v>
          </cell>
          <cell r="E1353" t="str">
            <v>C1类</v>
          </cell>
          <cell r="F1353" t="str">
            <v>365.0</v>
          </cell>
        </row>
        <row r="1354">
          <cell r="A1354" t="str">
            <v>北奈林村委会</v>
          </cell>
          <cell r="B1354" t="str">
            <v>李彩云</v>
          </cell>
          <cell r="C1354" t="str">
            <v>152326195410222608</v>
          </cell>
          <cell r="D1354" t="str">
            <v>1</v>
          </cell>
          <cell r="E1354" t="str">
            <v>B2类</v>
          </cell>
          <cell r="F1354" t="str">
            <v>375.0</v>
          </cell>
        </row>
        <row r="1355">
          <cell r="A1355" t="str">
            <v>干苏村委会</v>
          </cell>
          <cell r="B1355" t="str">
            <v>李云</v>
          </cell>
          <cell r="C1355" t="str">
            <v>152326195410242270</v>
          </cell>
          <cell r="D1355" t="str">
            <v>2</v>
          </cell>
          <cell r="E1355" t="str">
            <v>C1类</v>
          </cell>
          <cell r="F1355" t="str">
            <v>730.0</v>
          </cell>
        </row>
        <row r="1356">
          <cell r="A1356" t="str">
            <v>东明村委会</v>
          </cell>
          <cell r="B1356" t="str">
            <v>孙秀花</v>
          </cell>
          <cell r="C1356" t="str">
            <v>152326195411022288</v>
          </cell>
          <cell r="D1356" t="str">
            <v>1</v>
          </cell>
          <cell r="E1356" t="str">
            <v>C1类</v>
          </cell>
          <cell r="F1356" t="str">
            <v>365.0</v>
          </cell>
        </row>
        <row r="1357">
          <cell r="A1357" t="str">
            <v>嘎查甸子村委会</v>
          </cell>
          <cell r="B1357" t="str">
            <v>王林</v>
          </cell>
          <cell r="C1357" t="str">
            <v>152326195411024072</v>
          </cell>
          <cell r="D1357" t="str">
            <v>1</v>
          </cell>
          <cell r="E1357" t="str">
            <v>C2类</v>
          </cell>
          <cell r="F1357" t="str">
            <v>355.0</v>
          </cell>
        </row>
        <row r="1358">
          <cell r="A1358" t="str">
            <v>上奈林村委会</v>
          </cell>
          <cell r="B1358" t="str">
            <v>宋彩云</v>
          </cell>
          <cell r="C1358" t="str">
            <v>152326195411032849</v>
          </cell>
          <cell r="D1358" t="str">
            <v>1</v>
          </cell>
          <cell r="E1358" t="str">
            <v>C1类</v>
          </cell>
          <cell r="F1358" t="str">
            <v>365.0</v>
          </cell>
        </row>
        <row r="1359">
          <cell r="A1359" t="str">
            <v>达木嘎筒村委会</v>
          </cell>
          <cell r="B1359" t="str">
            <v>段有财</v>
          </cell>
          <cell r="C1359" t="str">
            <v>152326195411052276</v>
          </cell>
          <cell r="D1359" t="str">
            <v>2</v>
          </cell>
          <cell r="E1359" t="str">
            <v>C1类</v>
          </cell>
          <cell r="F1359" t="str">
            <v>730.0</v>
          </cell>
        </row>
        <row r="1360">
          <cell r="A1360" t="str">
            <v>小吉尔仁达郎村委会</v>
          </cell>
          <cell r="B1360" t="str">
            <v>李春</v>
          </cell>
          <cell r="C1360" t="str">
            <v>15232619541107407X</v>
          </cell>
          <cell r="D1360" t="str">
            <v>1</v>
          </cell>
          <cell r="E1360" t="str">
            <v>C1类</v>
          </cell>
          <cell r="F1360" t="str">
            <v>365.0</v>
          </cell>
        </row>
        <row r="1361">
          <cell r="A1361" t="str">
            <v>干苏村委会</v>
          </cell>
          <cell r="B1361" t="str">
            <v>李世兴</v>
          </cell>
          <cell r="C1361" t="str">
            <v>152326195411102296</v>
          </cell>
          <cell r="D1361" t="str">
            <v>2</v>
          </cell>
          <cell r="E1361" t="str">
            <v>C1类</v>
          </cell>
          <cell r="F1361" t="str">
            <v>730.0</v>
          </cell>
        </row>
        <row r="1362">
          <cell r="A1362" t="str">
            <v>哈如拉甸子村委会</v>
          </cell>
          <cell r="B1362" t="str">
            <v>王福</v>
          </cell>
          <cell r="C1362" t="str">
            <v>15232619541112281X</v>
          </cell>
          <cell r="D1362" t="str">
            <v>2</v>
          </cell>
          <cell r="E1362" t="str">
            <v>C1类</v>
          </cell>
          <cell r="F1362" t="str">
            <v>730.0</v>
          </cell>
        </row>
        <row r="1363">
          <cell r="A1363" t="str">
            <v>苏日格村委会</v>
          </cell>
          <cell r="B1363" t="str">
            <v>刘丙林</v>
          </cell>
          <cell r="C1363" t="str">
            <v>152326195411192279</v>
          </cell>
          <cell r="D1363" t="str">
            <v>2</v>
          </cell>
          <cell r="E1363" t="str">
            <v>B2类</v>
          </cell>
          <cell r="F1363" t="str">
            <v>750.0</v>
          </cell>
        </row>
        <row r="1364">
          <cell r="A1364" t="str">
            <v>北奈林村委会</v>
          </cell>
          <cell r="B1364" t="str">
            <v>崔凤荣</v>
          </cell>
          <cell r="C1364" t="str">
            <v>152326195411202588</v>
          </cell>
          <cell r="D1364" t="str">
            <v>1</v>
          </cell>
          <cell r="E1364" t="str">
            <v>C1类</v>
          </cell>
          <cell r="F1364" t="str">
            <v>365.0</v>
          </cell>
        </row>
        <row r="1365">
          <cell r="A1365" t="str">
            <v>大吉尔仁达郎村委会</v>
          </cell>
          <cell r="B1365" t="str">
            <v>陈忠</v>
          </cell>
          <cell r="C1365" t="str">
            <v>152326195411284077</v>
          </cell>
          <cell r="D1365" t="str">
            <v>2</v>
          </cell>
          <cell r="E1365" t="str">
            <v>C2类</v>
          </cell>
          <cell r="F1365" t="str">
            <v>710.0</v>
          </cell>
        </row>
        <row r="1366">
          <cell r="A1366" t="str">
            <v>浩特村委会</v>
          </cell>
          <cell r="B1366" t="str">
            <v>付振海</v>
          </cell>
          <cell r="C1366" t="str">
            <v>152326195412012575</v>
          </cell>
          <cell r="D1366" t="str">
            <v>1</v>
          </cell>
          <cell r="E1366" t="str">
            <v>C1类</v>
          </cell>
          <cell r="F1366" t="str">
            <v>365.0</v>
          </cell>
        </row>
        <row r="1367">
          <cell r="A1367" t="str">
            <v>东哈日牙图嘎查</v>
          </cell>
          <cell r="B1367" t="str">
            <v>赵德军</v>
          </cell>
          <cell r="C1367" t="str">
            <v>152326195412014095</v>
          </cell>
          <cell r="D1367" t="str">
            <v>2</v>
          </cell>
          <cell r="E1367" t="str">
            <v>C1类</v>
          </cell>
          <cell r="F1367" t="str">
            <v>730.0</v>
          </cell>
        </row>
        <row r="1368">
          <cell r="A1368" t="str">
            <v>东明村委会</v>
          </cell>
          <cell r="B1368" t="str">
            <v>成恩华</v>
          </cell>
          <cell r="C1368" t="str">
            <v>152326195412032277</v>
          </cell>
          <cell r="D1368" t="str">
            <v>1</v>
          </cell>
          <cell r="E1368" t="str">
            <v>C1类</v>
          </cell>
          <cell r="F1368" t="str">
            <v>365.0</v>
          </cell>
        </row>
        <row r="1369">
          <cell r="A1369" t="str">
            <v>大吉尔仁达郎村委会</v>
          </cell>
          <cell r="B1369" t="str">
            <v>韩桂珍</v>
          </cell>
          <cell r="C1369" t="str">
            <v>152326195412034125</v>
          </cell>
          <cell r="D1369" t="str">
            <v>1</v>
          </cell>
          <cell r="E1369" t="str">
            <v>B2类</v>
          </cell>
          <cell r="F1369" t="str">
            <v>375.0</v>
          </cell>
        </row>
        <row r="1370">
          <cell r="A1370" t="str">
            <v>东塔日牙图村委会</v>
          </cell>
          <cell r="B1370" t="str">
            <v>刘昭忠</v>
          </cell>
          <cell r="C1370" t="str">
            <v>152326195412082274</v>
          </cell>
          <cell r="D1370" t="str">
            <v>2</v>
          </cell>
          <cell r="E1370" t="str">
            <v>C1类</v>
          </cell>
          <cell r="F1370" t="str">
            <v>730.0</v>
          </cell>
        </row>
        <row r="1371">
          <cell r="A1371" t="str">
            <v>永胜村委会</v>
          </cell>
          <cell r="B1371" t="str">
            <v>刘凤臣</v>
          </cell>
          <cell r="C1371" t="str">
            <v>152326195412102271</v>
          </cell>
          <cell r="D1371" t="str">
            <v>2</v>
          </cell>
          <cell r="E1371" t="str">
            <v>B2类</v>
          </cell>
          <cell r="F1371" t="str">
            <v>750.0</v>
          </cell>
        </row>
        <row r="1372">
          <cell r="A1372" t="str">
            <v>哈如拉甸子村委会</v>
          </cell>
          <cell r="B1372" t="str">
            <v>李清</v>
          </cell>
          <cell r="C1372" t="str">
            <v>152326195412182814</v>
          </cell>
          <cell r="D1372" t="str">
            <v>2</v>
          </cell>
          <cell r="E1372" t="str">
            <v>C2类</v>
          </cell>
          <cell r="F1372" t="str">
            <v>710.0</v>
          </cell>
        </row>
        <row r="1373">
          <cell r="A1373" t="str">
            <v>东哈日牙图嘎查</v>
          </cell>
          <cell r="B1373" t="str">
            <v>王秀芝</v>
          </cell>
          <cell r="C1373" t="str">
            <v>152326195412184107</v>
          </cell>
          <cell r="D1373" t="str">
            <v>1</v>
          </cell>
          <cell r="E1373" t="str">
            <v>C1类</v>
          </cell>
          <cell r="F1373" t="str">
            <v>365.0</v>
          </cell>
        </row>
        <row r="1374">
          <cell r="A1374" t="str">
            <v>达木嘎筒村委会</v>
          </cell>
          <cell r="B1374" t="str">
            <v>陈丙军</v>
          </cell>
          <cell r="C1374" t="str">
            <v>152326195412202272</v>
          </cell>
          <cell r="D1374" t="str">
            <v>2</v>
          </cell>
          <cell r="E1374" t="str">
            <v>C1类</v>
          </cell>
          <cell r="F1374" t="str">
            <v>730.0</v>
          </cell>
        </row>
        <row r="1375">
          <cell r="A1375" t="str">
            <v>大吉尔仁达郎村委会</v>
          </cell>
          <cell r="B1375" t="str">
            <v>孙秀芝</v>
          </cell>
          <cell r="C1375" t="str">
            <v>152326195412204083</v>
          </cell>
          <cell r="D1375" t="str">
            <v>1</v>
          </cell>
          <cell r="E1375" t="str">
            <v>C1类</v>
          </cell>
          <cell r="F1375" t="str">
            <v>365.0</v>
          </cell>
        </row>
        <row r="1376">
          <cell r="A1376" t="str">
            <v>达木嘎筒村委会</v>
          </cell>
          <cell r="B1376" t="str">
            <v>柴宝申</v>
          </cell>
          <cell r="C1376" t="str">
            <v>152326195412242290</v>
          </cell>
          <cell r="D1376" t="str">
            <v>2</v>
          </cell>
          <cell r="E1376" t="str">
            <v>C1类</v>
          </cell>
          <cell r="F1376" t="str">
            <v>730.0</v>
          </cell>
        </row>
        <row r="1377">
          <cell r="A1377" t="str">
            <v>北奈林村委会</v>
          </cell>
          <cell r="B1377" t="str">
            <v>夏树发</v>
          </cell>
          <cell r="C1377" t="str">
            <v>152326195412242573</v>
          </cell>
          <cell r="D1377" t="str">
            <v>2</v>
          </cell>
          <cell r="E1377" t="str">
            <v>B2类</v>
          </cell>
          <cell r="F1377" t="str">
            <v>750.0</v>
          </cell>
        </row>
        <row r="1378">
          <cell r="A1378" t="str">
            <v>东明村委会</v>
          </cell>
          <cell r="B1378" t="str">
            <v>周淑英</v>
          </cell>
          <cell r="C1378" t="str">
            <v>152326195412252288</v>
          </cell>
          <cell r="D1378" t="str">
            <v>1</v>
          </cell>
          <cell r="E1378" t="str">
            <v>C1类</v>
          </cell>
          <cell r="F1378" t="str">
            <v>365.0</v>
          </cell>
        </row>
        <row r="1379">
          <cell r="A1379" t="str">
            <v>苏日格村委会</v>
          </cell>
          <cell r="B1379" t="str">
            <v>张武</v>
          </cell>
          <cell r="C1379" t="str">
            <v>152326195412282276</v>
          </cell>
          <cell r="D1379" t="str">
            <v>2</v>
          </cell>
          <cell r="E1379" t="str">
            <v>C2类</v>
          </cell>
          <cell r="F1379" t="str">
            <v>710.0</v>
          </cell>
        </row>
        <row r="1380">
          <cell r="A1380" t="str">
            <v>苏日格村委会</v>
          </cell>
          <cell r="B1380" t="str">
            <v>张文</v>
          </cell>
          <cell r="C1380" t="str">
            <v>152326195412282292</v>
          </cell>
          <cell r="D1380" t="str">
            <v>2</v>
          </cell>
          <cell r="E1380" t="str">
            <v>C1类</v>
          </cell>
          <cell r="F1380" t="str">
            <v>730.0</v>
          </cell>
        </row>
        <row r="1381">
          <cell r="A1381" t="str">
            <v>东明村委会</v>
          </cell>
          <cell r="B1381" t="str">
            <v>孙久贵</v>
          </cell>
          <cell r="C1381" t="str">
            <v>152326195412282313</v>
          </cell>
          <cell r="D1381" t="str">
            <v>1</v>
          </cell>
          <cell r="E1381" t="str">
            <v>C1类</v>
          </cell>
          <cell r="F1381" t="str">
            <v>365.0</v>
          </cell>
        </row>
        <row r="1382">
          <cell r="A1382" t="str">
            <v>南塔村委会</v>
          </cell>
          <cell r="B1382" t="str">
            <v>宋国超</v>
          </cell>
          <cell r="C1382" t="str">
            <v>152326195501012278</v>
          </cell>
          <cell r="D1382" t="str">
            <v>2</v>
          </cell>
          <cell r="E1382" t="str">
            <v>C1类</v>
          </cell>
          <cell r="F1382" t="str">
            <v>730.0</v>
          </cell>
        </row>
        <row r="1383">
          <cell r="A1383" t="str">
            <v>嘎查甸子村委会</v>
          </cell>
          <cell r="B1383" t="str">
            <v>纪桂琴</v>
          </cell>
          <cell r="C1383" t="str">
            <v>152326195501014089</v>
          </cell>
          <cell r="D1383" t="str">
            <v>1</v>
          </cell>
          <cell r="E1383" t="str">
            <v>C2类</v>
          </cell>
          <cell r="F1383" t="str">
            <v>355.0</v>
          </cell>
        </row>
        <row r="1384">
          <cell r="A1384" t="str">
            <v>永胜村委会</v>
          </cell>
          <cell r="B1384" t="str">
            <v>吴宝珍</v>
          </cell>
          <cell r="C1384" t="str">
            <v>152326195501022273</v>
          </cell>
          <cell r="D1384" t="str">
            <v>2</v>
          </cell>
          <cell r="E1384" t="str">
            <v>C1类</v>
          </cell>
          <cell r="F1384" t="str">
            <v>730.0</v>
          </cell>
        </row>
        <row r="1385">
          <cell r="A1385" t="str">
            <v>东塔村委会</v>
          </cell>
          <cell r="B1385" t="str">
            <v>刘元志</v>
          </cell>
          <cell r="C1385" t="str">
            <v>152326195501032295</v>
          </cell>
          <cell r="D1385" t="str">
            <v>2</v>
          </cell>
          <cell r="E1385" t="str">
            <v>C1类</v>
          </cell>
          <cell r="F1385" t="str">
            <v>730.0</v>
          </cell>
        </row>
        <row r="1386">
          <cell r="A1386" t="str">
            <v>英图村委会</v>
          </cell>
          <cell r="B1386" t="str">
            <v>马枝</v>
          </cell>
          <cell r="C1386" t="str">
            <v>152326195501043584</v>
          </cell>
          <cell r="D1386" t="str">
            <v>1</v>
          </cell>
          <cell r="E1386" t="str">
            <v>B2类</v>
          </cell>
          <cell r="F1386" t="str">
            <v>375.0</v>
          </cell>
        </row>
        <row r="1387">
          <cell r="A1387" t="str">
            <v>兴发村委会</v>
          </cell>
          <cell r="B1387" t="str">
            <v>张贵海</v>
          </cell>
          <cell r="C1387" t="str">
            <v>152326195501092271</v>
          </cell>
          <cell r="D1387" t="str">
            <v>2</v>
          </cell>
          <cell r="E1387" t="str">
            <v>C2类</v>
          </cell>
          <cell r="F1387" t="str">
            <v>710.0</v>
          </cell>
        </row>
        <row r="1388">
          <cell r="A1388" t="str">
            <v>塔布郎村委会</v>
          </cell>
          <cell r="B1388" t="str">
            <v>尹玉彬</v>
          </cell>
          <cell r="C1388" t="str">
            <v>152326195501104076</v>
          </cell>
          <cell r="D1388" t="str">
            <v>2</v>
          </cell>
          <cell r="E1388" t="str">
            <v>B1类</v>
          </cell>
          <cell r="F1388" t="str">
            <v>770.0</v>
          </cell>
        </row>
        <row r="1389">
          <cell r="A1389" t="str">
            <v>大太吉白嘎查</v>
          </cell>
          <cell r="B1389" t="str">
            <v>龚满堂</v>
          </cell>
          <cell r="C1389" t="str">
            <v>152326195501122813</v>
          </cell>
          <cell r="D1389" t="str">
            <v>2</v>
          </cell>
          <cell r="E1389" t="str">
            <v>B2类</v>
          </cell>
          <cell r="F1389" t="str">
            <v>750.0</v>
          </cell>
        </row>
        <row r="1390">
          <cell r="A1390" t="str">
            <v>西塔村委会</v>
          </cell>
          <cell r="B1390" t="str">
            <v>王文革</v>
          </cell>
          <cell r="C1390" t="str">
            <v>152326195501162292</v>
          </cell>
          <cell r="D1390" t="str">
            <v>2</v>
          </cell>
          <cell r="E1390" t="str">
            <v>C2类</v>
          </cell>
          <cell r="F1390" t="str">
            <v>710.0</v>
          </cell>
        </row>
        <row r="1391">
          <cell r="A1391" t="str">
            <v>东明村委会</v>
          </cell>
          <cell r="B1391" t="str">
            <v>张誉</v>
          </cell>
          <cell r="C1391" t="str">
            <v>152326195501182277</v>
          </cell>
          <cell r="D1391" t="str">
            <v>2</v>
          </cell>
          <cell r="E1391" t="str">
            <v>C1类</v>
          </cell>
          <cell r="F1391" t="str">
            <v>730.0</v>
          </cell>
        </row>
        <row r="1392">
          <cell r="A1392" t="str">
            <v>苏日格村委会</v>
          </cell>
          <cell r="B1392" t="str">
            <v>张玉</v>
          </cell>
          <cell r="C1392" t="str">
            <v>152326195501182293</v>
          </cell>
          <cell r="D1392" t="str">
            <v>2</v>
          </cell>
          <cell r="E1392" t="str">
            <v>C1类</v>
          </cell>
          <cell r="F1392" t="str">
            <v>730.0</v>
          </cell>
        </row>
        <row r="1393">
          <cell r="A1393" t="str">
            <v>小吉尔仁达郎村委会</v>
          </cell>
          <cell r="B1393" t="str">
            <v>张宗</v>
          </cell>
          <cell r="C1393" t="str">
            <v>15232619550118407X</v>
          </cell>
          <cell r="D1393" t="str">
            <v>2</v>
          </cell>
          <cell r="E1393" t="str">
            <v>C1类</v>
          </cell>
          <cell r="F1393" t="str">
            <v>730.0</v>
          </cell>
        </row>
        <row r="1394">
          <cell r="A1394" t="str">
            <v>北奈林村委会</v>
          </cell>
          <cell r="B1394" t="str">
            <v>李清</v>
          </cell>
          <cell r="C1394" t="str">
            <v>152326195501192571</v>
          </cell>
          <cell r="D1394" t="str">
            <v>1</v>
          </cell>
          <cell r="E1394" t="str">
            <v>C2类</v>
          </cell>
          <cell r="F1394" t="str">
            <v>355.0</v>
          </cell>
        </row>
        <row r="1395">
          <cell r="A1395" t="str">
            <v>东明村委会</v>
          </cell>
          <cell r="B1395" t="str">
            <v>孙桂霞</v>
          </cell>
          <cell r="C1395" t="str">
            <v>152326195501232289</v>
          </cell>
          <cell r="D1395" t="str">
            <v>1</v>
          </cell>
          <cell r="E1395" t="str">
            <v>C2类</v>
          </cell>
          <cell r="F1395" t="str">
            <v>355.0</v>
          </cell>
        </row>
        <row r="1396">
          <cell r="A1396" t="str">
            <v>苏日格村委会</v>
          </cell>
          <cell r="B1396" t="str">
            <v>张春</v>
          </cell>
          <cell r="C1396" t="str">
            <v>152326195502012296</v>
          </cell>
          <cell r="D1396" t="str">
            <v>2</v>
          </cell>
          <cell r="E1396" t="str">
            <v>C1类</v>
          </cell>
          <cell r="F1396" t="str">
            <v>730.0</v>
          </cell>
        </row>
        <row r="1397">
          <cell r="A1397" t="str">
            <v>永胜村委会</v>
          </cell>
          <cell r="B1397" t="str">
            <v>谭海</v>
          </cell>
          <cell r="C1397" t="str">
            <v>152326195502022275</v>
          </cell>
          <cell r="D1397" t="str">
            <v>1</v>
          </cell>
          <cell r="E1397" t="str">
            <v>B1类</v>
          </cell>
          <cell r="F1397" t="str">
            <v>385.0</v>
          </cell>
        </row>
        <row r="1398">
          <cell r="A1398" t="str">
            <v>干苏村委会</v>
          </cell>
          <cell r="B1398" t="str">
            <v>张丙青</v>
          </cell>
          <cell r="C1398" t="str">
            <v>152326195502022291</v>
          </cell>
          <cell r="D1398" t="str">
            <v>2</v>
          </cell>
          <cell r="E1398" t="str">
            <v>C2类</v>
          </cell>
          <cell r="F1398" t="str">
            <v>710.0</v>
          </cell>
        </row>
        <row r="1399">
          <cell r="A1399" t="str">
            <v>苏日格村委会</v>
          </cell>
          <cell r="B1399" t="str">
            <v>高凤德</v>
          </cell>
          <cell r="C1399" t="str">
            <v>152326195502032270</v>
          </cell>
          <cell r="D1399" t="str">
            <v>2</v>
          </cell>
          <cell r="E1399" t="str">
            <v>C2类</v>
          </cell>
          <cell r="F1399" t="str">
            <v>710.0</v>
          </cell>
        </row>
        <row r="1400">
          <cell r="A1400" t="str">
            <v>南塔村委会</v>
          </cell>
          <cell r="B1400" t="str">
            <v>李淑芬</v>
          </cell>
          <cell r="C1400" t="str">
            <v>152326195502062306</v>
          </cell>
          <cell r="D1400" t="str">
            <v>1</v>
          </cell>
          <cell r="E1400" t="str">
            <v>C2类</v>
          </cell>
          <cell r="F1400" t="str">
            <v>355.0</v>
          </cell>
        </row>
        <row r="1401">
          <cell r="A1401" t="str">
            <v>达木嘎筒村委会</v>
          </cell>
          <cell r="B1401" t="str">
            <v>李玉兰</v>
          </cell>
          <cell r="C1401" t="str">
            <v>152326195502082286</v>
          </cell>
          <cell r="D1401" t="str">
            <v>1</v>
          </cell>
          <cell r="E1401" t="str">
            <v>C2类</v>
          </cell>
          <cell r="F1401" t="str">
            <v>355.0</v>
          </cell>
        </row>
        <row r="1402">
          <cell r="A1402" t="str">
            <v>东塔日牙图村委会</v>
          </cell>
          <cell r="B1402" t="str">
            <v>刘凤有</v>
          </cell>
          <cell r="C1402" t="str">
            <v>152326195502102275</v>
          </cell>
          <cell r="D1402" t="str">
            <v>2</v>
          </cell>
          <cell r="E1402" t="str">
            <v>B2类</v>
          </cell>
          <cell r="F1402" t="str">
            <v>750.0</v>
          </cell>
        </row>
        <row r="1403">
          <cell r="A1403" t="str">
            <v>代筒村委会</v>
          </cell>
          <cell r="B1403" t="str">
            <v>王淑芝</v>
          </cell>
          <cell r="C1403" t="str">
            <v>152326195502152301</v>
          </cell>
          <cell r="D1403" t="str">
            <v>1</v>
          </cell>
          <cell r="E1403" t="str">
            <v>C1类</v>
          </cell>
          <cell r="F1403" t="str">
            <v>365.0</v>
          </cell>
        </row>
        <row r="1404">
          <cell r="A1404" t="str">
            <v>浩特村委会</v>
          </cell>
          <cell r="B1404" t="str">
            <v>安玉春</v>
          </cell>
          <cell r="C1404" t="str">
            <v>152326195502152571</v>
          </cell>
          <cell r="D1404" t="str">
            <v>2</v>
          </cell>
          <cell r="E1404" t="str">
            <v>C2类</v>
          </cell>
          <cell r="F1404" t="str">
            <v>710.0</v>
          </cell>
        </row>
        <row r="1405">
          <cell r="A1405" t="str">
            <v>阿都乌素嘎查</v>
          </cell>
          <cell r="B1405" t="str">
            <v>宝增格</v>
          </cell>
          <cell r="C1405" t="str">
            <v>152326195502154075</v>
          </cell>
          <cell r="D1405" t="str">
            <v>1</v>
          </cell>
          <cell r="E1405" t="str">
            <v>B2类</v>
          </cell>
          <cell r="F1405" t="str">
            <v>375.0</v>
          </cell>
        </row>
        <row r="1406">
          <cell r="A1406" t="str">
            <v>北奈林村委会</v>
          </cell>
          <cell r="B1406" t="str">
            <v>刘彬</v>
          </cell>
          <cell r="C1406" t="str">
            <v>152326195502162577</v>
          </cell>
          <cell r="D1406" t="str">
            <v>1</v>
          </cell>
          <cell r="E1406" t="str">
            <v>C1类</v>
          </cell>
          <cell r="F1406" t="str">
            <v>365.0</v>
          </cell>
        </row>
        <row r="1407">
          <cell r="A1407" t="str">
            <v>大吉尔仁达郎村委会</v>
          </cell>
          <cell r="B1407" t="str">
            <v>许振青</v>
          </cell>
          <cell r="C1407" t="str">
            <v>152326195502164070</v>
          </cell>
          <cell r="D1407" t="str">
            <v>1</v>
          </cell>
          <cell r="E1407" t="str">
            <v>C1类</v>
          </cell>
          <cell r="F1407" t="str">
            <v>365.0</v>
          </cell>
        </row>
        <row r="1408">
          <cell r="A1408" t="str">
            <v>北奈林村委会</v>
          </cell>
          <cell r="B1408" t="str">
            <v>刘广军</v>
          </cell>
          <cell r="C1408" t="str">
            <v>152326195502212570</v>
          </cell>
          <cell r="D1408" t="str">
            <v>2</v>
          </cell>
          <cell r="E1408" t="str">
            <v>B2类</v>
          </cell>
          <cell r="F1408" t="str">
            <v>750.0</v>
          </cell>
        </row>
        <row r="1409">
          <cell r="A1409" t="str">
            <v>西塔村委会</v>
          </cell>
          <cell r="B1409" t="str">
            <v>陈永芝</v>
          </cell>
          <cell r="C1409" t="str">
            <v>152326195502242286</v>
          </cell>
          <cell r="D1409" t="str">
            <v>1</v>
          </cell>
          <cell r="E1409" t="str">
            <v>C2类</v>
          </cell>
          <cell r="F1409" t="str">
            <v>355.0</v>
          </cell>
        </row>
        <row r="1410">
          <cell r="A1410" t="str">
            <v>塔布郎村委会</v>
          </cell>
          <cell r="B1410" t="str">
            <v>张国清</v>
          </cell>
          <cell r="C1410" t="str">
            <v>152326195502264071</v>
          </cell>
          <cell r="D1410" t="str">
            <v>2</v>
          </cell>
          <cell r="E1410" t="str">
            <v>C2类</v>
          </cell>
          <cell r="F1410" t="str">
            <v>710.0</v>
          </cell>
        </row>
        <row r="1411">
          <cell r="A1411" t="str">
            <v>东明村委会</v>
          </cell>
          <cell r="B1411" t="str">
            <v>张龙</v>
          </cell>
          <cell r="C1411" t="str">
            <v>15232619550228227X</v>
          </cell>
          <cell r="D1411" t="str">
            <v>2</v>
          </cell>
          <cell r="E1411" t="str">
            <v>C1类</v>
          </cell>
          <cell r="F1411" t="str">
            <v>730.0</v>
          </cell>
        </row>
        <row r="1412">
          <cell r="A1412" t="str">
            <v>苏日格村委会</v>
          </cell>
          <cell r="B1412" t="str">
            <v>冯作田</v>
          </cell>
          <cell r="C1412" t="str">
            <v>152326195503042278</v>
          </cell>
          <cell r="D1412" t="str">
            <v>2</v>
          </cell>
          <cell r="E1412" t="str">
            <v>C2类</v>
          </cell>
          <cell r="F1412" t="str">
            <v>710.0</v>
          </cell>
        </row>
        <row r="1413">
          <cell r="A1413" t="str">
            <v>荣生村委会</v>
          </cell>
          <cell r="B1413" t="str">
            <v>勾振合</v>
          </cell>
          <cell r="C1413" t="str">
            <v>152326195503062594</v>
          </cell>
          <cell r="D1413" t="str">
            <v>2</v>
          </cell>
          <cell r="E1413" t="str">
            <v>C2类</v>
          </cell>
          <cell r="F1413" t="str">
            <v>710.0</v>
          </cell>
        </row>
        <row r="1414">
          <cell r="A1414" t="str">
            <v>永胜村委会</v>
          </cell>
          <cell r="B1414" t="str">
            <v>李芝</v>
          </cell>
          <cell r="C1414" t="str">
            <v>152326195503102285</v>
          </cell>
          <cell r="D1414" t="str">
            <v>1</v>
          </cell>
          <cell r="E1414" t="str">
            <v>B1类</v>
          </cell>
          <cell r="F1414" t="str">
            <v>385.0</v>
          </cell>
        </row>
        <row r="1415">
          <cell r="A1415" t="str">
            <v>东塔日牙图村委会</v>
          </cell>
          <cell r="B1415" t="str">
            <v>刘照义</v>
          </cell>
          <cell r="C1415" t="str">
            <v>152326195503142279</v>
          </cell>
          <cell r="D1415" t="str">
            <v>1</v>
          </cell>
          <cell r="E1415" t="str">
            <v>C2类</v>
          </cell>
          <cell r="F1415" t="str">
            <v>355.0</v>
          </cell>
        </row>
        <row r="1416">
          <cell r="A1416" t="str">
            <v>西塔村委会</v>
          </cell>
          <cell r="B1416" t="str">
            <v>朱秀兰</v>
          </cell>
          <cell r="C1416" t="str">
            <v>152326195503162843</v>
          </cell>
          <cell r="D1416" t="str">
            <v>1</v>
          </cell>
          <cell r="E1416" t="str">
            <v>C1类</v>
          </cell>
          <cell r="F1416" t="str">
            <v>365.0</v>
          </cell>
        </row>
        <row r="1417">
          <cell r="A1417" t="str">
            <v>英图村委会</v>
          </cell>
          <cell r="B1417" t="str">
            <v>马占青</v>
          </cell>
          <cell r="C1417" t="str">
            <v>15232619550318257X</v>
          </cell>
          <cell r="D1417" t="str">
            <v>2</v>
          </cell>
          <cell r="E1417" t="str">
            <v>B1类</v>
          </cell>
          <cell r="F1417" t="str">
            <v>770.0</v>
          </cell>
        </row>
        <row r="1418">
          <cell r="A1418" t="str">
            <v>嘎查甸子村委会</v>
          </cell>
          <cell r="B1418" t="str">
            <v>闫振学</v>
          </cell>
          <cell r="C1418" t="str">
            <v>152326195503204070</v>
          </cell>
          <cell r="D1418" t="str">
            <v>2</v>
          </cell>
          <cell r="E1418" t="str">
            <v>B2类</v>
          </cell>
          <cell r="F1418" t="str">
            <v>750.0</v>
          </cell>
        </row>
        <row r="1419">
          <cell r="A1419" t="str">
            <v>西哈日牙图村委会</v>
          </cell>
          <cell r="B1419" t="str">
            <v>朱文霞</v>
          </cell>
          <cell r="C1419" t="str">
            <v>152326195503264081</v>
          </cell>
          <cell r="D1419" t="str">
            <v>1</v>
          </cell>
          <cell r="E1419" t="str">
            <v>C1类</v>
          </cell>
          <cell r="F1419" t="str">
            <v>365.0</v>
          </cell>
        </row>
        <row r="1420">
          <cell r="A1420" t="str">
            <v>东塔村委会</v>
          </cell>
          <cell r="B1420" t="str">
            <v>孙海忠</v>
          </cell>
          <cell r="C1420" t="str">
            <v>152326195503282271</v>
          </cell>
          <cell r="D1420" t="str">
            <v>2</v>
          </cell>
          <cell r="E1420" t="str">
            <v>C1类</v>
          </cell>
          <cell r="F1420" t="str">
            <v>730.0</v>
          </cell>
        </row>
        <row r="1421">
          <cell r="A1421" t="str">
            <v>南塔村委会</v>
          </cell>
          <cell r="B1421" t="str">
            <v>孙桂荣</v>
          </cell>
          <cell r="C1421" t="str">
            <v>15232619550328228X</v>
          </cell>
          <cell r="D1421" t="str">
            <v>1</v>
          </cell>
          <cell r="E1421" t="str">
            <v>C1类</v>
          </cell>
          <cell r="F1421" t="str">
            <v>365.0</v>
          </cell>
        </row>
        <row r="1422">
          <cell r="A1422" t="str">
            <v>荣生村委会</v>
          </cell>
          <cell r="B1422" t="str">
            <v>郑彬</v>
          </cell>
          <cell r="C1422" t="str">
            <v>152326195503302578</v>
          </cell>
          <cell r="D1422" t="str">
            <v>2</v>
          </cell>
          <cell r="E1422" t="str">
            <v>C1类</v>
          </cell>
          <cell r="F1422" t="str">
            <v>730.0</v>
          </cell>
        </row>
        <row r="1423">
          <cell r="A1423" t="str">
            <v>南奈林村委会</v>
          </cell>
          <cell r="B1423" t="str">
            <v>黄井山</v>
          </cell>
          <cell r="C1423" t="str">
            <v>152326195504032573</v>
          </cell>
          <cell r="D1423" t="str">
            <v>2</v>
          </cell>
          <cell r="E1423" t="str">
            <v>C2类</v>
          </cell>
          <cell r="F1423" t="str">
            <v>710.0</v>
          </cell>
        </row>
        <row r="1424">
          <cell r="A1424" t="str">
            <v>新兴村委会</v>
          </cell>
          <cell r="B1424" t="str">
            <v>张淑霞</v>
          </cell>
          <cell r="C1424" t="str">
            <v>15232619550406230X</v>
          </cell>
          <cell r="D1424" t="str">
            <v>1</v>
          </cell>
          <cell r="E1424" t="str">
            <v>C2类</v>
          </cell>
          <cell r="F1424" t="str">
            <v>355.0</v>
          </cell>
        </row>
        <row r="1425">
          <cell r="A1425" t="str">
            <v>阿都乌素嘎查</v>
          </cell>
          <cell r="B1425" t="str">
            <v>白锁</v>
          </cell>
          <cell r="C1425" t="str">
            <v>152326195504064081</v>
          </cell>
          <cell r="D1425" t="str">
            <v>1</v>
          </cell>
          <cell r="E1425" t="str">
            <v>C2类</v>
          </cell>
          <cell r="F1425" t="str">
            <v>355.0</v>
          </cell>
        </row>
        <row r="1426">
          <cell r="A1426" t="str">
            <v>兴发村委会</v>
          </cell>
          <cell r="B1426" t="str">
            <v>田秀兰</v>
          </cell>
          <cell r="C1426" t="str">
            <v>152326195504072321</v>
          </cell>
          <cell r="D1426" t="str">
            <v>1</v>
          </cell>
          <cell r="E1426" t="str">
            <v>C1类</v>
          </cell>
          <cell r="F1426" t="str">
            <v>365.0</v>
          </cell>
        </row>
        <row r="1427">
          <cell r="A1427" t="str">
            <v>英图村委会</v>
          </cell>
          <cell r="B1427" t="str">
            <v>张景海</v>
          </cell>
          <cell r="C1427" t="str">
            <v>152326195504122579</v>
          </cell>
          <cell r="D1427" t="str">
            <v>2</v>
          </cell>
          <cell r="E1427" t="str">
            <v>C1类</v>
          </cell>
          <cell r="F1427" t="str">
            <v>730.0</v>
          </cell>
        </row>
        <row r="1428">
          <cell r="A1428" t="str">
            <v>英图村委会</v>
          </cell>
          <cell r="B1428" t="str">
            <v>张玉廷</v>
          </cell>
          <cell r="C1428" t="str">
            <v>152326195504152575</v>
          </cell>
          <cell r="D1428" t="str">
            <v>2</v>
          </cell>
          <cell r="E1428" t="str">
            <v>C1类</v>
          </cell>
          <cell r="F1428" t="str">
            <v>730.0</v>
          </cell>
        </row>
        <row r="1429">
          <cell r="A1429" t="str">
            <v>英图村委会</v>
          </cell>
          <cell r="B1429" t="str">
            <v>孙桂芝</v>
          </cell>
          <cell r="C1429" t="str">
            <v>152326195504172584</v>
          </cell>
          <cell r="D1429" t="str">
            <v>1</v>
          </cell>
          <cell r="E1429" t="str">
            <v>C1类</v>
          </cell>
          <cell r="F1429" t="str">
            <v>365.0</v>
          </cell>
        </row>
        <row r="1430">
          <cell r="A1430" t="str">
            <v>双合兴村委会</v>
          </cell>
          <cell r="B1430" t="str">
            <v>滕淑芹</v>
          </cell>
          <cell r="C1430" t="str">
            <v>152326195504182846</v>
          </cell>
          <cell r="D1430" t="str">
            <v>1</v>
          </cell>
          <cell r="E1430" t="str">
            <v>C1类</v>
          </cell>
          <cell r="F1430" t="str">
            <v>365.0</v>
          </cell>
        </row>
        <row r="1431">
          <cell r="A1431" t="str">
            <v>大吉尔仁达郎村委会</v>
          </cell>
          <cell r="B1431" t="str">
            <v>王廷学</v>
          </cell>
          <cell r="C1431" t="str">
            <v>152326195504204099</v>
          </cell>
          <cell r="D1431" t="str">
            <v>1</v>
          </cell>
          <cell r="E1431" t="str">
            <v>C1类</v>
          </cell>
          <cell r="F1431" t="str">
            <v>365.0</v>
          </cell>
        </row>
        <row r="1432">
          <cell r="A1432" t="str">
            <v>干苏村委会</v>
          </cell>
          <cell r="B1432" t="str">
            <v>张玉山</v>
          </cell>
          <cell r="C1432" t="str">
            <v>152326195504222297</v>
          </cell>
          <cell r="D1432" t="str">
            <v>2</v>
          </cell>
          <cell r="E1432" t="str">
            <v>B2类</v>
          </cell>
          <cell r="F1432" t="str">
            <v>750.0</v>
          </cell>
        </row>
        <row r="1433">
          <cell r="A1433" t="str">
            <v>东奈林村委会</v>
          </cell>
          <cell r="B1433" t="str">
            <v>王秀琴</v>
          </cell>
          <cell r="C1433" t="str">
            <v>152326195504272825</v>
          </cell>
          <cell r="D1433" t="str">
            <v>1</v>
          </cell>
          <cell r="E1433" t="str">
            <v>C1类</v>
          </cell>
          <cell r="F1433" t="str">
            <v>365.0</v>
          </cell>
        </row>
        <row r="1434">
          <cell r="A1434" t="str">
            <v>东塔日牙图村委会</v>
          </cell>
          <cell r="B1434" t="str">
            <v>王彬</v>
          </cell>
          <cell r="C1434" t="str">
            <v>152326195504282273</v>
          </cell>
          <cell r="D1434" t="str">
            <v>2</v>
          </cell>
          <cell r="E1434" t="str">
            <v>C2类</v>
          </cell>
          <cell r="F1434" t="str">
            <v>710.0</v>
          </cell>
        </row>
        <row r="1435">
          <cell r="A1435" t="str">
            <v>塔布郎村委会</v>
          </cell>
          <cell r="B1435" t="str">
            <v>王玉瑕</v>
          </cell>
          <cell r="C1435" t="str">
            <v>152326195505044103</v>
          </cell>
          <cell r="D1435" t="str">
            <v>1</v>
          </cell>
          <cell r="E1435" t="str">
            <v>C1类</v>
          </cell>
          <cell r="F1435" t="str">
            <v>365.0</v>
          </cell>
        </row>
        <row r="1436">
          <cell r="A1436" t="str">
            <v>上奈林村委会</v>
          </cell>
          <cell r="B1436" t="str">
            <v>张淑花</v>
          </cell>
          <cell r="C1436" t="str">
            <v>152326195505062862</v>
          </cell>
          <cell r="D1436" t="str">
            <v>1</v>
          </cell>
          <cell r="E1436" t="str">
            <v>C1类</v>
          </cell>
          <cell r="F1436" t="str">
            <v>365.0</v>
          </cell>
        </row>
        <row r="1437">
          <cell r="A1437" t="str">
            <v>永胜村委会</v>
          </cell>
          <cell r="B1437" t="str">
            <v>尹国财</v>
          </cell>
          <cell r="C1437" t="str">
            <v>152326195505102270</v>
          </cell>
          <cell r="D1437" t="str">
            <v>2</v>
          </cell>
          <cell r="E1437" t="str">
            <v>C1类</v>
          </cell>
          <cell r="F1437" t="str">
            <v>730.0</v>
          </cell>
        </row>
        <row r="1438">
          <cell r="A1438" t="str">
            <v>阿都乌素嘎查</v>
          </cell>
          <cell r="B1438" t="str">
            <v>席布和哈达</v>
          </cell>
          <cell r="C1438" t="str">
            <v>15232619550510409X</v>
          </cell>
          <cell r="D1438" t="str">
            <v>2</v>
          </cell>
          <cell r="E1438" t="str">
            <v>C1类</v>
          </cell>
          <cell r="F1438" t="str">
            <v>730.0</v>
          </cell>
        </row>
        <row r="1439">
          <cell r="A1439" t="str">
            <v>南奈林村委会</v>
          </cell>
          <cell r="B1439" t="str">
            <v>张喜</v>
          </cell>
          <cell r="C1439" t="str">
            <v>152326195505142571</v>
          </cell>
          <cell r="D1439" t="str">
            <v>2</v>
          </cell>
          <cell r="E1439" t="str">
            <v>B2类</v>
          </cell>
          <cell r="F1439" t="str">
            <v>750.0</v>
          </cell>
        </row>
        <row r="1440">
          <cell r="A1440" t="str">
            <v>上奈林村委会</v>
          </cell>
          <cell r="B1440" t="str">
            <v>姚玉香</v>
          </cell>
          <cell r="C1440" t="str">
            <v>152326195505172826</v>
          </cell>
          <cell r="D1440" t="str">
            <v>1</v>
          </cell>
          <cell r="E1440" t="str">
            <v>C1类</v>
          </cell>
          <cell r="F1440" t="str">
            <v>365.0</v>
          </cell>
        </row>
        <row r="1441">
          <cell r="A1441" t="str">
            <v>东塔村委会</v>
          </cell>
          <cell r="B1441" t="str">
            <v>于清林</v>
          </cell>
          <cell r="C1441" t="str">
            <v>152326195505202271</v>
          </cell>
          <cell r="D1441" t="str">
            <v>1</v>
          </cell>
          <cell r="E1441" t="str">
            <v>C2类</v>
          </cell>
          <cell r="F1441" t="str">
            <v>355.0</v>
          </cell>
        </row>
        <row r="1442">
          <cell r="A1442" t="str">
            <v>达木嘎筒村委会</v>
          </cell>
          <cell r="B1442" t="str">
            <v>刘国英</v>
          </cell>
          <cell r="C1442" t="str">
            <v>152326195505292289</v>
          </cell>
          <cell r="D1442" t="str">
            <v>1</v>
          </cell>
          <cell r="E1442" t="str">
            <v>C1类</v>
          </cell>
          <cell r="F1442" t="str">
            <v>365.0</v>
          </cell>
        </row>
        <row r="1443">
          <cell r="A1443" t="str">
            <v>浩特村委会</v>
          </cell>
          <cell r="B1443" t="str">
            <v>朱振林</v>
          </cell>
          <cell r="C1443" t="str">
            <v>152326195506032577</v>
          </cell>
          <cell r="D1443" t="str">
            <v>2</v>
          </cell>
          <cell r="E1443" t="str">
            <v>C1类</v>
          </cell>
          <cell r="F1443" t="str">
            <v>730.0</v>
          </cell>
        </row>
        <row r="1444">
          <cell r="A1444" t="str">
            <v>东升村委会</v>
          </cell>
          <cell r="B1444" t="str">
            <v>贾贵</v>
          </cell>
          <cell r="C1444" t="str">
            <v>152326195506062274</v>
          </cell>
          <cell r="D1444" t="str">
            <v>2</v>
          </cell>
          <cell r="E1444" t="str">
            <v>C2类</v>
          </cell>
          <cell r="F1444" t="str">
            <v>710.0</v>
          </cell>
        </row>
        <row r="1445">
          <cell r="A1445" t="str">
            <v>嘎查甸子村委会</v>
          </cell>
          <cell r="B1445" t="str">
            <v>郝树芹</v>
          </cell>
          <cell r="C1445" t="str">
            <v>152326195506084086</v>
          </cell>
          <cell r="D1445" t="str">
            <v>2</v>
          </cell>
          <cell r="E1445" t="str">
            <v>C1类</v>
          </cell>
          <cell r="F1445" t="str">
            <v>730.0</v>
          </cell>
        </row>
        <row r="1446">
          <cell r="A1446" t="str">
            <v>浩特村委会</v>
          </cell>
          <cell r="B1446" t="str">
            <v>孙丕民</v>
          </cell>
          <cell r="C1446" t="str">
            <v>152326195506122572</v>
          </cell>
          <cell r="D1446" t="str">
            <v>2</v>
          </cell>
          <cell r="E1446" t="str">
            <v>C2类</v>
          </cell>
          <cell r="F1446" t="str">
            <v>710.0</v>
          </cell>
        </row>
        <row r="1447">
          <cell r="A1447" t="str">
            <v>哈如拉甸子村委会</v>
          </cell>
          <cell r="B1447" t="str">
            <v>郑信</v>
          </cell>
          <cell r="C1447" t="str">
            <v>152326195506122812</v>
          </cell>
          <cell r="D1447" t="str">
            <v>2</v>
          </cell>
          <cell r="E1447" t="str">
            <v>C2类</v>
          </cell>
          <cell r="F1447" t="str">
            <v>710.0</v>
          </cell>
        </row>
        <row r="1448">
          <cell r="A1448" t="str">
            <v>苏日格村委会</v>
          </cell>
          <cell r="B1448" t="str">
            <v>李清山</v>
          </cell>
          <cell r="C1448" t="str">
            <v>152326195506132295</v>
          </cell>
          <cell r="D1448" t="str">
            <v>1</v>
          </cell>
          <cell r="E1448" t="str">
            <v>C1类</v>
          </cell>
          <cell r="F1448" t="str">
            <v>365.0</v>
          </cell>
        </row>
        <row r="1449">
          <cell r="A1449" t="str">
            <v>浩特村委会</v>
          </cell>
          <cell r="B1449" t="str">
            <v>胡友</v>
          </cell>
          <cell r="C1449" t="str">
            <v>152326195506242574</v>
          </cell>
          <cell r="D1449" t="str">
            <v>2</v>
          </cell>
          <cell r="E1449" t="str">
            <v>B2类</v>
          </cell>
          <cell r="F1449" t="str">
            <v>750.0</v>
          </cell>
        </row>
        <row r="1450">
          <cell r="A1450" t="str">
            <v>兴发村委会</v>
          </cell>
          <cell r="B1450" t="str">
            <v>韩艺</v>
          </cell>
          <cell r="C1450" t="str">
            <v>152326195507022290</v>
          </cell>
          <cell r="D1450" t="str">
            <v>2</v>
          </cell>
          <cell r="E1450" t="str">
            <v>B1类</v>
          </cell>
          <cell r="F1450" t="str">
            <v>770.0</v>
          </cell>
        </row>
        <row r="1451">
          <cell r="A1451" t="str">
            <v>孟和浩来嘎查</v>
          </cell>
          <cell r="B1451" t="str">
            <v>李巴特尔</v>
          </cell>
          <cell r="C1451" t="str">
            <v>15232619550705281X</v>
          </cell>
          <cell r="D1451" t="str">
            <v>2</v>
          </cell>
          <cell r="E1451" t="str">
            <v>C1类</v>
          </cell>
          <cell r="F1451" t="str">
            <v>730.0</v>
          </cell>
        </row>
        <row r="1452">
          <cell r="A1452" t="str">
            <v>大吉尔仁达郎村委会</v>
          </cell>
          <cell r="B1452" t="str">
            <v>庞淑琴</v>
          </cell>
          <cell r="C1452" t="str">
            <v>152326195507074103</v>
          </cell>
          <cell r="D1452" t="str">
            <v>1</v>
          </cell>
          <cell r="E1452" t="str">
            <v>C1类</v>
          </cell>
          <cell r="F1452" t="str">
            <v>365.0</v>
          </cell>
        </row>
        <row r="1453">
          <cell r="A1453" t="str">
            <v>小吉尔仁达郎村委会</v>
          </cell>
          <cell r="B1453" t="str">
            <v>孟庆林</v>
          </cell>
          <cell r="C1453" t="str">
            <v>15232619550708407X</v>
          </cell>
          <cell r="D1453" t="str">
            <v>2</v>
          </cell>
          <cell r="E1453" t="str">
            <v>C1类</v>
          </cell>
          <cell r="F1453" t="str">
            <v>730.0</v>
          </cell>
        </row>
        <row r="1454">
          <cell r="A1454" t="str">
            <v>大吉尔仁达郎村委会</v>
          </cell>
          <cell r="B1454" t="str">
            <v>魏振和</v>
          </cell>
          <cell r="C1454" t="str">
            <v>152326195507094075</v>
          </cell>
          <cell r="D1454" t="str">
            <v>2</v>
          </cell>
          <cell r="E1454" t="str">
            <v>C1类</v>
          </cell>
          <cell r="F1454" t="str">
            <v>730.0</v>
          </cell>
        </row>
        <row r="1455">
          <cell r="A1455" t="str">
            <v>兴发村委会</v>
          </cell>
          <cell r="B1455" t="str">
            <v>陈付</v>
          </cell>
          <cell r="C1455" t="str">
            <v>152326195507152298</v>
          </cell>
          <cell r="D1455" t="str">
            <v>2</v>
          </cell>
          <cell r="E1455" t="str">
            <v>C1类</v>
          </cell>
          <cell r="F1455" t="str">
            <v>730.0</v>
          </cell>
        </row>
        <row r="1456">
          <cell r="A1456" t="str">
            <v>嘎查甸子村委会</v>
          </cell>
          <cell r="B1456" t="str">
            <v>杨学彬</v>
          </cell>
          <cell r="C1456" t="str">
            <v>152326195507154074</v>
          </cell>
          <cell r="D1456" t="str">
            <v>2</v>
          </cell>
          <cell r="E1456" t="str">
            <v>C1类</v>
          </cell>
          <cell r="F1456" t="str">
            <v>730.0</v>
          </cell>
        </row>
        <row r="1457">
          <cell r="A1457" t="str">
            <v>嘎查甸子村委会</v>
          </cell>
          <cell r="B1457" t="str">
            <v>姚臣</v>
          </cell>
          <cell r="C1457" t="str">
            <v>152326195507154090</v>
          </cell>
          <cell r="D1457" t="str">
            <v>2</v>
          </cell>
          <cell r="E1457" t="str">
            <v>C2类</v>
          </cell>
          <cell r="F1457" t="str">
            <v>710.0</v>
          </cell>
        </row>
        <row r="1458">
          <cell r="A1458" t="str">
            <v>荣生村委会</v>
          </cell>
          <cell r="B1458" t="str">
            <v>王国发</v>
          </cell>
          <cell r="C1458" t="str">
            <v>152326195507172571</v>
          </cell>
          <cell r="D1458" t="str">
            <v>2</v>
          </cell>
          <cell r="E1458" t="str">
            <v>C2类</v>
          </cell>
          <cell r="F1458" t="str">
            <v>710.0</v>
          </cell>
        </row>
        <row r="1459">
          <cell r="A1459" t="str">
            <v>哈如拉甸子村委会</v>
          </cell>
          <cell r="B1459" t="str">
            <v>吴国林</v>
          </cell>
          <cell r="C1459" t="str">
            <v>152326195507182817</v>
          </cell>
          <cell r="D1459" t="str">
            <v>5</v>
          </cell>
          <cell r="E1459" t="str">
            <v>C1类</v>
          </cell>
          <cell r="F1459" t="str">
            <v>1825.0</v>
          </cell>
        </row>
        <row r="1460">
          <cell r="A1460" t="str">
            <v>双合兴村委会</v>
          </cell>
          <cell r="B1460" t="str">
            <v>刘成福</v>
          </cell>
          <cell r="C1460" t="str">
            <v>152326195507182833</v>
          </cell>
          <cell r="D1460" t="str">
            <v>1</v>
          </cell>
          <cell r="E1460" t="str">
            <v>B1类</v>
          </cell>
          <cell r="F1460" t="str">
            <v>385.0</v>
          </cell>
        </row>
        <row r="1461">
          <cell r="A1461" t="str">
            <v>兴发村委会</v>
          </cell>
          <cell r="B1461" t="str">
            <v>胡俊青</v>
          </cell>
          <cell r="C1461" t="str">
            <v>152326195507192273</v>
          </cell>
          <cell r="D1461" t="str">
            <v>2</v>
          </cell>
          <cell r="E1461" t="str">
            <v>C1类</v>
          </cell>
          <cell r="F1461" t="str">
            <v>730.0</v>
          </cell>
        </row>
        <row r="1462">
          <cell r="A1462" t="str">
            <v>苏日格村委会</v>
          </cell>
          <cell r="B1462" t="str">
            <v>王志坤</v>
          </cell>
          <cell r="C1462" t="str">
            <v>152326195507202275</v>
          </cell>
          <cell r="D1462" t="str">
            <v>2</v>
          </cell>
          <cell r="E1462" t="str">
            <v>B2类</v>
          </cell>
          <cell r="F1462" t="str">
            <v>750.0</v>
          </cell>
        </row>
        <row r="1463">
          <cell r="A1463" t="str">
            <v>东明村委会</v>
          </cell>
          <cell r="B1463" t="str">
            <v>吴庆海</v>
          </cell>
          <cell r="C1463" t="str">
            <v>152326195507202291</v>
          </cell>
          <cell r="D1463" t="str">
            <v>2</v>
          </cell>
          <cell r="E1463" t="str">
            <v>C1类</v>
          </cell>
          <cell r="F1463" t="str">
            <v>730.0</v>
          </cell>
        </row>
        <row r="1464">
          <cell r="A1464" t="str">
            <v>南塔村委会</v>
          </cell>
          <cell r="B1464" t="str">
            <v>刘宪国</v>
          </cell>
          <cell r="C1464" t="str">
            <v>152326195507262278</v>
          </cell>
          <cell r="D1464" t="str">
            <v>2</v>
          </cell>
          <cell r="E1464" t="str">
            <v>B2类</v>
          </cell>
          <cell r="F1464" t="str">
            <v>750.0</v>
          </cell>
        </row>
        <row r="1465">
          <cell r="A1465" t="str">
            <v>新兴村委会</v>
          </cell>
          <cell r="B1465" t="str">
            <v>门翠花</v>
          </cell>
          <cell r="C1465" t="str">
            <v>15232619550803228X</v>
          </cell>
          <cell r="D1465" t="str">
            <v>1</v>
          </cell>
          <cell r="E1465" t="str">
            <v>C1类</v>
          </cell>
          <cell r="F1465" t="str">
            <v>365.0</v>
          </cell>
        </row>
        <row r="1466">
          <cell r="A1466" t="str">
            <v>阿都乌素嘎查</v>
          </cell>
          <cell r="B1466" t="str">
            <v>宝好</v>
          </cell>
          <cell r="C1466" t="str">
            <v>152326195508094077</v>
          </cell>
          <cell r="D1466" t="str">
            <v>2</v>
          </cell>
          <cell r="E1466" t="str">
            <v>C1类</v>
          </cell>
          <cell r="F1466" t="str">
            <v>730.0</v>
          </cell>
        </row>
        <row r="1467">
          <cell r="A1467" t="str">
            <v>新兴村委会</v>
          </cell>
          <cell r="B1467" t="str">
            <v>李树荣</v>
          </cell>
          <cell r="C1467" t="str">
            <v>152326195508122322</v>
          </cell>
          <cell r="D1467" t="str">
            <v>1</v>
          </cell>
          <cell r="E1467" t="str">
            <v>C1类</v>
          </cell>
          <cell r="F1467" t="str">
            <v>365.0</v>
          </cell>
        </row>
        <row r="1468">
          <cell r="A1468" t="str">
            <v>上奈林村委会</v>
          </cell>
          <cell r="B1468" t="str">
            <v>王臣</v>
          </cell>
          <cell r="C1468" t="str">
            <v>152326195508182819</v>
          </cell>
          <cell r="D1468" t="str">
            <v>2</v>
          </cell>
          <cell r="E1468" t="str">
            <v>C2类</v>
          </cell>
          <cell r="F1468" t="str">
            <v>710.0</v>
          </cell>
        </row>
        <row r="1469">
          <cell r="A1469" t="str">
            <v>大吉尔仁达郎村委会</v>
          </cell>
          <cell r="B1469" t="str">
            <v>韩树和</v>
          </cell>
          <cell r="C1469" t="str">
            <v>152326195508254077</v>
          </cell>
          <cell r="D1469" t="str">
            <v>2</v>
          </cell>
          <cell r="E1469" t="str">
            <v>C2类</v>
          </cell>
          <cell r="F1469" t="str">
            <v>710.0</v>
          </cell>
        </row>
        <row r="1470">
          <cell r="A1470" t="str">
            <v>塔布郎村委会</v>
          </cell>
          <cell r="B1470" t="str">
            <v>胡秀春</v>
          </cell>
          <cell r="C1470" t="str">
            <v>152326195508274094</v>
          </cell>
          <cell r="D1470" t="str">
            <v>2</v>
          </cell>
          <cell r="E1470" t="str">
            <v>C2类</v>
          </cell>
          <cell r="F1470" t="str">
            <v>710.0</v>
          </cell>
        </row>
        <row r="1471">
          <cell r="A1471" t="str">
            <v>苏日格村委会</v>
          </cell>
          <cell r="B1471" t="str">
            <v>张国权</v>
          </cell>
          <cell r="C1471" t="str">
            <v>152326195509012272</v>
          </cell>
          <cell r="D1471" t="str">
            <v>2</v>
          </cell>
          <cell r="E1471" t="str">
            <v>C1类</v>
          </cell>
          <cell r="F1471" t="str">
            <v>730.0</v>
          </cell>
        </row>
        <row r="1472">
          <cell r="A1472" t="str">
            <v>北奈林村委会</v>
          </cell>
          <cell r="B1472" t="str">
            <v>王守云</v>
          </cell>
          <cell r="C1472" t="str">
            <v>15232619550901258X</v>
          </cell>
          <cell r="D1472" t="str">
            <v>1</v>
          </cell>
          <cell r="E1472" t="str">
            <v>C1类</v>
          </cell>
          <cell r="F1472" t="str">
            <v>365.0</v>
          </cell>
        </row>
        <row r="1473">
          <cell r="A1473" t="str">
            <v>哈如拉甸子村委会</v>
          </cell>
          <cell r="B1473" t="str">
            <v>董连坡</v>
          </cell>
          <cell r="C1473" t="str">
            <v>152326195509012811</v>
          </cell>
          <cell r="D1473" t="str">
            <v>2</v>
          </cell>
          <cell r="E1473" t="str">
            <v>C2类</v>
          </cell>
          <cell r="F1473" t="str">
            <v>710.0</v>
          </cell>
        </row>
        <row r="1474">
          <cell r="A1474" t="str">
            <v>哈如拉甸子村委会</v>
          </cell>
          <cell r="B1474" t="str">
            <v>孟继忠</v>
          </cell>
          <cell r="C1474" t="str">
            <v>152326195509022817</v>
          </cell>
          <cell r="D1474" t="str">
            <v>2</v>
          </cell>
          <cell r="E1474" t="str">
            <v>C1类</v>
          </cell>
          <cell r="F1474" t="str">
            <v>730.0</v>
          </cell>
        </row>
        <row r="1475">
          <cell r="A1475" t="str">
            <v>苏日格村委会</v>
          </cell>
          <cell r="B1475" t="str">
            <v>李月环</v>
          </cell>
          <cell r="C1475" t="str">
            <v>152326195509042287</v>
          </cell>
          <cell r="D1475" t="str">
            <v>1</v>
          </cell>
          <cell r="E1475" t="str">
            <v>B1类</v>
          </cell>
          <cell r="F1475" t="str">
            <v>385.0</v>
          </cell>
        </row>
        <row r="1476">
          <cell r="A1476" t="str">
            <v>达木嘎筒村委会</v>
          </cell>
          <cell r="B1476" t="str">
            <v>闫丛</v>
          </cell>
          <cell r="C1476" t="str">
            <v>152326195509052274</v>
          </cell>
          <cell r="D1476" t="str">
            <v>2</v>
          </cell>
          <cell r="E1476" t="str">
            <v>C1类</v>
          </cell>
          <cell r="F1476" t="str">
            <v>730.0</v>
          </cell>
        </row>
        <row r="1477">
          <cell r="A1477" t="str">
            <v>苏日格村委会</v>
          </cell>
          <cell r="B1477" t="str">
            <v>李占英</v>
          </cell>
          <cell r="C1477" t="str">
            <v>152326195509052282</v>
          </cell>
          <cell r="D1477" t="str">
            <v>1</v>
          </cell>
          <cell r="E1477" t="str">
            <v>C1类</v>
          </cell>
          <cell r="F1477" t="str">
            <v>365.0</v>
          </cell>
        </row>
        <row r="1478">
          <cell r="A1478" t="str">
            <v>大吉尔仁达郎村委会</v>
          </cell>
          <cell r="B1478" t="str">
            <v>杜树元</v>
          </cell>
          <cell r="C1478" t="str">
            <v>152326195509054093</v>
          </cell>
          <cell r="D1478" t="str">
            <v>2</v>
          </cell>
          <cell r="E1478" t="str">
            <v>C1类</v>
          </cell>
          <cell r="F1478" t="str">
            <v>730.0</v>
          </cell>
        </row>
        <row r="1479">
          <cell r="A1479" t="str">
            <v>苏日格村委会</v>
          </cell>
          <cell r="B1479" t="str">
            <v>郑和</v>
          </cell>
          <cell r="C1479" t="str">
            <v>152326195509072275</v>
          </cell>
          <cell r="D1479" t="str">
            <v>2</v>
          </cell>
          <cell r="E1479" t="str">
            <v>B2类</v>
          </cell>
          <cell r="F1479" t="str">
            <v>750.0</v>
          </cell>
        </row>
        <row r="1480">
          <cell r="A1480" t="str">
            <v>南奈林村委会</v>
          </cell>
          <cell r="B1480" t="str">
            <v>王有章</v>
          </cell>
          <cell r="C1480" t="str">
            <v>152326195509072574</v>
          </cell>
          <cell r="D1480" t="str">
            <v>2</v>
          </cell>
          <cell r="E1480" t="str">
            <v>C1类</v>
          </cell>
          <cell r="F1480" t="str">
            <v>730.0</v>
          </cell>
        </row>
        <row r="1481">
          <cell r="A1481" t="str">
            <v>东升村委会</v>
          </cell>
          <cell r="B1481" t="str">
            <v>李万财</v>
          </cell>
          <cell r="C1481" t="str">
            <v>152326195509092276</v>
          </cell>
          <cell r="D1481" t="str">
            <v>2</v>
          </cell>
          <cell r="E1481" t="str">
            <v>C2类</v>
          </cell>
          <cell r="F1481" t="str">
            <v>710.0</v>
          </cell>
        </row>
        <row r="1482">
          <cell r="A1482" t="str">
            <v>代筒村委会</v>
          </cell>
          <cell r="B1482" t="str">
            <v>李国林</v>
          </cell>
          <cell r="C1482" t="str">
            <v>152326195509092292</v>
          </cell>
          <cell r="D1482" t="str">
            <v>2</v>
          </cell>
          <cell r="E1482" t="str">
            <v>C1类</v>
          </cell>
          <cell r="F1482" t="str">
            <v>730.0</v>
          </cell>
        </row>
        <row r="1483">
          <cell r="A1483" t="str">
            <v>东塔日牙图村委会</v>
          </cell>
          <cell r="B1483" t="str">
            <v>刘存义</v>
          </cell>
          <cell r="C1483" t="str">
            <v>152326195509132274</v>
          </cell>
          <cell r="D1483" t="str">
            <v>1</v>
          </cell>
          <cell r="E1483" t="str">
            <v>C2类</v>
          </cell>
          <cell r="F1483" t="str">
            <v>355.0</v>
          </cell>
        </row>
        <row r="1484">
          <cell r="A1484" t="str">
            <v>北奈林村委会</v>
          </cell>
          <cell r="B1484" t="str">
            <v>刘国民</v>
          </cell>
          <cell r="C1484" t="str">
            <v>152326195509132573</v>
          </cell>
          <cell r="D1484" t="str">
            <v>2</v>
          </cell>
          <cell r="E1484" t="str">
            <v>C2类</v>
          </cell>
          <cell r="F1484" t="str">
            <v>710.0</v>
          </cell>
        </row>
        <row r="1485">
          <cell r="A1485" t="str">
            <v>大吉尔仁达郎村委会</v>
          </cell>
          <cell r="B1485" t="str">
            <v>安桂荣</v>
          </cell>
          <cell r="C1485" t="str">
            <v>152326195509134085</v>
          </cell>
          <cell r="D1485" t="str">
            <v>1</v>
          </cell>
          <cell r="E1485" t="str">
            <v>C1类</v>
          </cell>
          <cell r="F1485" t="str">
            <v>365.0</v>
          </cell>
        </row>
        <row r="1486">
          <cell r="A1486" t="str">
            <v>英图村委会</v>
          </cell>
          <cell r="B1486" t="str">
            <v>周洪春</v>
          </cell>
          <cell r="C1486" t="str">
            <v>152326195509142579</v>
          </cell>
          <cell r="D1486" t="str">
            <v>2</v>
          </cell>
          <cell r="E1486" t="str">
            <v>C1类</v>
          </cell>
          <cell r="F1486" t="str">
            <v>730.0</v>
          </cell>
        </row>
        <row r="1487">
          <cell r="A1487" t="str">
            <v>东明村委会</v>
          </cell>
          <cell r="B1487" t="str">
            <v>朱殿兰</v>
          </cell>
          <cell r="C1487" t="str">
            <v>152326195509232283</v>
          </cell>
          <cell r="D1487" t="str">
            <v>1</v>
          </cell>
          <cell r="E1487" t="str">
            <v>C1类</v>
          </cell>
          <cell r="F1487" t="str">
            <v>365.0</v>
          </cell>
        </row>
        <row r="1488">
          <cell r="A1488" t="str">
            <v>上奈林村委会</v>
          </cell>
          <cell r="B1488" t="str">
            <v>李信</v>
          </cell>
          <cell r="C1488" t="str">
            <v>152326195509232814</v>
          </cell>
          <cell r="D1488" t="str">
            <v>2</v>
          </cell>
          <cell r="E1488" t="str">
            <v>B2类</v>
          </cell>
          <cell r="F1488" t="str">
            <v>750.0</v>
          </cell>
        </row>
        <row r="1489">
          <cell r="A1489" t="str">
            <v>东奈林村委会</v>
          </cell>
          <cell r="B1489" t="str">
            <v>谢金祥</v>
          </cell>
          <cell r="C1489" t="str">
            <v>152326195509292817</v>
          </cell>
          <cell r="D1489" t="str">
            <v>2</v>
          </cell>
          <cell r="E1489" t="str">
            <v>B2类</v>
          </cell>
          <cell r="F1489" t="str">
            <v>750.0</v>
          </cell>
        </row>
        <row r="1490">
          <cell r="A1490" t="str">
            <v>英图村委会</v>
          </cell>
          <cell r="B1490" t="str">
            <v>徐虎</v>
          </cell>
          <cell r="C1490" t="str">
            <v>152326195510022574</v>
          </cell>
          <cell r="D1490" t="str">
            <v>2</v>
          </cell>
          <cell r="E1490" t="str">
            <v>B1类</v>
          </cell>
          <cell r="F1490" t="str">
            <v>770.0</v>
          </cell>
        </row>
        <row r="1491">
          <cell r="A1491" t="str">
            <v>新兴村委会</v>
          </cell>
          <cell r="B1491" t="str">
            <v>舒芳</v>
          </cell>
          <cell r="C1491" t="str">
            <v>152326195510042305</v>
          </cell>
          <cell r="D1491" t="str">
            <v>1</v>
          </cell>
          <cell r="E1491" t="str">
            <v>B2类</v>
          </cell>
          <cell r="F1491" t="str">
            <v>375.0</v>
          </cell>
        </row>
        <row r="1492">
          <cell r="A1492" t="str">
            <v>小太吉白嘎查</v>
          </cell>
          <cell r="B1492" t="str">
            <v>宝财吉拉呼</v>
          </cell>
          <cell r="C1492" t="str">
            <v>152326195510052810</v>
          </cell>
          <cell r="D1492" t="str">
            <v>2</v>
          </cell>
          <cell r="E1492" t="str">
            <v>B2类</v>
          </cell>
          <cell r="F1492" t="str">
            <v>750.0</v>
          </cell>
        </row>
        <row r="1493">
          <cell r="A1493" t="str">
            <v>永胜村委会</v>
          </cell>
          <cell r="B1493" t="str">
            <v>王文忠</v>
          </cell>
          <cell r="C1493" t="str">
            <v>152326195510072272</v>
          </cell>
          <cell r="D1493" t="str">
            <v>1</v>
          </cell>
          <cell r="E1493" t="str">
            <v>C2类</v>
          </cell>
          <cell r="F1493" t="str">
            <v>355.0</v>
          </cell>
        </row>
        <row r="1494">
          <cell r="A1494" t="str">
            <v>阿都乌素嘎查</v>
          </cell>
          <cell r="B1494" t="str">
            <v>梁舍旺</v>
          </cell>
          <cell r="C1494" t="str">
            <v>152326195510074091</v>
          </cell>
          <cell r="D1494" t="str">
            <v>2</v>
          </cell>
          <cell r="E1494" t="str">
            <v>B2类</v>
          </cell>
          <cell r="F1494" t="str">
            <v>750.0</v>
          </cell>
        </row>
        <row r="1495">
          <cell r="A1495" t="str">
            <v>嘎查甸子村委会</v>
          </cell>
          <cell r="B1495" t="str">
            <v>齐凤江</v>
          </cell>
          <cell r="C1495" t="str">
            <v>152326195510104094</v>
          </cell>
          <cell r="D1495" t="str">
            <v>2</v>
          </cell>
          <cell r="E1495" t="str">
            <v>B2类</v>
          </cell>
          <cell r="F1495" t="str">
            <v>750.0</v>
          </cell>
        </row>
        <row r="1496">
          <cell r="A1496" t="str">
            <v>嘎查甸子村委会</v>
          </cell>
          <cell r="B1496" t="str">
            <v>李琴</v>
          </cell>
          <cell r="C1496" t="str">
            <v>152326195510104107</v>
          </cell>
          <cell r="D1496" t="str">
            <v>1</v>
          </cell>
          <cell r="E1496" t="str">
            <v>C1类</v>
          </cell>
          <cell r="F1496" t="str">
            <v>365.0</v>
          </cell>
        </row>
        <row r="1497">
          <cell r="A1497" t="str">
            <v>塔布郎村委会</v>
          </cell>
          <cell r="B1497" t="str">
            <v>葛海春</v>
          </cell>
          <cell r="C1497" t="str">
            <v>152326195510164070</v>
          </cell>
          <cell r="D1497" t="str">
            <v>1</v>
          </cell>
          <cell r="E1497" t="str">
            <v>C2类</v>
          </cell>
          <cell r="F1497" t="str">
            <v>355.0</v>
          </cell>
        </row>
        <row r="1498">
          <cell r="A1498" t="str">
            <v>兴发村委会</v>
          </cell>
          <cell r="B1498" t="str">
            <v>田喜</v>
          </cell>
          <cell r="C1498" t="str">
            <v>152326195510172273</v>
          </cell>
          <cell r="D1498" t="str">
            <v>2</v>
          </cell>
          <cell r="E1498" t="str">
            <v>C1类</v>
          </cell>
          <cell r="F1498" t="str">
            <v>730.0</v>
          </cell>
        </row>
        <row r="1499">
          <cell r="A1499" t="str">
            <v>南塔村委会</v>
          </cell>
          <cell r="B1499" t="str">
            <v>杨井华</v>
          </cell>
          <cell r="C1499" t="str">
            <v>152326195510182279</v>
          </cell>
          <cell r="D1499" t="str">
            <v>2</v>
          </cell>
          <cell r="E1499" t="str">
            <v>B2类</v>
          </cell>
          <cell r="F1499" t="str">
            <v>750.0</v>
          </cell>
        </row>
        <row r="1500">
          <cell r="A1500" t="str">
            <v>永胜村委会</v>
          </cell>
          <cell r="B1500" t="str">
            <v>刘香武</v>
          </cell>
          <cell r="C1500" t="str">
            <v>152326195510192274</v>
          </cell>
          <cell r="D1500" t="str">
            <v>2</v>
          </cell>
          <cell r="E1500" t="str">
            <v>C1类</v>
          </cell>
          <cell r="F1500" t="str">
            <v>730.0</v>
          </cell>
        </row>
        <row r="1501">
          <cell r="A1501" t="str">
            <v>嘎查甸子村委会</v>
          </cell>
          <cell r="B1501" t="str">
            <v>银良</v>
          </cell>
          <cell r="C1501" t="str">
            <v>152326195510204108</v>
          </cell>
          <cell r="D1501" t="str">
            <v>1</v>
          </cell>
          <cell r="E1501" t="str">
            <v>C1类</v>
          </cell>
          <cell r="F1501" t="str">
            <v>365.0</v>
          </cell>
        </row>
        <row r="1502">
          <cell r="A1502" t="str">
            <v>达木嘎筒村委会</v>
          </cell>
          <cell r="B1502" t="str">
            <v>刘翠芝</v>
          </cell>
          <cell r="C1502" t="str">
            <v>152326195511032301</v>
          </cell>
          <cell r="D1502" t="str">
            <v>1</v>
          </cell>
          <cell r="E1502" t="str">
            <v>C1类</v>
          </cell>
          <cell r="F1502" t="str">
            <v>365.0</v>
          </cell>
        </row>
        <row r="1503">
          <cell r="A1503" t="str">
            <v>大吉尔仁达郎村委会</v>
          </cell>
          <cell r="B1503" t="str">
            <v>孔令双</v>
          </cell>
          <cell r="C1503" t="str">
            <v>152326195511064071</v>
          </cell>
          <cell r="D1503" t="str">
            <v>2</v>
          </cell>
          <cell r="E1503" t="str">
            <v>C2类</v>
          </cell>
          <cell r="F1503" t="str">
            <v>710.0</v>
          </cell>
        </row>
        <row r="1504">
          <cell r="A1504" t="str">
            <v>东升村委会</v>
          </cell>
          <cell r="B1504" t="str">
            <v>白秀福</v>
          </cell>
          <cell r="C1504" t="str">
            <v>15232619551108227X</v>
          </cell>
          <cell r="D1504" t="str">
            <v>2</v>
          </cell>
          <cell r="E1504" t="str">
            <v>C2类</v>
          </cell>
          <cell r="F1504" t="str">
            <v>710.0</v>
          </cell>
        </row>
        <row r="1505">
          <cell r="A1505" t="str">
            <v>荣生村委会</v>
          </cell>
          <cell r="B1505" t="str">
            <v>包振山</v>
          </cell>
          <cell r="C1505" t="str">
            <v>152326195511142578</v>
          </cell>
          <cell r="D1505" t="str">
            <v>2</v>
          </cell>
          <cell r="E1505" t="str">
            <v>C1类</v>
          </cell>
          <cell r="F1505" t="str">
            <v>730.0</v>
          </cell>
        </row>
        <row r="1506">
          <cell r="A1506" t="str">
            <v>上奈林村委会</v>
          </cell>
          <cell r="B1506" t="str">
            <v>王起</v>
          </cell>
          <cell r="C1506" t="str">
            <v>152326195511192815</v>
          </cell>
          <cell r="D1506" t="str">
            <v>2</v>
          </cell>
          <cell r="E1506" t="str">
            <v>C2类</v>
          </cell>
          <cell r="F1506" t="str">
            <v>710.0</v>
          </cell>
        </row>
        <row r="1507">
          <cell r="A1507" t="str">
            <v>东升村委会</v>
          </cell>
          <cell r="B1507" t="str">
            <v>张彩云</v>
          </cell>
          <cell r="C1507" t="str">
            <v>152326195511202286</v>
          </cell>
          <cell r="D1507" t="str">
            <v>1</v>
          </cell>
          <cell r="E1507" t="str">
            <v>C1类</v>
          </cell>
          <cell r="F1507" t="str">
            <v>365.0</v>
          </cell>
        </row>
        <row r="1508">
          <cell r="A1508" t="str">
            <v>浩特村委会</v>
          </cell>
          <cell r="B1508" t="str">
            <v>葛桂芝</v>
          </cell>
          <cell r="C1508" t="str">
            <v>152326195511202585</v>
          </cell>
          <cell r="D1508" t="str">
            <v>1</v>
          </cell>
          <cell r="E1508" t="str">
            <v>C1类</v>
          </cell>
          <cell r="F1508" t="str">
            <v>365.0</v>
          </cell>
        </row>
        <row r="1509">
          <cell r="A1509" t="str">
            <v>小吉尔仁达郎村委会</v>
          </cell>
          <cell r="B1509" t="str">
            <v>朱德江</v>
          </cell>
          <cell r="C1509" t="str">
            <v>152326195511254078</v>
          </cell>
          <cell r="D1509" t="str">
            <v>2</v>
          </cell>
          <cell r="E1509" t="str">
            <v>C2类</v>
          </cell>
          <cell r="F1509" t="str">
            <v>710.0</v>
          </cell>
        </row>
        <row r="1510">
          <cell r="A1510" t="str">
            <v>南塔村委会</v>
          </cell>
          <cell r="B1510" t="str">
            <v>郝国义</v>
          </cell>
          <cell r="C1510" t="str">
            <v>152326195511282271</v>
          </cell>
          <cell r="D1510" t="str">
            <v>2</v>
          </cell>
          <cell r="E1510" t="str">
            <v>C2类</v>
          </cell>
          <cell r="F1510" t="str">
            <v>710.0</v>
          </cell>
        </row>
        <row r="1511">
          <cell r="A1511" t="str">
            <v>苏日格村委会</v>
          </cell>
          <cell r="B1511" t="str">
            <v>马桂荣</v>
          </cell>
          <cell r="C1511" t="str">
            <v>15232619551128228X</v>
          </cell>
          <cell r="D1511" t="str">
            <v>2</v>
          </cell>
          <cell r="E1511" t="str">
            <v>C1类</v>
          </cell>
          <cell r="F1511" t="str">
            <v>730.0</v>
          </cell>
        </row>
        <row r="1512">
          <cell r="A1512" t="str">
            <v>大吉尔仁达郎村委会</v>
          </cell>
          <cell r="B1512" t="str">
            <v>任国柱</v>
          </cell>
          <cell r="C1512" t="str">
            <v>15232619551209407X</v>
          </cell>
          <cell r="D1512" t="str">
            <v>2</v>
          </cell>
          <cell r="E1512" t="str">
            <v>C1类</v>
          </cell>
          <cell r="F1512" t="str">
            <v>730.0</v>
          </cell>
        </row>
        <row r="1513">
          <cell r="A1513" t="str">
            <v>嘎查甸子村委会</v>
          </cell>
          <cell r="B1513" t="str">
            <v>米久荣</v>
          </cell>
          <cell r="C1513" t="str">
            <v>152326195512094088</v>
          </cell>
          <cell r="D1513" t="str">
            <v>1</v>
          </cell>
          <cell r="E1513" t="str">
            <v>C2类</v>
          </cell>
          <cell r="F1513" t="str">
            <v>355.0</v>
          </cell>
        </row>
        <row r="1514">
          <cell r="A1514" t="str">
            <v>苏日格村委会</v>
          </cell>
          <cell r="B1514" t="str">
            <v>路俊义</v>
          </cell>
          <cell r="C1514" t="str">
            <v>152326195512112274</v>
          </cell>
          <cell r="D1514" t="str">
            <v>4</v>
          </cell>
          <cell r="E1514" t="str">
            <v>C1类</v>
          </cell>
          <cell r="F1514" t="str">
            <v>1460.0</v>
          </cell>
        </row>
        <row r="1515">
          <cell r="A1515" t="str">
            <v>达木嘎筒村委会</v>
          </cell>
          <cell r="B1515" t="str">
            <v>郑喜成</v>
          </cell>
          <cell r="C1515" t="str">
            <v>152326195512142270</v>
          </cell>
          <cell r="D1515" t="str">
            <v>2</v>
          </cell>
          <cell r="E1515" t="str">
            <v>B2类</v>
          </cell>
          <cell r="F1515" t="str">
            <v>750.0</v>
          </cell>
        </row>
        <row r="1516">
          <cell r="A1516" t="str">
            <v>塔布郎村委会</v>
          </cell>
          <cell r="B1516" t="str">
            <v>卢占芝</v>
          </cell>
          <cell r="C1516" t="str">
            <v>152326195512204080</v>
          </cell>
          <cell r="D1516" t="str">
            <v>1</v>
          </cell>
          <cell r="E1516" t="str">
            <v>C2类</v>
          </cell>
          <cell r="F1516" t="str">
            <v>355.0</v>
          </cell>
        </row>
        <row r="1517">
          <cell r="A1517" t="str">
            <v>塔布郎村委会</v>
          </cell>
          <cell r="B1517" t="str">
            <v>王凤瑕</v>
          </cell>
          <cell r="C1517" t="str">
            <v>152326195512284084</v>
          </cell>
          <cell r="D1517" t="str">
            <v>1</v>
          </cell>
          <cell r="E1517" t="str">
            <v>C2类</v>
          </cell>
          <cell r="F1517" t="str">
            <v>355.0</v>
          </cell>
        </row>
        <row r="1518">
          <cell r="A1518" t="str">
            <v>东塔村委会</v>
          </cell>
          <cell r="B1518" t="str">
            <v>张维财</v>
          </cell>
          <cell r="C1518" t="str">
            <v>152326195601052277</v>
          </cell>
          <cell r="D1518" t="str">
            <v>2</v>
          </cell>
          <cell r="E1518" t="str">
            <v>C1类</v>
          </cell>
          <cell r="F1518" t="str">
            <v>730.0</v>
          </cell>
        </row>
        <row r="1519">
          <cell r="A1519" t="str">
            <v>干苏村委会</v>
          </cell>
          <cell r="B1519" t="str">
            <v>葛云山</v>
          </cell>
          <cell r="C1519" t="str">
            <v>152326195601052293</v>
          </cell>
          <cell r="D1519" t="str">
            <v>2</v>
          </cell>
          <cell r="E1519" t="str">
            <v>C1类</v>
          </cell>
          <cell r="F1519" t="str">
            <v>730.0</v>
          </cell>
        </row>
        <row r="1520">
          <cell r="A1520" t="str">
            <v>南奈林村委会</v>
          </cell>
          <cell r="B1520" t="str">
            <v>刘忠国</v>
          </cell>
          <cell r="C1520" t="str">
            <v>152326195601062571</v>
          </cell>
          <cell r="D1520" t="str">
            <v>2</v>
          </cell>
          <cell r="E1520" t="str">
            <v>C2类</v>
          </cell>
          <cell r="F1520" t="str">
            <v>710.0</v>
          </cell>
        </row>
        <row r="1521">
          <cell r="A1521" t="str">
            <v>东塔村委会</v>
          </cell>
          <cell r="B1521" t="str">
            <v>付瑞荣</v>
          </cell>
          <cell r="C1521" t="str">
            <v>152326195601092287</v>
          </cell>
          <cell r="D1521" t="str">
            <v>1</v>
          </cell>
          <cell r="E1521" t="str">
            <v>A类</v>
          </cell>
          <cell r="F1521" t="str">
            <v>395.0</v>
          </cell>
        </row>
        <row r="1522">
          <cell r="A1522" t="str">
            <v>西塔村委会</v>
          </cell>
          <cell r="B1522" t="str">
            <v>苏洪琴</v>
          </cell>
          <cell r="C1522" t="str">
            <v>152326195601102289</v>
          </cell>
          <cell r="D1522" t="str">
            <v>1</v>
          </cell>
          <cell r="E1522" t="str">
            <v>B2类</v>
          </cell>
          <cell r="F1522" t="str">
            <v>375.0</v>
          </cell>
        </row>
        <row r="1523">
          <cell r="A1523" t="str">
            <v>浩特村委会</v>
          </cell>
          <cell r="B1523" t="str">
            <v>冯广</v>
          </cell>
          <cell r="C1523" t="str">
            <v>152326195601152577</v>
          </cell>
          <cell r="D1523" t="str">
            <v>2</v>
          </cell>
          <cell r="E1523" t="str">
            <v>C1类</v>
          </cell>
          <cell r="F1523" t="str">
            <v>730.0</v>
          </cell>
        </row>
        <row r="1524">
          <cell r="A1524" t="str">
            <v>东奈林村委会</v>
          </cell>
          <cell r="B1524" t="str">
            <v>刘春</v>
          </cell>
          <cell r="C1524" t="str">
            <v>152326195601152817</v>
          </cell>
          <cell r="D1524" t="str">
            <v>2</v>
          </cell>
          <cell r="E1524" t="str">
            <v>C2类</v>
          </cell>
          <cell r="F1524" t="str">
            <v>710.0</v>
          </cell>
        </row>
        <row r="1525">
          <cell r="A1525" t="str">
            <v>北奈林村委会</v>
          </cell>
          <cell r="B1525" t="str">
            <v>王凤兰</v>
          </cell>
          <cell r="C1525" t="str">
            <v>152326195601172826</v>
          </cell>
          <cell r="D1525" t="str">
            <v>1</v>
          </cell>
          <cell r="E1525" t="str">
            <v>C2类</v>
          </cell>
          <cell r="F1525" t="str">
            <v>355.0</v>
          </cell>
        </row>
        <row r="1526">
          <cell r="A1526" t="str">
            <v>兴发村委会</v>
          </cell>
          <cell r="B1526" t="str">
            <v>卜庆枝</v>
          </cell>
          <cell r="C1526" t="str">
            <v>152326195601182282</v>
          </cell>
          <cell r="D1526" t="str">
            <v>1</v>
          </cell>
          <cell r="E1526" t="str">
            <v>B1类</v>
          </cell>
          <cell r="F1526" t="str">
            <v>385.0</v>
          </cell>
        </row>
        <row r="1527">
          <cell r="A1527" t="str">
            <v>达木嘎筒村委会</v>
          </cell>
          <cell r="B1527" t="str">
            <v>姜海学</v>
          </cell>
          <cell r="C1527" t="str">
            <v>152326195601222272</v>
          </cell>
          <cell r="D1527" t="str">
            <v>2</v>
          </cell>
          <cell r="E1527" t="str">
            <v>C1类</v>
          </cell>
          <cell r="F1527" t="str">
            <v>730.0</v>
          </cell>
        </row>
        <row r="1528">
          <cell r="A1528" t="str">
            <v>达木嘎筒村委会</v>
          </cell>
          <cell r="B1528" t="str">
            <v>李淑芝</v>
          </cell>
          <cell r="C1528" t="str">
            <v>152326195601252287</v>
          </cell>
          <cell r="D1528" t="str">
            <v>2</v>
          </cell>
          <cell r="E1528" t="str">
            <v>C1类</v>
          </cell>
          <cell r="F1528" t="str">
            <v>730.0</v>
          </cell>
        </row>
        <row r="1529">
          <cell r="A1529" t="str">
            <v>南塔村委会</v>
          </cell>
          <cell r="B1529" t="str">
            <v>梁国云</v>
          </cell>
          <cell r="C1529" t="str">
            <v>152326195601262282</v>
          </cell>
          <cell r="D1529" t="str">
            <v>1</v>
          </cell>
          <cell r="E1529" t="str">
            <v>C1类</v>
          </cell>
          <cell r="F1529" t="str">
            <v>365.0</v>
          </cell>
        </row>
        <row r="1530">
          <cell r="A1530" t="str">
            <v>上奈林村委会</v>
          </cell>
          <cell r="B1530" t="str">
            <v>任国友</v>
          </cell>
          <cell r="C1530" t="str">
            <v>15232619560129281X</v>
          </cell>
          <cell r="D1530" t="str">
            <v>2</v>
          </cell>
          <cell r="E1530" t="str">
            <v>C2类</v>
          </cell>
          <cell r="F1530" t="str">
            <v>710.0</v>
          </cell>
        </row>
        <row r="1531">
          <cell r="A1531" t="str">
            <v>苏日格村委会</v>
          </cell>
          <cell r="B1531" t="str">
            <v>程桂花</v>
          </cell>
          <cell r="C1531" t="str">
            <v>152326195602152288</v>
          </cell>
          <cell r="D1531" t="str">
            <v>1</v>
          </cell>
          <cell r="E1531" t="str">
            <v>C2类</v>
          </cell>
          <cell r="F1531" t="str">
            <v>355.0</v>
          </cell>
        </row>
        <row r="1532">
          <cell r="A1532" t="str">
            <v>上奈林村委会</v>
          </cell>
          <cell r="B1532" t="str">
            <v>席和</v>
          </cell>
          <cell r="C1532" t="str">
            <v>152326195602162814</v>
          </cell>
          <cell r="D1532" t="str">
            <v>2</v>
          </cell>
          <cell r="E1532" t="str">
            <v>C2类</v>
          </cell>
          <cell r="F1532" t="str">
            <v>710.0</v>
          </cell>
        </row>
        <row r="1533">
          <cell r="A1533" t="str">
            <v>英图村委会</v>
          </cell>
          <cell r="B1533" t="str">
            <v>陈举</v>
          </cell>
          <cell r="C1533" t="str">
            <v>152326195602202572</v>
          </cell>
          <cell r="D1533" t="str">
            <v>2</v>
          </cell>
          <cell r="E1533" t="str">
            <v>C1类</v>
          </cell>
          <cell r="F1533" t="str">
            <v>730.0</v>
          </cell>
        </row>
        <row r="1534">
          <cell r="A1534" t="str">
            <v>东明村委会</v>
          </cell>
          <cell r="B1534" t="str">
            <v>单广起</v>
          </cell>
          <cell r="C1534" t="str">
            <v>15232619560223227X</v>
          </cell>
          <cell r="D1534" t="str">
            <v>2</v>
          </cell>
          <cell r="E1534" t="str">
            <v>C2类</v>
          </cell>
          <cell r="F1534" t="str">
            <v>710.0</v>
          </cell>
        </row>
        <row r="1535">
          <cell r="A1535" t="str">
            <v>永胜村委会</v>
          </cell>
          <cell r="B1535" t="str">
            <v>林建生</v>
          </cell>
          <cell r="C1535" t="str">
            <v>152326195602242275</v>
          </cell>
          <cell r="D1535" t="str">
            <v>1</v>
          </cell>
          <cell r="E1535" t="str">
            <v>C1类</v>
          </cell>
          <cell r="F1535" t="str">
            <v>365.0</v>
          </cell>
        </row>
        <row r="1536">
          <cell r="A1536" t="str">
            <v>北奈林村委会</v>
          </cell>
          <cell r="B1536" t="str">
            <v>王淑芝</v>
          </cell>
          <cell r="C1536" t="str">
            <v>152326195602242582</v>
          </cell>
          <cell r="D1536" t="str">
            <v>1</v>
          </cell>
          <cell r="E1536" t="str">
            <v>C2类</v>
          </cell>
          <cell r="F1536" t="str">
            <v>355.0</v>
          </cell>
        </row>
        <row r="1537">
          <cell r="A1537" t="str">
            <v>兴发村委会</v>
          </cell>
          <cell r="B1537" t="str">
            <v>孙淑英</v>
          </cell>
          <cell r="C1537" t="str">
            <v>152326195602252289</v>
          </cell>
          <cell r="D1537" t="str">
            <v>1</v>
          </cell>
          <cell r="E1537" t="str">
            <v>C1类</v>
          </cell>
          <cell r="F1537" t="str">
            <v>365.0</v>
          </cell>
        </row>
        <row r="1538">
          <cell r="A1538" t="str">
            <v>苏日格村委会</v>
          </cell>
          <cell r="B1538" t="str">
            <v>刘久生</v>
          </cell>
          <cell r="C1538" t="str">
            <v>152326195603012279</v>
          </cell>
          <cell r="D1538" t="str">
            <v>1</v>
          </cell>
          <cell r="E1538" t="str">
            <v>B2类</v>
          </cell>
          <cell r="F1538" t="str">
            <v>375.0</v>
          </cell>
        </row>
        <row r="1539">
          <cell r="A1539" t="str">
            <v>南奈林村委会</v>
          </cell>
          <cell r="B1539" t="str">
            <v>宋玉琴</v>
          </cell>
          <cell r="C1539" t="str">
            <v>152326195603022581</v>
          </cell>
          <cell r="D1539" t="str">
            <v>1</v>
          </cell>
          <cell r="E1539" t="str">
            <v>C1类</v>
          </cell>
          <cell r="F1539" t="str">
            <v>365.0</v>
          </cell>
        </row>
        <row r="1540">
          <cell r="A1540" t="str">
            <v>小吉尔仁达郎村委会</v>
          </cell>
          <cell r="B1540" t="str">
            <v>孙录</v>
          </cell>
          <cell r="C1540" t="str">
            <v>152326195603074074</v>
          </cell>
          <cell r="D1540" t="str">
            <v>1</v>
          </cell>
          <cell r="E1540" t="str">
            <v>B1类</v>
          </cell>
          <cell r="F1540" t="str">
            <v>385.0</v>
          </cell>
        </row>
        <row r="1541">
          <cell r="A1541" t="str">
            <v>大太吉白嘎查</v>
          </cell>
          <cell r="B1541" t="str">
            <v>吴领金花</v>
          </cell>
          <cell r="C1541" t="str">
            <v>15232619560309282X</v>
          </cell>
          <cell r="D1541" t="str">
            <v>1</v>
          </cell>
          <cell r="E1541" t="str">
            <v>C1类</v>
          </cell>
          <cell r="F1541" t="str">
            <v>365.0</v>
          </cell>
        </row>
        <row r="1542">
          <cell r="A1542" t="str">
            <v>西塔村委会</v>
          </cell>
          <cell r="B1542" t="str">
            <v>赵有</v>
          </cell>
          <cell r="C1542" t="str">
            <v>152326195603102274</v>
          </cell>
          <cell r="D1542" t="str">
            <v>2</v>
          </cell>
          <cell r="E1542" t="str">
            <v>B2类</v>
          </cell>
          <cell r="F1542" t="str">
            <v>750.0</v>
          </cell>
        </row>
        <row r="1543">
          <cell r="A1543" t="str">
            <v>新兴村委会</v>
          </cell>
          <cell r="B1543" t="str">
            <v>刘金龙</v>
          </cell>
          <cell r="C1543" t="str">
            <v>152326195603102290</v>
          </cell>
          <cell r="D1543" t="str">
            <v>2</v>
          </cell>
          <cell r="E1543" t="str">
            <v>C2类</v>
          </cell>
          <cell r="F1543" t="str">
            <v>710.0</v>
          </cell>
        </row>
        <row r="1544">
          <cell r="A1544" t="str">
            <v>塔布郎村委会</v>
          </cell>
          <cell r="B1544" t="str">
            <v>魏占花</v>
          </cell>
          <cell r="C1544" t="str">
            <v>152326195603114080</v>
          </cell>
          <cell r="D1544" t="str">
            <v>1</v>
          </cell>
          <cell r="E1544" t="str">
            <v>C1类</v>
          </cell>
          <cell r="F1544" t="str">
            <v>365.0</v>
          </cell>
        </row>
        <row r="1545">
          <cell r="A1545" t="str">
            <v>太吉村委会</v>
          </cell>
          <cell r="B1545" t="str">
            <v>张占国</v>
          </cell>
          <cell r="C1545" t="str">
            <v>152326195603162576</v>
          </cell>
          <cell r="D1545" t="str">
            <v>1</v>
          </cell>
          <cell r="E1545" t="str">
            <v>B2类</v>
          </cell>
          <cell r="F1545" t="str">
            <v>375.0</v>
          </cell>
        </row>
        <row r="1546">
          <cell r="A1546" t="str">
            <v>南塔村委会</v>
          </cell>
          <cell r="B1546" t="str">
            <v>李忠</v>
          </cell>
          <cell r="C1546" t="str">
            <v>152326195603222276</v>
          </cell>
          <cell r="D1546" t="str">
            <v>2</v>
          </cell>
          <cell r="E1546" t="str">
            <v>C2类</v>
          </cell>
          <cell r="F1546" t="str">
            <v>710.0</v>
          </cell>
        </row>
        <row r="1547">
          <cell r="A1547" t="str">
            <v>东升村委会</v>
          </cell>
          <cell r="B1547" t="str">
            <v>樊国芝</v>
          </cell>
          <cell r="C1547" t="str">
            <v>152326195604042285</v>
          </cell>
          <cell r="D1547" t="str">
            <v>1</v>
          </cell>
          <cell r="E1547" t="str">
            <v>C2类</v>
          </cell>
          <cell r="F1547" t="str">
            <v>355.0</v>
          </cell>
        </row>
        <row r="1548">
          <cell r="A1548" t="str">
            <v>东塔村委会</v>
          </cell>
          <cell r="B1548" t="str">
            <v>于景海</v>
          </cell>
          <cell r="C1548" t="str">
            <v>152326195604062278</v>
          </cell>
          <cell r="D1548" t="str">
            <v>2</v>
          </cell>
          <cell r="E1548" t="str">
            <v>B2类</v>
          </cell>
          <cell r="F1548" t="str">
            <v>750.0</v>
          </cell>
        </row>
        <row r="1549">
          <cell r="A1549" t="str">
            <v>代筒村委会</v>
          </cell>
          <cell r="B1549" t="str">
            <v>王建国</v>
          </cell>
          <cell r="C1549" t="str">
            <v>152326195604062315</v>
          </cell>
          <cell r="D1549" t="str">
            <v>2</v>
          </cell>
          <cell r="E1549" t="str">
            <v>B2类</v>
          </cell>
          <cell r="F1549" t="str">
            <v>750.0</v>
          </cell>
        </row>
        <row r="1550">
          <cell r="A1550" t="str">
            <v>东塔村委会</v>
          </cell>
          <cell r="B1550" t="str">
            <v>王会臣</v>
          </cell>
          <cell r="C1550" t="str">
            <v>152326195604122277</v>
          </cell>
          <cell r="D1550" t="str">
            <v>2</v>
          </cell>
          <cell r="E1550" t="str">
            <v>B2类</v>
          </cell>
          <cell r="F1550" t="str">
            <v>750.0</v>
          </cell>
        </row>
        <row r="1551">
          <cell r="A1551" t="str">
            <v>塔布郎村委会</v>
          </cell>
          <cell r="B1551" t="str">
            <v>蔡廷义</v>
          </cell>
          <cell r="C1551" t="str">
            <v>15232619560412407X</v>
          </cell>
          <cell r="D1551" t="str">
            <v>2</v>
          </cell>
          <cell r="E1551" t="str">
            <v>C1类</v>
          </cell>
          <cell r="F1551" t="str">
            <v>730.0</v>
          </cell>
        </row>
        <row r="1552">
          <cell r="A1552" t="str">
            <v>苏日格村委会</v>
          </cell>
          <cell r="B1552" t="str">
            <v>赵玉林</v>
          </cell>
          <cell r="C1552" t="str">
            <v>152326195604172274</v>
          </cell>
          <cell r="D1552" t="str">
            <v>2</v>
          </cell>
          <cell r="E1552" t="str">
            <v>B2类</v>
          </cell>
          <cell r="F1552" t="str">
            <v>750.0</v>
          </cell>
        </row>
        <row r="1553">
          <cell r="A1553" t="str">
            <v>塔布郎村委会</v>
          </cell>
          <cell r="B1553" t="str">
            <v>常胜</v>
          </cell>
          <cell r="C1553" t="str">
            <v>152326195604184072</v>
          </cell>
          <cell r="D1553" t="str">
            <v>3</v>
          </cell>
          <cell r="E1553" t="str">
            <v>B2类</v>
          </cell>
          <cell r="F1553" t="str">
            <v>1125.0</v>
          </cell>
        </row>
        <row r="1554">
          <cell r="A1554" t="str">
            <v>哈如拉甸子村委会</v>
          </cell>
          <cell r="B1554" t="str">
            <v>杨林春</v>
          </cell>
          <cell r="C1554" t="str">
            <v>152326195604192814</v>
          </cell>
          <cell r="D1554" t="str">
            <v>2</v>
          </cell>
          <cell r="E1554" t="str">
            <v>C1类</v>
          </cell>
          <cell r="F1554" t="str">
            <v>730.0</v>
          </cell>
        </row>
        <row r="1555">
          <cell r="A1555" t="str">
            <v>东明村委会</v>
          </cell>
          <cell r="B1555" t="str">
            <v>卢发</v>
          </cell>
          <cell r="C1555" t="str">
            <v>152326195604257614</v>
          </cell>
          <cell r="D1555" t="str">
            <v>2</v>
          </cell>
          <cell r="E1555" t="str">
            <v>C1类</v>
          </cell>
          <cell r="F1555" t="str">
            <v>730.0</v>
          </cell>
        </row>
        <row r="1556">
          <cell r="A1556" t="str">
            <v>东哈日牙图嘎查</v>
          </cell>
          <cell r="B1556" t="str">
            <v>宝志民</v>
          </cell>
          <cell r="C1556" t="str">
            <v>152326195605024097</v>
          </cell>
          <cell r="D1556" t="str">
            <v>1</v>
          </cell>
          <cell r="E1556" t="str">
            <v>C2类</v>
          </cell>
          <cell r="F1556" t="str">
            <v>355.0</v>
          </cell>
        </row>
        <row r="1557">
          <cell r="A1557" t="str">
            <v>英图村委会</v>
          </cell>
          <cell r="B1557" t="str">
            <v>刘景贺</v>
          </cell>
          <cell r="C1557" t="str">
            <v>152326195605027618</v>
          </cell>
          <cell r="D1557" t="str">
            <v>2</v>
          </cell>
          <cell r="E1557" t="str">
            <v>C1类</v>
          </cell>
          <cell r="F1557" t="str">
            <v>730.0</v>
          </cell>
        </row>
        <row r="1558">
          <cell r="A1558" t="str">
            <v>哈如拉甸子村委会</v>
          </cell>
          <cell r="B1558" t="str">
            <v>林秀芹</v>
          </cell>
          <cell r="C1558" t="str">
            <v>152326195605052821</v>
          </cell>
          <cell r="D1558" t="str">
            <v>1</v>
          </cell>
          <cell r="E1558" t="str">
            <v>C1类</v>
          </cell>
          <cell r="F1558" t="str">
            <v>365.0</v>
          </cell>
        </row>
        <row r="1559">
          <cell r="A1559" t="str">
            <v>嘎查甸子村委会</v>
          </cell>
          <cell r="B1559" t="str">
            <v>王国清</v>
          </cell>
          <cell r="C1559" t="str">
            <v>152326195605054077</v>
          </cell>
          <cell r="D1559" t="str">
            <v>2</v>
          </cell>
          <cell r="E1559" t="str">
            <v>C1类</v>
          </cell>
          <cell r="F1559" t="str">
            <v>730.0</v>
          </cell>
        </row>
        <row r="1560">
          <cell r="A1560" t="str">
            <v>北奈林村委会</v>
          </cell>
          <cell r="B1560" t="str">
            <v>陆春荣</v>
          </cell>
          <cell r="C1560" t="str">
            <v>152326195605072582</v>
          </cell>
          <cell r="D1560" t="str">
            <v>1</v>
          </cell>
          <cell r="E1560" t="str">
            <v>B1类</v>
          </cell>
          <cell r="F1560" t="str">
            <v>385.0</v>
          </cell>
        </row>
        <row r="1561">
          <cell r="A1561" t="str">
            <v>永胜村委会</v>
          </cell>
          <cell r="B1561" t="str">
            <v>李梅荣</v>
          </cell>
          <cell r="C1561" t="str">
            <v>152326195605102286</v>
          </cell>
          <cell r="D1561" t="str">
            <v>1</v>
          </cell>
          <cell r="E1561" t="str">
            <v>C1类</v>
          </cell>
          <cell r="F1561" t="str">
            <v>365.0</v>
          </cell>
        </row>
        <row r="1562">
          <cell r="A1562" t="str">
            <v>西塔村委会</v>
          </cell>
          <cell r="B1562" t="str">
            <v>李奎</v>
          </cell>
          <cell r="C1562" t="str">
            <v>152326195605292278</v>
          </cell>
          <cell r="D1562" t="str">
            <v>1</v>
          </cell>
          <cell r="E1562" t="str">
            <v>C1类</v>
          </cell>
          <cell r="F1562" t="str">
            <v>365.0</v>
          </cell>
        </row>
        <row r="1563">
          <cell r="A1563" t="str">
            <v>东塔日牙图村委会</v>
          </cell>
          <cell r="B1563" t="str">
            <v>孙淑芹</v>
          </cell>
          <cell r="C1563" t="str">
            <v>152326195606052284</v>
          </cell>
          <cell r="D1563" t="str">
            <v>1</v>
          </cell>
          <cell r="E1563" t="str">
            <v>C2类</v>
          </cell>
          <cell r="F1563" t="str">
            <v>355.0</v>
          </cell>
        </row>
        <row r="1564">
          <cell r="A1564" t="str">
            <v>干苏村委会</v>
          </cell>
          <cell r="B1564" t="str">
            <v>谢文贵</v>
          </cell>
          <cell r="C1564" t="str">
            <v>152326195606062271</v>
          </cell>
          <cell r="D1564" t="str">
            <v>2</v>
          </cell>
          <cell r="E1564" t="str">
            <v>C1类</v>
          </cell>
          <cell r="F1564" t="str">
            <v>730.0</v>
          </cell>
        </row>
        <row r="1565">
          <cell r="A1565" t="str">
            <v>大吉尔仁达郎村委会</v>
          </cell>
          <cell r="B1565" t="str">
            <v>宋悦</v>
          </cell>
          <cell r="C1565" t="str">
            <v>152326195606094070</v>
          </cell>
          <cell r="D1565" t="str">
            <v>1</v>
          </cell>
          <cell r="E1565" t="str">
            <v>C1类</v>
          </cell>
          <cell r="F1565" t="str">
            <v>365.0</v>
          </cell>
        </row>
        <row r="1566">
          <cell r="A1566" t="str">
            <v>大吉尔仁达郎村委会</v>
          </cell>
          <cell r="B1566" t="str">
            <v>崔树云</v>
          </cell>
          <cell r="C1566" t="str">
            <v>152326195606124102</v>
          </cell>
          <cell r="D1566" t="str">
            <v>1</v>
          </cell>
          <cell r="E1566" t="str">
            <v>C1类</v>
          </cell>
          <cell r="F1566" t="str">
            <v>365.0</v>
          </cell>
        </row>
        <row r="1567">
          <cell r="A1567" t="str">
            <v>东升村委会</v>
          </cell>
          <cell r="B1567" t="str">
            <v>杜秀兰</v>
          </cell>
          <cell r="C1567" t="str">
            <v>152326195606142300</v>
          </cell>
          <cell r="D1567" t="str">
            <v>1</v>
          </cell>
          <cell r="E1567" t="str">
            <v>C2类</v>
          </cell>
          <cell r="F1567" t="str">
            <v>355.0</v>
          </cell>
        </row>
        <row r="1568">
          <cell r="A1568" t="str">
            <v>浩特村委会</v>
          </cell>
          <cell r="B1568" t="str">
            <v>刘臣</v>
          </cell>
          <cell r="C1568" t="str">
            <v>152326195606162571</v>
          </cell>
          <cell r="D1568" t="str">
            <v>2</v>
          </cell>
          <cell r="E1568" t="str">
            <v>C1类</v>
          </cell>
          <cell r="F1568" t="str">
            <v>730.0</v>
          </cell>
        </row>
        <row r="1569">
          <cell r="A1569" t="str">
            <v>达木嘎筒村委会</v>
          </cell>
          <cell r="B1569" t="str">
            <v>闫洪志</v>
          </cell>
          <cell r="C1569" t="str">
            <v>152326195606172294</v>
          </cell>
          <cell r="D1569" t="str">
            <v>2</v>
          </cell>
          <cell r="E1569" t="str">
            <v>C1类</v>
          </cell>
          <cell r="F1569" t="str">
            <v>730.0</v>
          </cell>
        </row>
        <row r="1570">
          <cell r="A1570" t="str">
            <v>东奈林村委会</v>
          </cell>
          <cell r="B1570" t="str">
            <v>刁奎</v>
          </cell>
          <cell r="C1570" t="str">
            <v>152326195606192818</v>
          </cell>
          <cell r="D1570" t="str">
            <v>2</v>
          </cell>
          <cell r="E1570" t="str">
            <v>C1类</v>
          </cell>
          <cell r="F1570" t="str">
            <v>730.0</v>
          </cell>
        </row>
        <row r="1571">
          <cell r="A1571" t="str">
            <v>南奈林村委会</v>
          </cell>
          <cell r="B1571" t="str">
            <v>丁相才</v>
          </cell>
          <cell r="C1571" t="str">
            <v>152326195606232576</v>
          </cell>
          <cell r="D1571" t="str">
            <v>2</v>
          </cell>
          <cell r="E1571" t="str">
            <v>C1类</v>
          </cell>
          <cell r="F1571" t="str">
            <v>730.0</v>
          </cell>
        </row>
        <row r="1572">
          <cell r="A1572" t="str">
            <v>永胜村委会</v>
          </cell>
          <cell r="B1572" t="str">
            <v>姚福金</v>
          </cell>
          <cell r="C1572" t="str">
            <v>152326195606272279</v>
          </cell>
          <cell r="D1572" t="str">
            <v>2</v>
          </cell>
          <cell r="E1572" t="str">
            <v>B2类</v>
          </cell>
          <cell r="F1572" t="str">
            <v>750.0</v>
          </cell>
        </row>
        <row r="1573">
          <cell r="A1573" t="str">
            <v>嘎查甸子村委会</v>
          </cell>
          <cell r="B1573" t="str">
            <v>谢玉霞</v>
          </cell>
          <cell r="C1573" t="str">
            <v>152326195607034109</v>
          </cell>
          <cell r="D1573" t="str">
            <v>1</v>
          </cell>
          <cell r="E1573" t="str">
            <v>C1类</v>
          </cell>
          <cell r="F1573" t="str">
            <v>365.0</v>
          </cell>
        </row>
        <row r="1574">
          <cell r="A1574" t="str">
            <v>达木嘎筒村委会</v>
          </cell>
          <cell r="B1574" t="str">
            <v>姜忠</v>
          </cell>
          <cell r="C1574" t="str">
            <v>152326195607042272</v>
          </cell>
          <cell r="D1574" t="str">
            <v>2</v>
          </cell>
          <cell r="E1574" t="str">
            <v>C1类</v>
          </cell>
          <cell r="F1574" t="str">
            <v>730.0</v>
          </cell>
        </row>
        <row r="1575">
          <cell r="A1575" t="str">
            <v>苏日格村委会</v>
          </cell>
          <cell r="B1575" t="str">
            <v>杨成</v>
          </cell>
          <cell r="C1575" t="str">
            <v>15232619560706229X</v>
          </cell>
          <cell r="D1575" t="str">
            <v>1</v>
          </cell>
          <cell r="E1575" t="str">
            <v>C1类</v>
          </cell>
          <cell r="F1575" t="str">
            <v>365.0</v>
          </cell>
        </row>
        <row r="1576">
          <cell r="A1576" t="str">
            <v>东塔村委会</v>
          </cell>
          <cell r="B1576" t="str">
            <v>王会龙</v>
          </cell>
          <cell r="C1576" t="str">
            <v>152326195607102271</v>
          </cell>
          <cell r="D1576" t="str">
            <v>2</v>
          </cell>
          <cell r="E1576" t="str">
            <v>C1类</v>
          </cell>
          <cell r="F1576" t="str">
            <v>730.0</v>
          </cell>
        </row>
        <row r="1577">
          <cell r="A1577" t="str">
            <v>西哈日牙图村委会</v>
          </cell>
          <cell r="B1577" t="str">
            <v>毕福玲</v>
          </cell>
          <cell r="C1577" t="str">
            <v>152326195607174080</v>
          </cell>
          <cell r="D1577" t="str">
            <v>1</v>
          </cell>
          <cell r="E1577" t="str">
            <v>C1类</v>
          </cell>
          <cell r="F1577" t="str">
            <v>365.0</v>
          </cell>
        </row>
        <row r="1578">
          <cell r="A1578" t="str">
            <v>英图村委会</v>
          </cell>
          <cell r="B1578" t="str">
            <v>周凤海</v>
          </cell>
          <cell r="C1578" t="str">
            <v>152326195607212577</v>
          </cell>
          <cell r="D1578" t="str">
            <v>2</v>
          </cell>
          <cell r="E1578" t="str">
            <v>C2类</v>
          </cell>
          <cell r="F1578" t="str">
            <v>710.0</v>
          </cell>
        </row>
        <row r="1579">
          <cell r="A1579" t="str">
            <v>干苏村委会</v>
          </cell>
          <cell r="B1579" t="str">
            <v>李明</v>
          </cell>
          <cell r="C1579" t="str">
            <v>152326195607292271</v>
          </cell>
          <cell r="D1579" t="str">
            <v>2</v>
          </cell>
          <cell r="E1579" t="str">
            <v>C1类</v>
          </cell>
          <cell r="F1579" t="str">
            <v>730.0</v>
          </cell>
        </row>
        <row r="1580">
          <cell r="A1580" t="str">
            <v>大吉尔仁达郎村委会</v>
          </cell>
          <cell r="B1580" t="str">
            <v>王金</v>
          </cell>
          <cell r="C1580" t="str">
            <v>152326195608074073</v>
          </cell>
          <cell r="D1580" t="str">
            <v>2</v>
          </cell>
          <cell r="E1580" t="str">
            <v>C1类</v>
          </cell>
          <cell r="F1580" t="str">
            <v>730.0</v>
          </cell>
        </row>
        <row r="1581">
          <cell r="A1581" t="str">
            <v>苏日格村委会</v>
          </cell>
          <cell r="B1581" t="str">
            <v>张玉芳</v>
          </cell>
          <cell r="C1581" t="str">
            <v>152326195608122282</v>
          </cell>
          <cell r="D1581" t="str">
            <v>2</v>
          </cell>
          <cell r="E1581" t="str">
            <v>C1类</v>
          </cell>
          <cell r="F1581" t="str">
            <v>730.0</v>
          </cell>
        </row>
        <row r="1582">
          <cell r="A1582" t="str">
            <v>塔布郎村委会</v>
          </cell>
          <cell r="B1582" t="str">
            <v>赵晶霞</v>
          </cell>
          <cell r="C1582" t="str">
            <v>152326195608124085</v>
          </cell>
          <cell r="D1582" t="str">
            <v>1</v>
          </cell>
          <cell r="E1582" t="str">
            <v>C2类</v>
          </cell>
          <cell r="F1582" t="str">
            <v>355.0</v>
          </cell>
        </row>
        <row r="1583">
          <cell r="A1583" t="str">
            <v>阿都乌素嘎查</v>
          </cell>
          <cell r="B1583" t="str">
            <v>吴巴特尔</v>
          </cell>
          <cell r="C1583" t="str">
            <v>152326195608164095</v>
          </cell>
          <cell r="D1583" t="str">
            <v>2</v>
          </cell>
          <cell r="E1583" t="str">
            <v>B2类</v>
          </cell>
          <cell r="F1583" t="str">
            <v>750.0</v>
          </cell>
        </row>
        <row r="1584">
          <cell r="A1584" t="str">
            <v>嘎查甸子村委会</v>
          </cell>
          <cell r="B1584" t="str">
            <v>张子阳</v>
          </cell>
          <cell r="C1584" t="str">
            <v>152326195608174074</v>
          </cell>
          <cell r="D1584" t="str">
            <v>3</v>
          </cell>
          <cell r="E1584" t="str">
            <v>C1类</v>
          </cell>
          <cell r="F1584" t="str">
            <v>1095.0</v>
          </cell>
        </row>
        <row r="1585">
          <cell r="A1585" t="str">
            <v>英图村委会</v>
          </cell>
          <cell r="B1585" t="str">
            <v>王学军</v>
          </cell>
          <cell r="C1585" t="str">
            <v>152326195608242575</v>
          </cell>
          <cell r="D1585" t="str">
            <v>2</v>
          </cell>
          <cell r="E1585" t="str">
            <v>C2类</v>
          </cell>
          <cell r="F1585" t="str">
            <v>710.0</v>
          </cell>
        </row>
        <row r="1586">
          <cell r="A1586" t="str">
            <v>嘎查甸子村委会</v>
          </cell>
          <cell r="B1586" t="str">
            <v>王秋成</v>
          </cell>
          <cell r="C1586" t="str">
            <v>15232619560826407X</v>
          </cell>
          <cell r="D1586" t="str">
            <v>2</v>
          </cell>
          <cell r="E1586" t="str">
            <v>C1类</v>
          </cell>
          <cell r="F1586" t="str">
            <v>730.0</v>
          </cell>
        </row>
        <row r="1587">
          <cell r="A1587" t="str">
            <v>英图村委会</v>
          </cell>
          <cell r="B1587" t="str">
            <v>王学荣</v>
          </cell>
          <cell r="C1587" t="str">
            <v>152326195608282585</v>
          </cell>
          <cell r="D1587" t="str">
            <v>1</v>
          </cell>
          <cell r="E1587" t="str">
            <v>C1类</v>
          </cell>
          <cell r="F1587" t="str">
            <v>365.0</v>
          </cell>
        </row>
        <row r="1588">
          <cell r="A1588" t="str">
            <v>哈如拉甸子村委会</v>
          </cell>
          <cell r="B1588" t="str">
            <v>轩德义</v>
          </cell>
          <cell r="C1588" t="str">
            <v>152326195608292812</v>
          </cell>
          <cell r="D1588" t="str">
            <v>2</v>
          </cell>
          <cell r="E1588" t="str">
            <v>C2类</v>
          </cell>
          <cell r="F1588" t="str">
            <v>710.0</v>
          </cell>
        </row>
        <row r="1589">
          <cell r="A1589" t="str">
            <v>东哈日牙图嘎查</v>
          </cell>
          <cell r="B1589" t="str">
            <v>白云权</v>
          </cell>
          <cell r="C1589" t="str">
            <v>152326195609074075</v>
          </cell>
          <cell r="D1589" t="str">
            <v>2</v>
          </cell>
          <cell r="E1589" t="str">
            <v>C1类</v>
          </cell>
          <cell r="F1589" t="str">
            <v>730.0</v>
          </cell>
        </row>
        <row r="1590">
          <cell r="A1590" t="str">
            <v>兴发村委会</v>
          </cell>
          <cell r="B1590" t="str">
            <v>李茂友</v>
          </cell>
          <cell r="C1590" t="str">
            <v>152326195609102291</v>
          </cell>
          <cell r="D1590" t="str">
            <v>2</v>
          </cell>
          <cell r="E1590" t="str">
            <v>C1类</v>
          </cell>
          <cell r="F1590" t="str">
            <v>730.0</v>
          </cell>
        </row>
        <row r="1591">
          <cell r="A1591" t="str">
            <v>东明村委会</v>
          </cell>
          <cell r="B1591" t="str">
            <v>张秀枝</v>
          </cell>
          <cell r="C1591" t="str">
            <v>152326195609102304</v>
          </cell>
          <cell r="D1591" t="str">
            <v>1</v>
          </cell>
          <cell r="E1591" t="str">
            <v>B2类</v>
          </cell>
          <cell r="F1591" t="str">
            <v>375.0</v>
          </cell>
        </row>
        <row r="1592">
          <cell r="A1592" t="str">
            <v>嘎查甸子村委会</v>
          </cell>
          <cell r="B1592" t="str">
            <v>许凤花</v>
          </cell>
          <cell r="C1592" t="str">
            <v>152326195609104086</v>
          </cell>
          <cell r="D1592" t="str">
            <v>1</v>
          </cell>
          <cell r="E1592" t="str">
            <v>C1类</v>
          </cell>
          <cell r="F1592" t="str">
            <v>365.0</v>
          </cell>
        </row>
        <row r="1593">
          <cell r="A1593" t="str">
            <v>代筒村委会</v>
          </cell>
          <cell r="B1593" t="str">
            <v>李月</v>
          </cell>
          <cell r="C1593" t="str">
            <v>152326195609142277</v>
          </cell>
          <cell r="D1593" t="str">
            <v>1</v>
          </cell>
          <cell r="E1593" t="str">
            <v>C1类</v>
          </cell>
          <cell r="F1593" t="str">
            <v>365.0</v>
          </cell>
        </row>
        <row r="1594">
          <cell r="A1594" t="str">
            <v>塔布郎村委会</v>
          </cell>
          <cell r="B1594" t="str">
            <v>杨宝清</v>
          </cell>
          <cell r="C1594" t="str">
            <v>152326195609214074</v>
          </cell>
          <cell r="D1594" t="str">
            <v>2</v>
          </cell>
          <cell r="E1594" t="str">
            <v>C1类</v>
          </cell>
          <cell r="F1594" t="str">
            <v>730.0</v>
          </cell>
        </row>
        <row r="1595">
          <cell r="A1595" t="str">
            <v>干苏村委会</v>
          </cell>
          <cell r="B1595" t="str">
            <v>郭秀荣</v>
          </cell>
          <cell r="C1595" t="str">
            <v>152326195609252302</v>
          </cell>
          <cell r="D1595" t="str">
            <v>1</v>
          </cell>
          <cell r="E1595" t="str">
            <v>C1类</v>
          </cell>
          <cell r="F1595" t="str">
            <v>365.0</v>
          </cell>
        </row>
        <row r="1596">
          <cell r="A1596" t="str">
            <v>北奈林村委会</v>
          </cell>
          <cell r="B1596" t="str">
            <v>毕洪森</v>
          </cell>
          <cell r="C1596" t="str">
            <v>152326195609292574</v>
          </cell>
          <cell r="D1596" t="str">
            <v>2</v>
          </cell>
          <cell r="E1596" t="str">
            <v>C2类</v>
          </cell>
          <cell r="F1596" t="str">
            <v>710.0</v>
          </cell>
        </row>
        <row r="1597">
          <cell r="A1597" t="str">
            <v>南塔村委会</v>
          </cell>
          <cell r="B1597" t="str">
            <v>韩凤山</v>
          </cell>
          <cell r="C1597" t="str">
            <v>152326195610022272</v>
          </cell>
          <cell r="D1597" t="str">
            <v>2</v>
          </cell>
          <cell r="E1597" t="str">
            <v>C1类</v>
          </cell>
          <cell r="F1597" t="str">
            <v>730.0</v>
          </cell>
        </row>
        <row r="1598">
          <cell r="A1598" t="str">
            <v>南奈林村委会</v>
          </cell>
          <cell r="B1598" t="str">
            <v>吴子彬</v>
          </cell>
          <cell r="C1598" t="str">
            <v>15232619561009257X</v>
          </cell>
          <cell r="D1598" t="str">
            <v>2</v>
          </cell>
          <cell r="E1598" t="str">
            <v>C1类</v>
          </cell>
          <cell r="F1598" t="str">
            <v>730.0</v>
          </cell>
        </row>
        <row r="1599">
          <cell r="A1599" t="str">
            <v>西塔村委会</v>
          </cell>
          <cell r="B1599" t="str">
            <v>李保玉</v>
          </cell>
          <cell r="C1599" t="str">
            <v>152326195610102272</v>
          </cell>
          <cell r="D1599" t="str">
            <v>2</v>
          </cell>
          <cell r="E1599" t="str">
            <v>C1类</v>
          </cell>
          <cell r="F1599" t="str">
            <v>730.0</v>
          </cell>
        </row>
        <row r="1600">
          <cell r="A1600" t="str">
            <v>小吉尔仁达郎村委会</v>
          </cell>
          <cell r="B1600" t="str">
            <v>杨祥</v>
          </cell>
          <cell r="C1600" t="str">
            <v>152326195610124076</v>
          </cell>
          <cell r="D1600" t="str">
            <v>2</v>
          </cell>
          <cell r="E1600" t="str">
            <v>B2类</v>
          </cell>
          <cell r="F1600" t="str">
            <v>750.0</v>
          </cell>
        </row>
        <row r="1601">
          <cell r="A1601" t="str">
            <v>干苏村委会</v>
          </cell>
          <cell r="B1601" t="str">
            <v>刘丽芬</v>
          </cell>
          <cell r="C1601" t="str">
            <v>152326195610132287</v>
          </cell>
          <cell r="D1601" t="str">
            <v>1</v>
          </cell>
          <cell r="E1601" t="str">
            <v>C1类</v>
          </cell>
          <cell r="F1601" t="str">
            <v>365.0</v>
          </cell>
        </row>
        <row r="1602">
          <cell r="A1602" t="str">
            <v>北奈林村委会</v>
          </cell>
          <cell r="B1602" t="str">
            <v>于秀兰</v>
          </cell>
          <cell r="C1602" t="str">
            <v>152326195610152587</v>
          </cell>
          <cell r="D1602" t="str">
            <v>1</v>
          </cell>
          <cell r="E1602" t="str">
            <v>C1类</v>
          </cell>
          <cell r="F1602" t="str">
            <v>365.0</v>
          </cell>
        </row>
        <row r="1603">
          <cell r="A1603" t="str">
            <v>大吉尔仁达郎村委会</v>
          </cell>
          <cell r="B1603" t="str">
            <v>孙彬</v>
          </cell>
          <cell r="C1603" t="str">
            <v>152326195610164115</v>
          </cell>
          <cell r="D1603" t="str">
            <v>2</v>
          </cell>
          <cell r="E1603" t="str">
            <v>C1类</v>
          </cell>
          <cell r="F1603" t="str">
            <v>730.0</v>
          </cell>
        </row>
        <row r="1604">
          <cell r="A1604" t="str">
            <v>哈如拉甸子村委会</v>
          </cell>
          <cell r="B1604" t="str">
            <v>孙林</v>
          </cell>
          <cell r="C1604" t="str">
            <v>15232619561017281X</v>
          </cell>
          <cell r="D1604" t="str">
            <v>3</v>
          </cell>
          <cell r="E1604" t="str">
            <v>C1类</v>
          </cell>
          <cell r="F1604" t="str">
            <v>1095.0</v>
          </cell>
        </row>
        <row r="1605">
          <cell r="A1605" t="str">
            <v>代筒村委会</v>
          </cell>
          <cell r="B1605" t="str">
            <v>齐显文</v>
          </cell>
          <cell r="C1605" t="str">
            <v>152326195610212279</v>
          </cell>
          <cell r="D1605" t="str">
            <v>1</v>
          </cell>
          <cell r="E1605" t="str">
            <v>C2类</v>
          </cell>
          <cell r="F1605" t="str">
            <v>355.0</v>
          </cell>
        </row>
        <row r="1606">
          <cell r="A1606" t="str">
            <v>东升村委会</v>
          </cell>
          <cell r="B1606" t="str">
            <v>刘凤军</v>
          </cell>
          <cell r="C1606" t="str">
            <v>152326195610282277</v>
          </cell>
          <cell r="D1606" t="str">
            <v>1</v>
          </cell>
          <cell r="E1606" t="str">
            <v>C1类</v>
          </cell>
          <cell r="F1606" t="str">
            <v>365.0</v>
          </cell>
        </row>
        <row r="1607">
          <cell r="A1607" t="str">
            <v>东塔日牙图村委会</v>
          </cell>
          <cell r="B1607" t="str">
            <v>崔海坤</v>
          </cell>
          <cell r="C1607" t="str">
            <v>152326195610292272</v>
          </cell>
          <cell r="D1607" t="str">
            <v>1</v>
          </cell>
          <cell r="E1607" t="str">
            <v>C1类</v>
          </cell>
          <cell r="F1607" t="str">
            <v>365.0</v>
          </cell>
        </row>
        <row r="1608">
          <cell r="A1608" t="str">
            <v>东升村委会</v>
          </cell>
          <cell r="B1608" t="str">
            <v>郭振龙</v>
          </cell>
          <cell r="C1608" t="str">
            <v>15232619561103227X</v>
          </cell>
          <cell r="D1608" t="str">
            <v>2</v>
          </cell>
          <cell r="E1608" t="str">
            <v>C2类</v>
          </cell>
          <cell r="F1608" t="str">
            <v>710.0</v>
          </cell>
        </row>
        <row r="1609">
          <cell r="A1609" t="str">
            <v>东奈林村委会</v>
          </cell>
          <cell r="B1609" t="str">
            <v>张福</v>
          </cell>
          <cell r="C1609" t="str">
            <v>152326195611102813</v>
          </cell>
          <cell r="D1609" t="str">
            <v>2</v>
          </cell>
          <cell r="E1609" t="str">
            <v>B1类</v>
          </cell>
          <cell r="F1609" t="str">
            <v>770.0</v>
          </cell>
        </row>
        <row r="1610">
          <cell r="A1610" t="str">
            <v>东升村委会</v>
          </cell>
          <cell r="B1610" t="str">
            <v>张振发</v>
          </cell>
          <cell r="C1610" t="str">
            <v>15232619561111227X</v>
          </cell>
          <cell r="D1610" t="str">
            <v>2</v>
          </cell>
          <cell r="E1610" t="str">
            <v>C1类</v>
          </cell>
          <cell r="F1610" t="str">
            <v>730.0</v>
          </cell>
        </row>
        <row r="1611">
          <cell r="A1611" t="str">
            <v>永胜村委会</v>
          </cell>
          <cell r="B1611" t="str">
            <v>周维和</v>
          </cell>
          <cell r="C1611" t="str">
            <v>152326195611152271</v>
          </cell>
          <cell r="D1611" t="str">
            <v>2</v>
          </cell>
          <cell r="E1611" t="str">
            <v>B2类</v>
          </cell>
          <cell r="F1611" t="str">
            <v>750.0</v>
          </cell>
        </row>
        <row r="1612">
          <cell r="A1612" t="str">
            <v>东明村委会</v>
          </cell>
          <cell r="B1612" t="str">
            <v>呼日乐</v>
          </cell>
          <cell r="C1612" t="str">
            <v>15232619561115228X</v>
          </cell>
          <cell r="D1612" t="str">
            <v>1</v>
          </cell>
          <cell r="E1612" t="str">
            <v>C1类</v>
          </cell>
          <cell r="F1612" t="str">
            <v>365.0</v>
          </cell>
        </row>
        <row r="1613">
          <cell r="A1613" t="str">
            <v>南塔村委会</v>
          </cell>
          <cell r="B1613" t="str">
            <v>秦景霞</v>
          </cell>
          <cell r="C1613" t="str">
            <v>152326195611152300</v>
          </cell>
          <cell r="D1613" t="str">
            <v>1</v>
          </cell>
          <cell r="E1613" t="str">
            <v>C1类</v>
          </cell>
          <cell r="F1613" t="str">
            <v>365.0</v>
          </cell>
        </row>
        <row r="1614">
          <cell r="A1614" t="str">
            <v>南奈林村委会</v>
          </cell>
          <cell r="B1614" t="str">
            <v>李久玉</v>
          </cell>
          <cell r="C1614" t="str">
            <v>152326195611152570</v>
          </cell>
          <cell r="D1614" t="str">
            <v>2</v>
          </cell>
          <cell r="E1614" t="str">
            <v>C1类</v>
          </cell>
          <cell r="F1614" t="str">
            <v>730.0</v>
          </cell>
        </row>
        <row r="1615">
          <cell r="A1615" t="str">
            <v>荣生村委会</v>
          </cell>
          <cell r="B1615" t="str">
            <v>刘玉芹</v>
          </cell>
          <cell r="C1615" t="str">
            <v>15232619561117258X</v>
          </cell>
          <cell r="D1615" t="str">
            <v>1</v>
          </cell>
          <cell r="E1615" t="str">
            <v>C1类</v>
          </cell>
          <cell r="F1615" t="str">
            <v>365.0</v>
          </cell>
        </row>
        <row r="1616">
          <cell r="A1616" t="str">
            <v>塔布郎村委会</v>
          </cell>
          <cell r="B1616" t="str">
            <v>于景池</v>
          </cell>
          <cell r="C1616" t="str">
            <v>152326195611184070</v>
          </cell>
          <cell r="D1616" t="str">
            <v>2</v>
          </cell>
          <cell r="E1616" t="str">
            <v>C1类</v>
          </cell>
          <cell r="F1616" t="str">
            <v>730.0</v>
          </cell>
        </row>
        <row r="1617">
          <cell r="A1617" t="str">
            <v>兴发村委会</v>
          </cell>
          <cell r="B1617" t="str">
            <v>龚广文</v>
          </cell>
          <cell r="C1617" t="str">
            <v>152326195611262278</v>
          </cell>
          <cell r="D1617" t="str">
            <v>3</v>
          </cell>
          <cell r="E1617" t="str">
            <v>C1类</v>
          </cell>
          <cell r="F1617" t="str">
            <v>1095.0</v>
          </cell>
        </row>
        <row r="1618">
          <cell r="A1618" t="str">
            <v>英图村委会</v>
          </cell>
          <cell r="B1618" t="str">
            <v>刘坤</v>
          </cell>
          <cell r="C1618" t="str">
            <v>152326195612022575</v>
          </cell>
          <cell r="D1618" t="str">
            <v>2</v>
          </cell>
          <cell r="E1618" t="str">
            <v>C1类</v>
          </cell>
          <cell r="F1618" t="str">
            <v>730.0</v>
          </cell>
        </row>
        <row r="1619">
          <cell r="A1619" t="str">
            <v>东明村委会</v>
          </cell>
          <cell r="B1619" t="str">
            <v>张恩</v>
          </cell>
          <cell r="C1619" t="str">
            <v>152326195612032271</v>
          </cell>
          <cell r="D1619" t="str">
            <v>2</v>
          </cell>
          <cell r="E1619" t="str">
            <v>C1类</v>
          </cell>
          <cell r="F1619" t="str">
            <v>730.0</v>
          </cell>
        </row>
        <row r="1620">
          <cell r="A1620" t="str">
            <v>南塔村委会</v>
          </cell>
          <cell r="B1620" t="str">
            <v>姜国荣</v>
          </cell>
          <cell r="C1620" t="str">
            <v>152326195612032300</v>
          </cell>
          <cell r="D1620" t="str">
            <v>1</v>
          </cell>
          <cell r="E1620" t="str">
            <v>B2类</v>
          </cell>
          <cell r="F1620" t="str">
            <v>375.0</v>
          </cell>
        </row>
        <row r="1621">
          <cell r="A1621" t="str">
            <v>东明村委会</v>
          </cell>
          <cell r="B1621" t="str">
            <v>王子义</v>
          </cell>
          <cell r="C1621" t="str">
            <v>152326195612062278</v>
          </cell>
          <cell r="D1621" t="str">
            <v>2</v>
          </cell>
          <cell r="E1621" t="str">
            <v>C1类</v>
          </cell>
          <cell r="F1621" t="str">
            <v>730.0</v>
          </cell>
        </row>
        <row r="1622">
          <cell r="A1622" t="str">
            <v>大吉尔仁达郎村委会</v>
          </cell>
          <cell r="B1622" t="str">
            <v>李宗全</v>
          </cell>
          <cell r="C1622" t="str">
            <v>152326195612064070</v>
          </cell>
          <cell r="D1622" t="str">
            <v>1</v>
          </cell>
          <cell r="E1622" t="str">
            <v>B2类</v>
          </cell>
          <cell r="F1622" t="str">
            <v>375.0</v>
          </cell>
        </row>
        <row r="1623">
          <cell r="A1623" t="str">
            <v>小吉尔仁达郎村委会</v>
          </cell>
          <cell r="B1623" t="str">
            <v>孟庆芝</v>
          </cell>
          <cell r="C1623" t="str">
            <v>152326195612064089</v>
          </cell>
          <cell r="D1623" t="str">
            <v>2</v>
          </cell>
          <cell r="E1623" t="str">
            <v>B2类</v>
          </cell>
          <cell r="F1623" t="str">
            <v>750.0</v>
          </cell>
        </row>
        <row r="1624">
          <cell r="A1624" t="str">
            <v>代筒村委会</v>
          </cell>
          <cell r="B1624" t="str">
            <v>李桂英</v>
          </cell>
          <cell r="C1624" t="str">
            <v>152326195612102305</v>
          </cell>
          <cell r="D1624" t="str">
            <v>1</v>
          </cell>
          <cell r="E1624" t="str">
            <v>C2类</v>
          </cell>
          <cell r="F1624" t="str">
            <v>355.0</v>
          </cell>
        </row>
        <row r="1625">
          <cell r="A1625" t="str">
            <v>浩特村委会</v>
          </cell>
          <cell r="B1625" t="str">
            <v>张米</v>
          </cell>
          <cell r="C1625" t="str">
            <v>152326195612122584</v>
          </cell>
          <cell r="D1625" t="str">
            <v>1</v>
          </cell>
          <cell r="E1625" t="str">
            <v>B2类</v>
          </cell>
          <cell r="F1625" t="str">
            <v>375.0</v>
          </cell>
        </row>
        <row r="1626">
          <cell r="A1626" t="str">
            <v>永胜村委会</v>
          </cell>
          <cell r="B1626" t="str">
            <v>邵庆彬</v>
          </cell>
          <cell r="C1626" t="str">
            <v>152326195612142294</v>
          </cell>
          <cell r="D1626" t="str">
            <v>2</v>
          </cell>
          <cell r="E1626" t="str">
            <v>C1类</v>
          </cell>
          <cell r="F1626" t="str">
            <v>730.0</v>
          </cell>
        </row>
        <row r="1627">
          <cell r="A1627" t="str">
            <v>东塔日牙图村委会</v>
          </cell>
          <cell r="B1627" t="str">
            <v>孙国发</v>
          </cell>
          <cell r="C1627" t="str">
            <v>152326195612162279</v>
          </cell>
          <cell r="D1627" t="str">
            <v>2</v>
          </cell>
          <cell r="E1627" t="str">
            <v>C2类</v>
          </cell>
          <cell r="F1627" t="str">
            <v>710.0</v>
          </cell>
        </row>
        <row r="1628">
          <cell r="A1628" t="str">
            <v>达木嘎筒村委会</v>
          </cell>
          <cell r="B1628" t="str">
            <v>张树学</v>
          </cell>
          <cell r="C1628" t="str">
            <v>152326195612182296</v>
          </cell>
          <cell r="D1628" t="str">
            <v>2</v>
          </cell>
          <cell r="E1628" t="str">
            <v>B2类</v>
          </cell>
          <cell r="F1628" t="str">
            <v>750.0</v>
          </cell>
        </row>
        <row r="1629">
          <cell r="A1629" t="str">
            <v>干苏村委会</v>
          </cell>
          <cell r="B1629" t="str">
            <v>宋树颜</v>
          </cell>
          <cell r="C1629" t="str">
            <v>152326195612212280</v>
          </cell>
          <cell r="D1629" t="str">
            <v>1</v>
          </cell>
          <cell r="E1629" t="str">
            <v>C2类</v>
          </cell>
          <cell r="F1629" t="str">
            <v>355.0</v>
          </cell>
        </row>
        <row r="1630">
          <cell r="A1630" t="str">
            <v>东明村委会</v>
          </cell>
          <cell r="B1630" t="str">
            <v>吕相花</v>
          </cell>
          <cell r="C1630" t="str">
            <v>152326195612262288</v>
          </cell>
          <cell r="D1630" t="str">
            <v>1</v>
          </cell>
          <cell r="E1630" t="str">
            <v>C1类</v>
          </cell>
          <cell r="F1630" t="str">
            <v>365.0</v>
          </cell>
        </row>
        <row r="1631">
          <cell r="A1631" t="str">
            <v>苏日格村委会</v>
          </cell>
          <cell r="B1631" t="str">
            <v>林坤</v>
          </cell>
          <cell r="C1631" t="str">
            <v>152326195612282270</v>
          </cell>
          <cell r="D1631" t="str">
            <v>2</v>
          </cell>
          <cell r="E1631" t="str">
            <v>B2类</v>
          </cell>
          <cell r="F1631" t="str">
            <v>750.0</v>
          </cell>
        </row>
        <row r="1632">
          <cell r="A1632" t="str">
            <v>苏日格村委会</v>
          </cell>
          <cell r="B1632" t="str">
            <v>王俊</v>
          </cell>
          <cell r="C1632" t="str">
            <v>152326195612302278</v>
          </cell>
          <cell r="D1632" t="str">
            <v>2</v>
          </cell>
          <cell r="E1632" t="str">
            <v>C1类</v>
          </cell>
          <cell r="F1632" t="str">
            <v>730.0</v>
          </cell>
        </row>
        <row r="1633">
          <cell r="A1633" t="str">
            <v>东升村委会</v>
          </cell>
          <cell r="B1633" t="str">
            <v>郭振合</v>
          </cell>
          <cell r="C1633" t="str">
            <v>152326195701022278</v>
          </cell>
          <cell r="D1633" t="str">
            <v>2</v>
          </cell>
          <cell r="E1633" t="str">
            <v>C2类</v>
          </cell>
          <cell r="F1633" t="str">
            <v>710.0</v>
          </cell>
        </row>
        <row r="1634">
          <cell r="A1634" t="str">
            <v>东哈日牙图嘎查</v>
          </cell>
          <cell r="B1634" t="str">
            <v>周世军</v>
          </cell>
          <cell r="C1634" t="str">
            <v>152326195701034076</v>
          </cell>
          <cell r="D1634" t="str">
            <v>2</v>
          </cell>
          <cell r="E1634" t="str">
            <v>C2类</v>
          </cell>
          <cell r="F1634" t="str">
            <v>710.0</v>
          </cell>
        </row>
        <row r="1635">
          <cell r="A1635" t="str">
            <v>新兴村委会</v>
          </cell>
          <cell r="B1635" t="str">
            <v>包玉</v>
          </cell>
          <cell r="C1635" t="str">
            <v>152326195701052274</v>
          </cell>
          <cell r="D1635" t="str">
            <v>2</v>
          </cell>
          <cell r="E1635" t="str">
            <v>C1类</v>
          </cell>
          <cell r="F1635" t="str">
            <v>730.0</v>
          </cell>
        </row>
        <row r="1636">
          <cell r="A1636" t="str">
            <v>西塔村委会</v>
          </cell>
          <cell r="B1636" t="str">
            <v>李强</v>
          </cell>
          <cell r="C1636" t="str">
            <v>152326195701092276</v>
          </cell>
          <cell r="D1636" t="str">
            <v>2</v>
          </cell>
          <cell r="E1636" t="str">
            <v>C1类</v>
          </cell>
          <cell r="F1636" t="str">
            <v>730.0</v>
          </cell>
        </row>
        <row r="1637">
          <cell r="A1637" t="str">
            <v>东明村委会</v>
          </cell>
          <cell r="B1637" t="str">
            <v>石显光</v>
          </cell>
          <cell r="C1637" t="str">
            <v>152326195701092292</v>
          </cell>
          <cell r="D1637" t="str">
            <v>2</v>
          </cell>
          <cell r="E1637" t="str">
            <v>C2类</v>
          </cell>
          <cell r="F1637" t="str">
            <v>710.0</v>
          </cell>
        </row>
        <row r="1638">
          <cell r="A1638" t="str">
            <v>双合兴村委会</v>
          </cell>
          <cell r="B1638" t="str">
            <v>米久发</v>
          </cell>
          <cell r="C1638" t="str">
            <v>152326195701102833</v>
          </cell>
          <cell r="D1638" t="str">
            <v>2</v>
          </cell>
          <cell r="E1638" t="str">
            <v>C1类</v>
          </cell>
          <cell r="F1638" t="str">
            <v>730.0</v>
          </cell>
        </row>
        <row r="1639">
          <cell r="A1639" t="str">
            <v>哈如拉甸子村委会</v>
          </cell>
          <cell r="B1639" t="str">
            <v>刘亚芹</v>
          </cell>
          <cell r="C1639" t="str">
            <v>152326195701112820</v>
          </cell>
          <cell r="D1639" t="str">
            <v>3</v>
          </cell>
          <cell r="E1639" t="str">
            <v>C1类</v>
          </cell>
          <cell r="F1639" t="str">
            <v>1095.0</v>
          </cell>
        </row>
        <row r="1640">
          <cell r="A1640" t="str">
            <v>大吉尔仁达郎村委会</v>
          </cell>
          <cell r="B1640" t="str">
            <v>李凤琴</v>
          </cell>
          <cell r="C1640" t="str">
            <v>152326195701114084</v>
          </cell>
          <cell r="D1640" t="str">
            <v>1</v>
          </cell>
          <cell r="E1640" t="str">
            <v>C1类</v>
          </cell>
          <cell r="F1640" t="str">
            <v>365.0</v>
          </cell>
        </row>
        <row r="1641">
          <cell r="A1641" t="str">
            <v>小吉尔仁达郎村委会</v>
          </cell>
          <cell r="B1641" t="str">
            <v>郭亚军</v>
          </cell>
          <cell r="C1641" t="str">
            <v>152326195701124098</v>
          </cell>
          <cell r="D1641" t="str">
            <v>2</v>
          </cell>
          <cell r="E1641" t="str">
            <v>C2类</v>
          </cell>
          <cell r="F1641" t="str">
            <v>710.0</v>
          </cell>
        </row>
        <row r="1642">
          <cell r="A1642" t="str">
            <v>东塔日牙图村委会</v>
          </cell>
          <cell r="B1642" t="str">
            <v>王素芬</v>
          </cell>
          <cell r="C1642" t="str">
            <v>152326195701162289</v>
          </cell>
          <cell r="D1642" t="str">
            <v>1</v>
          </cell>
          <cell r="E1642" t="str">
            <v>C1类</v>
          </cell>
          <cell r="F1642" t="str">
            <v>365.0</v>
          </cell>
        </row>
        <row r="1643">
          <cell r="A1643" t="str">
            <v>达木嘎筒村委会</v>
          </cell>
          <cell r="B1643" t="str">
            <v>郑喜春</v>
          </cell>
          <cell r="C1643" t="str">
            <v>152326195701182271</v>
          </cell>
          <cell r="D1643" t="str">
            <v>2</v>
          </cell>
          <cell r="E1643" t="str">
            <v>C1类</v>
          </cell>
          <cell r="F1643" t="str">
            <v>730.0</v>
          </cell>
        </row>
        <row r="1644">
          <cell r="A1644" t="str">
            <v>英图村委会</v>
          </cell>
          <cell r="B1644" t="str">
            <v>高凤荣</v>
          </cell>
          <cell r="C1644" t="str">
            <v>152326195701182589</v>
          </cell>
          <cell r="D1644" t="str">
            <v>1</v>
          </cell>
          <cell r="E1644" t="str">
            <v>C1类</v>
          </cell>
          <cell r="F1644" t="str">
            <v>365.0</v>
          </cell>
        </row>
        <row r="1645">
          <cell r="A1645" t="str">
            <v>苏日格村委会</v>
          </cell>
          <cell r="B1645" t="str">
            <v>王志芳</v>
          </cell>
          <cell r="C1645" t="str">
            <v>152326195701202279</v>
          </cell>
          <cell r="D1645" t="str">
            <v>2</v>
          </cell>
          <cell r="E1645" t="str">
            <v>C1类</v>
          </cell>
          <cell r="F1645" t="str">
            <v>730.0</v>
          </cell>
        </row>
        <row r="1646">
          <cell r="A1646" t="str">
            <v>嘎查甸子村委会</v>
          </cell>
          <cell r="B1646" t="str">
            <v>王永海</v>
          </cell>
          <cell r="C1646" t="str">
            <v>152326195701214077</v>
          </cell>
          <cell r="D1646" t="str">
            <v>2</v>
          </cell>
          <cell r="E1646" t="str">
            <v>C2类</v>
          </cell>
          <cell r="F1646" t="str">
            <v>710.0</v>
          </cell>
        </row>
        <row r="1647">
          <cell r="A1647" t="str">
            <v>嘎查甸子村委会</v>
          </cell>
          <cell r="B1647" t="str">
            <v>王海</v>
          </cell>
          <cell r="C1647" t="str">
            <v>152326195701254079</v>
          </cell>
          <cell r="D1647" t="str">
            <v>2</v>
          </cell>
          <cell r="E1647" t="str">
            <v>C1类</v>
          </cell>
          <cell r="F1647" t="str">
            <v>730.0</v>
          </cell>
        </row>
        <row r="1648">
          <cell r="A1648" t="str">
            <v>塔布郎村委会</v>
          </cell>
          <cell r="B1648" t="str">
            <v>何英文</v>
          </cell>
          <cell r="C1648" t="str">
            <v>152326195701294070</v>
          </cell>
          <cell r="D1648" t="str">
            <v>2</v>
          </cell>
          <cell r="E1648" t="str">
            <v>C1类</v>
          </cell>
          <cell r="F1648" t="str">
            <v>730.0</v>
          </cell>
        </row>
        <row r="1649">
          <cell r="A1649" t="str">
            <v>塔布郎村委会</v>
          </cell>
          <cell r="B1649" t="str">
            <v>高淑芝</v>
          </cell>
          <cell r="C1649" t="str">
            <v>152326195702014085</v>
          </cell>
          <cell r="D1649" t="str">
            <v>1</v>
          </cell>
          <cell r="E1649" t="str">
            <v>C2类</v>
          </cell>
          <cell r="F1649" t="str">
            <v>355.0</v>
          </cell>
        </row>
        <row r="1650">
          <cell r="A1650" t="str">
            <v>永胜村委会</v>
          </cell>
          <cell r="B1650" t="str">
            <v>崔素琴</v>
          </cell>
          <cell r="C1650" t="str">
            <v>152326195702032304</v>
          </cell>
          <cell r="D1650" t="str">
            <v>1</v>
          </cell>
          <cell r="E1650" t="str">
            <v>C2类</v>
          </cell>
          <cell r="F1650" t="str">
            <v>355.0</v>
          </cell>
        </row>
        <row r="1651">
          <cell r="A1651" t="str">
            <v>嘎查甸子村委会</v>
          </cell>
          <cell r="B1651" t="str">
            <v>韩景和</v>
          </cell>
          <cell r="C1651" t="str">
            <v>152326195702034078</v>
          </cell>
          <cell r="D1651" t="str">
            <v>2</v>
          </cell>
          <cell r="E1651" t="str">
            <v>C1类</v>
          </cell>
          <cell r="F1651" t="str">
            <v>730.0</v>
          </cell>
        </row>
        <row r="1652">
          <cell r="A1652" t="str">
            <v>西哈日牙图村委会</v>
          </cell>
          <cell r="B1652" t="str">
            <v>张文玉</v>
          </cell>
          <cell r="C1652" t="str">
            <v>152326195702034115</v>
          </cell>
          <cell r="D1652" t="str">
            <v>2</v>
          </cell>
          <cell r="E1652" t="str">
            <v>C2类</v>
          </cell>
          <cell r="F1652" t="str">
            <v>710.0</v>
          </cell>
        </row>
        <row r="1653">
          <cell r="A1653" t="str">
            <v>太吉村委会</v>
          </cell>
          <cell r="B1653" t="str">
            <v>双宝</v>
          </cell>
          <cell r="C1653" t="str">
            <v>152326195702112574</v>
          </cell>
          <cell r="D1653" t="str">
            <v>1</v>
          </cell>
          <cell r="E1653" t="str">
            <v>B2类</v>
          </cell>
          <cell r="F1653" t="str">
            <v>375.0</v>
          </cell>
        </row>
        <row r="1654">
          <cell r="A1654" t="str">
            <v>浩特村委会</v>
          </cell>
          <cell r="B1654" t="str">
            <v>李凤军</v>
          </cell>
          <cell r="C1654" t="str">
            <v>152326195702132575</v>
          </cell>
          <cell r="D1654" t="str">
            <v>2</v>
          </cell>
          <cell r="E1654" t="str">
            <v>C1类</v>
          </cell>
          <cell r="F1654" t="str">
            <v>730.0</v>
          </cell>
        </row>
        <row r="1655">
          <cell r="A1655" t="str">
            <v>东明村委会</v>
          </cell>
          <cell r="B1655" t="str">
            <v>杨兴民</v>
          </cell>
          <cell r="C1655" t="str">
            <v>152326195702212276</v>
          </cell>
          <cell r="D1655" t="str">
            <v>2</v>
          </cell>
          <cell r="E1655" t="str">
            <v>C1类</v>
          </cell>
          <cell r="F1655" t="str">
            <v>730.0</v>
          </cell>
        </row>
        <row r="1656">
          <cell r="A1656" t="str">
            <v>嘎查甸子村委会</v>
          </cell>
          <cell r="B1656" t="str">
            <v>周国华</v>
          </cell>
          <cell r="C1656" t="str">
            <v>152326195702234109</v>
          </cell>
          <cell r="D1656" t="str">
            <v>1</v>
          </cell>
          <cell r="E1656" t="str">
            <v>C1类</v>
          </cell>
          <cell r="F1656" t="str">
            <v>365.0</v>
          </cell>
        </row>
        <row r="1657">
          <cell r="A1657" t="str">
            <v>太吉村委会</v>
          </cell>
          <cell r="B1657" t="str">
            <v>韩凤林</v>
          </cell>
          <cell r="C1657" t="str">
            <v>152326195702272578</v>
          </cell>
          <cell r="D1657" t="str">
            <v>2</v>
          </cell>
          <cell r="E1657" t="str">
            <v>B2类</v>
          </cell>
          <cell r="F1657" t="str">
            <v>750.0</v>
          </cell>
        </row>
        <row r="1658">
          <cell r="A1658" t="str">
            <v>西哈日牙图村委会</v>
          </cell>
          <cell r="B1658" t="str">
            <v>王建林</v>
          </cell>
          <cell r="C1658" t="str">
            <v>152326195702284157</v>
          </cell>
          <cell r="D1658" t="str">
            <v>2</v>
          </cell>
          <cell r="E1658" t="str">
            <v>C1类</v>
          </cell>
          <cell r="F1658" t="str">
            <v>730.0</v>
          </cell>
        </row>
        <row r="1659">
          <cell r="A1659" t="str">
            <v>小吉尔仁达郎村委会</v>
          </cell>
          <cell r="B1659" t="str">
            <v>张怀玉</v>
          </cell>
          <cell r="C1659" t="str">
            <v>152326195703014079</v>
          </cell>
          <cell r="D1659" t="str">
            <v>1</v>
          </cell>
          <cell r="E1659" t="str">
            <v>B1类</v>
          </cell>
          <cell r="F1659" t="str">
            <v>385.0</v>
          </cell>
        </row>
        <row r="1660">
          <cell r="A1660" t="str">
            <v>东塔日牙图村委会</v>
          </cell>
          <cell r="B1660" t="str">
            <v>乔树臣</v>
          </cell>
          <cell r="C1660" t="str">
            <v>152326195703042272</v>
          </cell>
          <cell r="D1660" t="str">
            <v>1</v>
          </cell>
          <cell r="E1660" t="str">
            <v>C1类</v>
          </cell>
          <cell r="F1660" t="str">
            <v>365.0</v>
          </cell>
        </row>
        <row r="1661">
          <cell r="A1661" t="str">
            <v>兴发村委会</v>
          </cell>
          <cell r="B1661" t="str">
            <v>李茂军</v>
          </cell>
          <cell r="C1661" t="str">
            <v>152326195703052278</v>
          </cell>
          <cell r="D1661" t="str">
            <v>4</v>
          </cell>
          <cell r="E1661" t="str">
            <v>B1类</v>
          </cell>
          <cell r="F1661" t="str">
            <v>1540.0</v>
          </cell>
        </row>
        <row r="1662">
          <cell r="A1662" t="str">
            <v>苏日格村委会</v>
          </cell>
          <cell r="B1662" t="str">
            <v>郑金</v>
          </cell>
          <cell r="C1662" t="str">
            <v>15232619570306229X</v>
          </cell>
          <cell r="D1662" t="str">
            <v>2</v>
          </cell>
          <cell r="E1662" t="str">
            <v>C1类</v>
          </cell>
          <cell r="F1662" t="str">
            <v>730.0</v>
          </cell>
        </row>
        <row r="1663">
          <cell r="A1663" t="str">
            <v>嘎查甸子村委会</v>
          </cell>
          <cell r="B1663" t="str">
            <v>刘玉</v>
          </cell>
          <cell r="C1663" t="str">
            <v>152326195703064076</v>
          </cell>
          <cell r="D1663" t="str">
            <v>2</v>
          </cell>
          <cell r="E1663" t="str">
            <v>B2类</v>
          </cell>
          <cell r="F1663" t="str">
            <v>750.0</v>
          </cell>
        </row>
        <row r="1664">
          <cell r="A1664" t="str">
            <v>太吉村委会</v>
          </cell>
          <cell r="B1664" t="str">
            <v>陈军</v>
          </cell>
          <cell r="C1664" t="str">
            <v>152326195703102570</v>
          </cell>
          <cell r="D1664" t="str">
            <v>1</v>
          </cell>
          <cell r="E1664" t="str">
            <v>B2类</v>
          </cell>
          <cell r="F1664" t="str">
            <v>375.0</v>
          </cell>
        </row>
        <row r="1665">
          <cell r="A1665" t="str">
            <v>塔布郎村委会</v>
          </cell>
          <cell r="B1665" t="str">
            <v>王翠花</v>
          </cell>
          <cell r="C1665" t="str">
            <v>152326195703104103</v>
          </cell>
          <cell r="D1665" t="str">
            <v>1</v>
          </cell>
          <cell r="E1665" t="str">
            <v>C1类</v>
          </cell>
          <cell r="F1665" t="str">
            <v>365.0</v>
          </cell>
        </row>
        <row r="1666">
          <cell r="A1666" t="str">
            <v>东明村委会</v>
          </cell>
          <cell r="B1666" t="str">
            <v>王怀志</v>
          </cell>
          <cell r="C1666" t="str">
            <v>152326195703112277</v>
          </cell>
          <cell r="D1666" t="str">
            <v>2</v>
          </cell>
          <cell r="E1666" t="str">
            <v>C1类</v>
          </cell>
          <cell r="F1666" t="str">
            <v>730.0</v>
          </cell>
        </row>
        <row r="1667">
          <cell r="A1667" t="str">
            <v>东塔日牙图村委会</v>
          </cell>
          <cell r="B1667" t="str">
            <v>韩国信</v>
          </cell>
          <cell r="C1667" t="str">
            <v>152326195703122272</v>
          </cell>
          <cell r="D1667" t="str">
            <v>2</v>
          </cell>
          <cell r="E1667" t="str">
            <v>C1类</v>
          </cell>
          <cell r="F1667" t="str">
            <v>730.0</v>
          </cell>
        </row>
        <row r="1668">
          <cell r="A1668" t="str">
            <v>南塔村委会</v>
          </cell>
          <cell r="B1668" t="str">
            <v>杨井才</v>
          </cell>
          <cell r="C1668" t="str">
            <v>152326195703152279</v>
          </cell>
          <cell r="D1668" t="str">
            <v>2</v>
          </cell>
          <cell r="E1668" t="str">
            <v>B2类</v>
          </cell>
          <cell r="F1668" t="str">
            <v>750.0</v>
          </cell>
        </row>
        <row r="1669">
          <cell r="A1669" t="str">
            <v>东塔村委会</v>
          </cell>
          <cell r="B1669" t="str">
            <v>孙海春</v>
          </cell>
          <cell r="C1669" t="str">
            <v>152326195703152295</v>
          </cell>
          <cell r="D1669" t="str">
            <v>1</v>
          </cell>
          <cell r="E1669" t="str">
            <v>B1类</v>
          </cell>
          <cell r="F1669" t="str">
            <v>385.0</v>
          </cell>
        </row>
        <row r="1670">
          <cell r="A1670" t="str">
            <v>塔布郎村委会</v>
          </cell>
          <cell r="B1670" t="str">
            <v>张宝全</v>
          </cell>
          <cell r="C1670" t="str">
            <v>152326195703164077</v>
          </cell>
          <cell r="D1670" t="str">
            <v>1</v>
          </cell>
          <cell r="E1670" t="str">
            <v>C1类</v>
          </cell>
          <cell r="F1670" t="str">
            <v>365.0</v>
          </cell>
        </row>
        <row r="1671">
          <cell r="A1671" t="str">
            <v>双合兴村委会</v>
          </cell>
          <cell r="B1671" t="str">
            <v>于艳祥</v>
          </cell>
          <cell r="C1671" t="str">
            <v>152326195703182814</v>
          </cell>
          <cell r="D1671" t="str">
            <v>1</v>
          </cell>
          <cell r="E1671" t="str">
            <v>C1类</v>
          </cell>
          <cell r="F1671" t="str">
            <v>365.0</v>
          </cell>
        </row>
        <row r="1672">
          <cell r="A1672" t="str">
            <v>南塔村委会</v>
          </cell>
          <cell r="B1672" t="str">
            <v>林建宝</v>
          </cell>
          <cell r="C1672" t="str">
            <v>152326195703212278</v>
          </cell>
          <cell r="D1672" t="str">
            <v>2</v>
          </cell>
          <cell r="E1672" t="str">
            <v>C1类</v>
          </cell>
          <cell r="F1672" t="str">
            <v>730.0</v>
          </cell>
        </row>
        <row r="1673">
          <cell r="A1673" t="str">
            <v>太吉村委会</v>
          </cell>
          <cell r="B1673" t="str">
            <v>周素云</v>
          </cell>
          <cell r="C1673" t="str">
            <v>152326195703212585</v>
          </cell>
          <cell r="D1673" t="str">
            <v>1</v>
          </cell>
          <cell r="E1673" t="str">
            <v>B2类</v>
          </cell>
          <cell r="F1673" t="str">
            <v>375.0</v>
          </cell>
        </row>
        <row r="1674">
          <cell r="A1674" t="str">
            <v>苏日格村委会</v>
          </cell>
          <cell r="B1674" t="str">
            <v>王桂荣</v>
          </cell>
          <cell r="C1674" t="str">
            <v>152326195703222281</v>
          </cell>
          <cell r="D1674" t="str">
            <v>1</v>
          </cell>
          <cell r="E1674" t="str">
            <v>C1类</v>
          </cell>
          <cell r="F1674" t="str">
            <v>365.0</v>
          </cell>
        </row>
        <row r="1675">
          <cell r="A1675" t="str">
            <v>东明村委会</v>
          </cell>
          <cell r="B1675" t="str">
            <v>刘桂花</v>
          </cell>
          <cell r="C1675" t="str">
            <v>152326195703262283</v>
          </cell>
          <cell r="D1675" t="str">
            <v>1</v>
          </cell>
          <cell r="E1675" t="str">
            <v>C1类</v>
          </cell>
          <cell r="F1675" t="str">
            <v>365.0</v>
          </cell>
        </row>
        <row r="1676">
          <cell r="A1676" t="str">
            <v>苏日格村委会</v>
          </cell>
          <cell r="B1676" t="str">
            <v>李国忠</v>
          </cell>
          <cell r="C1676" t="str">
            <v>152326195703262291</v>
          </cell>
          <cell r="D1676" t="str">
            <v>1</v>
          </cell>
          <cell r="E1676" t="str">
            <v>C2类</v>
          </cell>
          <cell r="F1676" t="str">
            <v>355.0</v>
          </cell>
        </row>
        <row r="1677">
          <cell r="A1677" t="str">
            <v>太吉村委会</v>
          </cell>
          <cell r="B1677" t="str">
            <v>陈立学</v>
          </cell>
          <cell r="C1677" t="str">
            <v>152326195703282575</v>
          </cell>
          <cell r="D1677" t="str">
            <v>2</v>
          </cell>
          <cell r="E1677" t="str">
            <v>C1类</v>
          </cell>
          <cell r="F1677" t="str">
            <v>730.0</v>
          </cell>
        </row>
        <row r="1678">
          <cell r="A1678" t="str">
            <v>浩特村委会</v>
          </cell>
          <cell r="B1678" t="str">
            <v>王海君</v>
          </cell>
          <cell r="C1678" t="str">
            <v>152326195704062574</v>
          </cell>
          <cell r="D1678" t="str">
            <v>2</v>
          </cell>
          <cell r="E1678" t="str">
            <v>C2类</v>
          </cell>
          <cell r="F1678" t="str">
            <v>710.0</v>
          </cell>
        </row>
        <row r="1679">
          <cell r="A1679" t="str">
            <v>塔布郎村委会</v>
          </cell>
          <cell r="B1679" t="str">
            <v>卢占斌</v>
          </cell>
          <cell r="C1679" t="str">
            <v>152326195704124077</v>
          </cell>
          <cell r="D1679" t="str">
            <v>2</v>
          </cell>
          <cell r="E1679" t="str">
            <v>C2类</v>
          </cell>
          <cell r="F1679" t="str">
            <v>710.0</v>
          </cell>
        </row>
        <row r="1680">
          <cell r="A1680" t="str">
            <v>东明村委会</v>
          </cell>
          <cell r="B1680" t="str">
            <v>樊秀歧</v>
          </cell>
          <cell r="C1680" t="str">
            <v>152326195704142275</v>
          </cell>
          <cell r="D1680" t="str">
            <v>2</v>
          </cell>
          <cell r="E1680" t="str">
            <v>C1类</v>
          </cell>
          <cell r="F1680" t="str">
            <v>730.0</v>
          </cell>
        </row>
        <row r="1681">
          <cell r="A1681" t="str">
            <v>南塔村委会</v>
          </cell>
          <cell r="B1681" t="str">
            <v>张树</v>
          </cell>
          <cell r="C1681" t="str">
            <v>152326195704162276</v>
          </cell>
          <cell r="D1681" t="str">
            <v>2</v>
          </cell>
          <cell r="E1681" t="str">
            <v>B2类</v>
          </cell>
          <cell r="F1681" t="str">
            <v>750.0</v>
          </cell>
        </row>
        <row r="1682">
          <cell r="A1682" t="str">
            <v>东奈林村委会</v>
          </cell>
          <cell r="B1682" t="str">
            <v>刘国彬</v>
          </cell>
          <cell r="C1682" t="str">
            <v>152326195704162815</v>
          </cell>
          <cell r="D1682" t="str">
            <v>5</v>
          </cell>
          <cell r="E1682" t="str">
            <v>C1类</v>
          </cell>
          <cell r="F1682" t="str">
            <v>1825.0</v>
          </cell>
        </row>
        <row r="1683">
          <cell r="A1683" t="str">
            <v>浩特村委会</v>
          </cell>
          <cell r="B1683" t="str">
            <v>张振清</v>
          </cell>
          <cell r="C1683" t="str">
            <v>152326195704202573</v>
          </cell>
          <cell r="D1683" t="str">
            <v>2</v>
          </cell>
          <cell r="E1683" t="str">
            <v>C1类</v>
          </cell>
          <cell r="F1683" t="str">
            <v>730.0</v>
          </cell>
        </row>
        <row r="1684">
          <cell r="A1684" t="str">
            <v>干苏村委会</v>
          </cell>
          <cell r="B1684" t="str">
            <v>李财</v>
          </cell>
          <cell r="C1684" t="str">
            <v>152326195704252298</v>
          </cell>
          <cell r="D1684" t="str">
            <v>2</v>
          </cell>
          <cell r="E1684" t="str">
            <v>C1类</v>
          </cell>
          <cell r="F1684" t="str">
            <v>730.0</v>
          </cell>
        </row>
        <row r="1685">
          <cell r="A1685" t="str">
            <v>西哈日牙图村委会</v>
          </cell>
          <cell r="B1685" t="str">
            <v>刘长义</v>
          </cell>
          <cell r="C1685" t="str">
            <v>152326195704284070</v>
          </cell>
          <cell r="D1685" t="str">
            <v>2</v>
          </cell>
          <cell r="E1685" t="str">
            <v>C1类</v>
          </cell>
          <cell r="F1685" t="str">
            <v>730.0</v>
          </cell>
        </row>
        <row r="1686">
          <cell r="A1686" t="str">
            <v>双合兴村委会</v>
          </cell>
          <cell r="B1686" t="str">
            <v>李凤琴</v>
          </cell>
          <cell r="C1686" t="str">
            <v>152326195705032828</v>
          </cell>
          <cell r="D1686" t="str">
            <v>1</v>
          </cell>
          <cell r="E1686" t="str">
            <v>C1类</v>
          </cell>
          <cell r="F1686" t="str">
            <v>365.0</v>
          </cell>
        </row>
        <row r="1687">
          <cell r="A1687" t="str">
            <v>荣生村委会</v>
          </cell>
          <cell r="B1687" t="str">
            <v>李玉德</v>
          </cell>
          <cell r="C1687" t="str">
            <v>152326195705042575</v>
          </cell>
          <cell r="D1687" t="str">
            <v>2</v>
          </cell>
          <cell r="E1687" t="str">
            <v>C1类</v>
          </cell>
          <cell r="F1687" t="str">
            <v>730.0</v>
          </cell>
        </row>
        <row r="1688">
          <cell r="A1688" t="str">
            <v>兴发村委会</v>
          </cell>
          <cell r="B1688" t="str">
            <v>李茂坤</v>
          </cell>
          <cell r="C1688" t="str">
            <v>152326195705052271</v>
          </cell>
          <cell r="D1688" t="str">
            <v>2</v>
          </cell>
          <cell r="E1688" t="str">
            <v>C1类</v>
          </cell>
          <cell r="F1688" t="str">
            <v>730.0</v>
          </cell>
        </row>
        <row r="1689">
          <cell r="A1689" t="str">
            <v>东明村委会</v>
          </cell>
          <cell r="B1689" t="str">
            <v>吴金玉</v>
          </cell>
          <cell r="C1689" t="str">
            <v>152326195705072299</v>
          </cell>
          <cell r="D1689" t="str">
            <v>2</v>
          </cell>
          <cell r="E1689" t="str">
            <v>C1类</v>
          </cell>
          <cell r="F1689" t="str">
            <v>730.0</v>
          </cell>
        </row>
        <row r="1690">
          <cell r="A1690" t="str">
            <v>小吉尔仁达郎村委会</v>
          </cell>
          <cell r="B1690" t="str">
            <v>付宝有</v>
          </cell>
          <cell r="C1690" t="str">
            <v>152326195705084097</v>
          </cell>
          <cell r="D1690" t="str">
            <v>2</v>
          </cell>
          <cell r="E1690" t="str">
            <v>B1类</v>
          </cell>
          <cell r="F1690" t="str">
            <v>770.0</v>
          </cell>
        </row>
        <row r="1691">
          <cell r="A1691" t="str">
            <v>双合兴村委会</v>
          </cell>
          <cell r="B1691" t="str">
            <v>张民</v>
          </cell>
          <cell r="C1691" t="str">
            <v>152326195705092812</v>
          </cell>
          <cell r="D1691" t="str">
            <v>2</v>
          </cell>
          <cell r="E1691" t="str">
            <v>C1类</v>
          </cell>
          <cell r="F1691" t="str">
            <v>730.0</v>
          </cell>
        </row>
        <row r="1692">
          <cell r="A1692" t="str">
            <v>双合兴村委会</v>
          </cell>
          <cell r="B1692" t="str">
            <v>于景祥</v>
          </cell>
          <cell r="C1692" t="str">
            <v>15232619570511281X</v>
          </cell>
          <cell r="D1692" t="str">
            <v>2</v>
          </cell>
          <cell r="E1692" t="str">
            <v>C1类</v>
          </cell>
          <cell r="F1692" t="str">
            <v>730.0</v>
          </cell>
        </row>
        <row r="1693">
          <cell r="A1693" t="str">
            <v>南塔村委会</v>
          </cell>
          <cell r="B1693" t="str">
            <v>刘桂文</v>
          </cell>
          <cell r="C1693" t="str">
            <v>152326195705172281</v>
          </cell>
          <cell r="D1693" t="str">
            <v>1</v>
          </cell>
          <cell r="E1693" t="str">
            <v>C1类</v>
          </cell>
          <cell r="F1693" t="str">
            <v>365.0</v>
          </cell>
        </row>
        <row r="1694">
          <cell r="A1694" t="str">
            <v>东明村委会</v>
          </cell>
          <cell r="B1694" t="str">
            <v>韩翠芹</v>
          </cell>
          <cell r="C1694" t="str">
            <v>152326195705202284</v>
          </cell>
          <cell r="D1694" t="str">
            <v>1</v>
          </cell>
          <cell r="E1694" t="str">
            <v>C1类</v>
          </cell>
          <cell r="F1694" t="str">
            <v>365.0</v>
          </cell>
        </row>
        <row r="1695">
          <cell r="A1695" t="str">
            <v>永胜村委会</v>
          </cell>
          <cell r="B1695" t="str">
            <v>米效广</v>
          </cell>
          <cell r="C1695" t="str">
            <v>152326195705202292</v>
          </cell>
          <cell r="D1695" t="str">
            <v>2</v>
          </cell>
          <cell r="E1695" t="str">
            <v>C1类</v>
          </cell>
          <cell r="F1695" t="str">
            <v>730.0</v>
          </cell>
        </row>
        <row r="1696">
          <cell r="A1696" t="str">
            <v>代筒村委会</v>
          </cell>
          <cell r="B1696" t="str">
            <v>张树信</v>
          </cell>
          <cell r="C1696" t="str">
            <v>152326195705202313</v>
          </cell>
          <cell r="D1696" t="str">
            <v>2</v>
          </cell>
          <cell r="E1696" t="str">
            <v>C1类</v>
          </cell>
          <cell r="F1696" t="str">
            <v>730.0</v>
          </cell>
        </row>
        <row r="1697">
          <cell r="A1697" t="str">
            <v>北奈林村委会</v>
          </cell>
          <cell r="B1697" t="str">
            <v>薛文付</v>
          </cell>
          <cell r="C1697" t="str">
            <v>152326195705292574</v>
          </cell>
          <cell r="D1697" t="str">
            <v>2</v>
          </cell>
          <cell r="E1697" t="str">
            <v>C1类</v>
          </cell>
          <cell r="F1697" t="str">
            <v>730.0</v>
          </cell>
        </row>
        <row r="1698">
          <cell r="A1698" t="str">
            <v>北奈林村委会</v>
          </cell>
          <cell r="B1698" t="str">
            <v>刘瑞合</v>
          </cell>
          <cell r="C1698" t="str">
            <v>152326195706112571</v>
          </cell>
          <cell r="D1698" t="str">
            <v>2</v>
          </cell>
          <cell r="E1698" t="str">
            <v>C1类</v>
          </cell>
          <cell r="F1698" t="str">
            <v>730.0</v>
          </cell>
        </row>
        <row r="1699">
          <cell r="A1699" t="str">
            <v>苏日格村委会</v>
          </cell>
          <cell r="B1699" t="str">
            <v>李景权</v>
          </cell>
          <cell r="C1699" t="str">
            <v>152326195706152274</v>
          </cell>
          <cell r="D1699" t="str">
            <v>2</v>
          </cell>
          <cell r="E1699" t="str">
            <v>C1类</v>
          </cell>
          <cell r="F1699" t="str">
            <v>730.0</v>
          </cell>
        </row>
        <row r="1700">
          <cell r="A1700" t="str">
            <v>大吉尔仁达郎村委会</v>
          </cell>
          <cell r="B1700" t="str">
            <v>李玉坤</v>
          </cell>
          <cell r="C1700" t="str">
            <v>152326195706224071</v>
          </cell>
          <cell r="D1700" t="str">
            <v>2</v>
          </cell>
          <cell r="E1700" t="str">
            <v>B1类</v>
          </cell>
          <cell r="F1700" t="str">
            <v>770.0</v>
          </cell>
        </row>
        <row r="1701">
          <cell r="A1701" t="str">
            <v>北奈林村委会</v>
          </cell>
          <cell r="B1701" t="str">
            <v>薛文祥</v>
          </cell>
          <cell r="C1701" t="str">
            <v>152326195707012572</v>
          </cell>
          <cell r="D1701" t="str">
            <v>1</v>
          </cell>
          <cell r="E1701" t="str">
            <v>C1类</v>
          </cell>
          <cell r="F1701" t="str">
            <v>365.0</v>
          </cell>
        </row>
        <row r="1702">
          <cell r="A1702" t="str">
            <v>太吉村委会</v>
          </cell>
          <cell r="B1702" t="str">
            <v>敖桂德</v>
          </cell>
          <cell r="C1702" t="str">
            <v>152326195707052574</v>
          </cell>
          <cell r="D1702" t="str">
            <v>2</v>
          </cell>
          <cell r="E1702" t="str">
            <v>B2类</v>
          </cell>
          <cell r="F1702" t="str">
            <v>750.0</v>
          </cell>
        </row>
        <row r="1703">
          <cell r="A1703" t="str">
            <v>嘎查甸子村委会</v>
          </cell>
          <cell r="B1703" t="str">
            <v>陈国俊</v>
          </cell>
          <cell r="C1703" t="str">
            <v>15232619570709407X</v>
          </cell>
          <cell r="D1703" t="str">
            <v>2</v>
          </cell>
          <cell r="E1703" t="str">
            <v>C2类</v>
          </cell>
          <cell r="F1703" t="str">
            <v>710.0</v>
          </cell>
        </row>
        <row r="1704">
          <cell r="A1704" t="str">
            <v>达木嘎筒村委会</v>
          </cell>
          <cell r="B1704" t="str">
            <v>冯桂珍</v>
          </cell>
          <cell r="C1704" t="str">
            <v>152326195707152284</v>
          </cell>
          <cell r="D1704" t="str">
            <v>1</v>
          </cell>
          <cell r="E1704" t="str">
            <v>C1类</v>
          </cell>
          <cell r="F1704" t="str">
            <v>365.0</v>
          </cell>
        </row>
        <row r="1705">
          <cell r="A1705" t="str">
            <v>永胜村委会</v>
          </cell>
          <cell r="B1705" t="str">
            <v>周维彬</v>
          </cell>
          <cell r="C1705" t="str">
            <v>15232619570720227X</v>
          </cell>
          <cell r="D1705" t="str">
            <v>2</v>
          </cell>
          <cell r="E1705" t="str">
            <v>C1类</v>
          </cell>
          <cell r="F1705" t="str">
            <v>730.0</v>
          </cell>
        </row>
        <row r="1706">
          <cell r="A1706" t="str">
            <v>塔布郎村委会</v>
          </cell>
          <cell r="B1706" t="str">
            <v>郭敏</v>
          </cell>
          <cell r="C1706" t="str">
            <v>152326195707204072</v>
          </cell>
          <cell r="D1706" t="str">
            <v>2</v>
          </cell>
          <cell r="E1706" t="str">
            <v>C1类</v>
          </cell>
          <cell r="F1706" t="str">
            <v>730.0</v>
          </cell>
        </row>
        <row r="1707">
          <cell r="A1707" t="str">
            <v>达木嘎筒村委会</v>
          </cell>
          <cell r="B1707" t="str">
            <v>孙淑兰</v>
          </cell>
          <cell r="C1707" t="str">
            <v>15232619570724228X</v>
          </cell>
          <cell r="D1707" t="str">
            <v>1</v>
          </cell>
          <cell r="E1707" t="str">
            <v>C2类</v>
          </cell>
          <cell r="F1707" t="str">
            <v>355.0</v>
          </cell>
        </row>
        <row r="1708">
          <cell r="A1708" t="str">
            <v>哈如拉甸子村委会</v>
          </cell>
          <cell r="B1708" t="str">
            <v>程占礼</v>
          </cell>
          <cell r="C1708" t="str">
            <v>152326195707252816</v>
          </cell>
          <cell r="D1708" t="str">
            <v>2</v>
          </cell>
          <cell r="E1708" t="str">
            <v>B2类</v>
          </cell>
          <cell r="F1708" t="str">
            <v>750.0</v>
          </cell>
        </row>
        <row r="1709">
          <cell r="A1709" t="str">
            <v>英图村委会</v>
          </cell>
          <cell r="B1709" t="str">
            <v>邸凤霞</v>
          </cell>
          <cell r="C1709" t="str">
            <v>152326195708012582</v>
          </cell>
          <cell r="D1709" t="str">
            <v>1</v>
          </cell>
          <cell r="E1709" t="str">
            <v>C1类</v>
          </cell>
          <cell r="F1709" t="str">
            <v>365.0</v>
          </cell>
        </row>
        <row r="1710">
          <cell r="A1710" t="str">
            <v>双合兴村委会</v>
          </cell>
          <cell r="B1710" t="str">
            <v>张坤</v>
          </cell>
          <cell r="C1710" t="str">
            <v>15232619570802281X</v>
          </cell>
          <cell r="D1710" t="str">
            <v>2</v>
          </cell>
          <cell r="E1710" t="str">
            <v>B2类</v>
          </cell>
          <cell r="F1710" t="str">
            <v>750.0</v>
          </cell>
        </row>
        <row r="1711">
          <cell r="A1711" t="str">
            <v>塔布郎村委会</v>
          </cell>
          <cell r="B1711" t="str">
            <v>孟庆荣</v>
          </cell>
          <cell r="C1711" t="str">
            <v>152326195708024081</v>
          </cell>
          <cell r="D1711" t="str">
            <v>1</v>
          </cell>
          <cell r="E1711" t="str">
            <v>C2类</v>
          </cell>
          <cell r="F1711" t="str">
            <v>355.0</v>
          </cell>
        </row>
        <row r="1712">
          <cell r="A1712" t="str">
            <v>南塔村委会</v>
          </cell>
          <cell r="B1712" t="str">
            <v>张淑琴</v>
          </cell>
          <cell r="C1712" t="str">
            <v>15232619570804228X</v>
          </cell>
          <cell r="D1712" t="str">
            <v>2</v>
          </cell>
          <cell r="E1712" t="str">
            <v>C1类</v>
          </cell>
          <cell r="F1712" t="str">
            <v>730.0</v>
          </cell>
        </row>
        <row r="1713">
          <cell r="A1713" t="str">
            <v>代筒村委会</v>
          </cell>
          <cell r="B1713" t="str">
            <v>聂秀珍</v>
          </cell>
          <cell r="C1713" t="str">
            <v>152326195708062280</v>
          </cell>
          <cell r="D1713" t="str">
            <v>1</v>
          </cell>
          <cell r="E1713" t="str">
            <v>B1类</v>
          </cell>
          <cell r="F1713" t="str">
            <v>385.0</v>
          </cell>
        </row>
        <row r="1714">
          <cell r="A1714" t="str">
            <v>孟和浩来嘎查</v>
          </cell>
          <cell r="B1714" t="str">
            <v>包代来</v>
          </cell>
          <cell r="C1714" t="str">
            <v>152326195708072817</v>
          </cell>
          <cell r="D1714" t="str">
            <v>2</v>
          </cell>
          <cell r="E1714" t="str">
            <v>C2类</v>
          </cell>
          <cell r="F1714" t="str">
            <v>710.0</v>
          </cell>
        </row>
        <row r="1715">
          <cell r="A1715" t="str">
            <v>荣生村委会</v>
          </cell>
          <cell r="B1715" t="str">
            <v>刘翠霞</v>
          </cell>
          <cell r="C1715" t="str">
            <v>152326195708082580</v>
          </cell>
          <cell r="D1715" t="str">
            <v>1</v>
          </cell>
          <cell r="E1715" t="str">
            <v>C1类</v>
          </cell>
          <cell r="F1715" t="str">
            <v>365.0</v>
          </cell>
        </row>
        <row r="1716">
          <cell r="A1716" t="str">
            <v>苏日格村委会</v>
          </cell>
          <cell r="B1716" t="str">
            <v>夏广富</v>
          </cell>
          <cell r="C1716" t="str">
            <v>152326195708092279</v>
          </cell>
          <cell r="D1716" t="str">
            <v>2</v>
          </cell>
          <cell r="E1716" t="str">
            <v>C1类</v>
          </cell>
          <cell r="F1716" t="str">
            <v>730.0</v>
          </cell>
        </row>
        <row r="1717">
          <cell r="A1717" t="str">
            <v>永胜村委会</v>
          </cell>
          <cell r="B1717" t="str">
            <v>张桂兰</v>
          </cell>
          <cell r="C1717" t="str">
            <v>152326195708092287</v>
          </cell>
          <cell r="D1717" t="str">
            <v>1</v>
          </cell>
          <cell r="E1717" t="str">
            <v>C1类</v>
          </cell>
          <cell r="F1717" t="str">
            <v>365.0</v>
          </cell>
        </row>
        <row r="1718">
          <cell r="A1718" t="str">
            <v>小吉尔仁达郎村委会</v>
          </cell>
          <cell r="B1718" t="str">
            <v>王彩霞</v>
          </cell>
          <cell r="C1718" t="str">
            <v>15232619570809408X</v>
          </cell>
          <cell r="D1718" t="str">
            <v>1</v>
          </cell>
          <cell r="E1718" t="str">
            <v>C1类</v>
          </cell>
          <cell r="F1718" t="str">
            <v>365.0</v>
          </cell>
        </row>
        <row r="1719">
          <cell r="A1719" t="str">
            <v>兴发村委会</v>
          </cell>
          <cell r="B1719" t="str">
            <v>赵春龙</v>
          </cell>
          <cell r="C1719" t="str">
            <v>152326195708112276</v>
          </cell>
          <cell r="D1719" t="str">
            <v>1</v>
          </cell>
          <cell r="E1719" t="str">
            <v>C2类</v>
          </cell>
          <cell r="F1719" t="str">
            <v>355.0</v>
          </cell>
        </row>
        <row r="1720">
          <cell r="A1720" t="str">
            <v>东明村委会</v>
          </cell>
          <cell r="B1720" t="str">
            <v>韩子玉</v>
          </cell>
          <cell r="C1720" t="str">
            <v>152326195708142272</v>
          </cell>
          <cell r="D1720" t="str">
            <v>2</v>
          </cell>
          <cell r="E1720" t="str">
            <v>B2类</v>
          </cell>
          <cell r="F1720" t="str">
            <v>750.0</v>
          </cell>
        </row>
        <row r="1721">
          <cell r="A1721" t="str">
            <v>干苏村委会</v>
          </cell>
          <cell r="B1721" t="str">
            <v>宋殿明</v>
          </cell>
          <cell r="C1721" t="str">
            <v>152326195708142299</v>
          </cell>
          <cell r="D1721" t="str">
            <v>2</v>
          </cell>
          <cell r="E1721" t="str">
            <v>C1类</v>
          </cell>
          <cell r="F1721" t="str">
            <v>730.0</v>
          </cell>
        </row>
        <row r="1722">
          <cell r="A1722" t="str">
            <v>西塔村委会</v>
          </cell>
          <cell r="B1722" t="str">
            <v>孙广山</v>
          </cell>
          <cell r="C1722" t="str">
            <v>152326195708162273</v>
          </cell>
          <cell r="D1722" t="str">
            <v>2</v>
          </cell>
          <cell r="E1722" t="str">
            <v>C1类</v>
          </cell>
          <cell r="F1722" t="str">
            <v>730.0</v>
          </cell>
        </row>
        <row r="1723">
          <cell r="A1723" t="str">
            <v>东塔日牙图村委会</v>
          </cell>
          <cell r="B1723" t="str">
            <v>于景龙</v>
          </cell>
          <cell r="C1723" t="str">
            <v>152326195708162310</v>
          </cell>
          <cell r="D1723" t="str">
            <v>2</v>
          </cell>
          <cell r="E1723" t="str">
            <v>C1类</v>
          </cell>
          <cell r="F1723" t="str">
            <v>730.0</v>
          </cell>
        </row>
        <row r="1724">
          <cell r="A1724" t="str">
            <v>南塔村委会</v>
          </cell>
          <cell r="B1724" t="str">
            <v>李青山</v>
          </cell>
          <cell r="C1724" t="str">
            <v>15232619570819227X</v>
          </cell>
          <cell r="D1724" t="str">
            <v>2</v>
          </cell>
          <cell r="E1724" t="str">
            <v>C2类</v>
          </cell>
          <cell r="F1724" t="str">
            <v>710.0</v>
          </cell>
        </row>
        <row r="1725">
          <cell r="A1725" t="str">
            <v>西塔村委会</v>
          </cell>
          <cell r="B1725" t="str">
            <v>李和</v>
          </cell>
          <cell r="C1725" t="str">
            <v>152326195708202271</v>
          </cell>
          <cell r="D1725" t="str">
            <v>2</v>
          </cell>
          <cell r="E1725" t="str">
            <v>C2类</v>
          </cell>
          <cell r="F1725" t="str">
            <v>710.0</v>
          </cell>
        </row>
        <row r="1726">
          <cell r="A1726" t="str">
            <v>北奈林村委会</v>
          </cell>
          <cell r="B1726" t="str">
            <v>刘权</v>
          </cell>
          <cell r="C1726" t="str">
            <v>152326195709032577</v>
          </cell>
          <cell r="D1726" t="str">
            <v>2</v>
          </cell>
          <cell r="E1726" t="str">
            <v>C1类</v>
          </cell>
          <cell r="F1726" t="str">
            <v>730.0</v>
          </cell>
        </row>
        <row r="1727">
          <cell r="A1727" t="str">
            <v>大吉尔仁达郎村委会</v>
          </cell>
          <cell r="B1727" t="str">
            <v>李玉</v>
          </cell>
          <cell r="C1727" t="str">
            <v>152326195709044076</v>
          </cell>
          <cell r="D1727" t="str">
            <v>2</v>
          </cell>
          <cell r="E1727" t="str">
            <v>C2类</v>
          </cell>
          <cell r="F1727" t="str">
            <v>710.0</v>
          </cell>
        </row>
        <row r="1728">
          <cell r="A1728" t="str">
            <v>东塔日牙图村委会</v>
          </cell>
          <cell r="B1728" t="str">
            <v>穆桂芳</v>
          </cell>
          <cell r="C1728" t="str">
            <v>152326195709052287</v>
          </cell>
          <cell r="D1728" t="str">
            <v>1</v>
          </cell>
          <cell r="E1728" t="str">
            <v>C2类</v>
          </cell>
          <cell r="F1728" t="str">
            <v>355.0</v>
          </cell>
        </row>
        <row r="1729">
          <cell r="A1729" t="str">
            <v>嘎查甸子村委会</v>
          </cell>
          <cell r="B1729" t="str">
            <v>刘翠英</v>
          </cell>
          <cell r="C1729" t="str">
            <v>15232619570905408X</v>
          </cell>
          <cell r="D1729" t="str">
            <v>1</v>
          </cell>
          <cell r="E1729" t="str">
            <v>C1类</v>
          </cell>
          <cell r="F1729" t="str">
            <v>365.0</v>
          </cell>
        </row>
        <row r="1730">
          <cell r="A1730" t="str">
            <v>太吉村委会</v>
          </cell>
          <cell r="B1730" t="str">
            <v>陈国芳</v>
          </cell>
          <cell r="C1730" t="str">
            <v>152326195709082574</v>
          </cell>
          <cell r="D1730" t="str">
            <v>2</v>
          </cell>
          <cell r="E1730" t="str">
            <v>C2类</v>
          </cell>
          <cell r="F1730" t="str">
            <v>710.0</v>
          </cell>
        </row>
        <row r="1731">
          <cell r="A1731" t="str">
            <v>西哈日牙图村委会</v>
          </cell>
          <cell r="B1731" t="str">
            <v>于福贵</v>
          </cell>
          <cell r="C1731" t="str">
            <v>152326195709114070</v>
          </cell>
          <cell r="D1731" t="str">
            <v>2</v>
          </cell>
          <cell r="E1731" t="str">
            <v>C2类</v>
          </cell>
          <cell r="F1731" t="str">
            <v>710.0</v>
          </cell>
        </row>
        <row r="1732">
          <cell r="A1732" t="str">
            <v>英图村委会</v>
          </cell>
          <cell r="B1732" t="str">
            <v>周凤明</v>
          </cell>
          <cell r="C1732" t="str">
            <v>152326195709122572</v>
          </cell>
          <cell r="D1732" t="str">
            <v>2</v>
          </cell>
          <cell r="E1732" t="str">
            <v>C2类</v>
          </cell>
          <cell r="F1732" t="str">
            <v>710.0</v>
          </cell>
        </row>
        <row r="1733">
          <cell r="A1733" t="str">
            <v>大吉尔仁达郎村委会</v>
          </cell>
          <cell r="B1733" t="str">
            <v>施艳昌</v>
          </cell>
          <cell r="C1733" t="str">
            <v>15232619570913408X</v>
          </cell>
          <cell r="D1733" t="str">
            <v>1</v>
          </cell>
          <cell r="E1733" t="str">
            <v>C1类</v>
          </cell>
          <cell r="F1733" t="str">
            <v>365.0</v>
          </cell>
        </row>
        <row r="1734">
          <cell r="A1734" t="str">
            <v>达木嘎筒村委会</v>
          </cell>
          <cell r="B1734" t="str">
            <v>赵永春</v>
          </cell>
          <cell r="C1734" t="str">
            <v>152326195709182276</v>
          </cell>
          <cell r="D1734" t="str">
            <v>1</v>
          </cell>
          <cell r="E1734" t="str">
            <v>B2类</v>
          </cell>
          <cell r="F1734" t="str">
            <v>375.0</v>
          </cell>
        </row>
        <row r="1735">
          <cell r="A1735" t="str">
            <v>代筒村委会</v>
          </cell>
          <cell r="B1735" t="str">
            <v>刘长江</v>
          </cell>
          <cell r="C1735" t="str">
            <v>152326195709192298</v>
          </cell>
          <cell r="D1735" t="str">
            <v>1</v>
          </cell>
          <cell r="E1735" t="str">
            <v>B2类</v>
          </cell>
          <cell r="F1735" t="str">
            <v>375.0</v>
          </cell>
        </row>
        <row r="1736">
          <cell r="A1736" t="str">
            <v>英图村委会</v>
          </cell>
          <cell r="B1736" t="str">
            <v>刘加会</v>
          </cell>
          <cell r="C1736" t="str">
            <v>152326195709202572</v>
          </cell>
          <cell r="D1736" t="str">
            <v>2</v>
          </cell>
          <cell r="E1736" t="str">
            <v>B2类</v>
          </cell>
          <cell r="F1736" t="str">
            <v>750.0</v>
          </cell>
        </row>
        <row r="1737">
          <cell r="A1737" t="str">
            <v>浩特村委会</v>
          </cell>
          <cell r="B1737" t="str">
            <v>包铁柱</v>
          </cell>
          <cell r="C1737" t="str">
            <v>152326195709202599</v>
          </cell>
          <cell r="D1737" t="str">
            <v>2</v>
          </cell>
          <cell r="E1737" t="str">
            <v>C1类</v>
          </cell>
          <cell r="F1737" t="str">
            <v>730.0</v>
          </cell>
        </row>
        <row r="1738">
          <cell r="A1738" t="str">
            <v>东哈日牙图嘎查</v>
          </cell>
          <cell r="B1738" t="str">
            <v>刘朝鲁巴根</v>
          </cell>
          <cell r="C1738" t="str">
            <v>152326195709254073</v>
          </cell>
          <cell r="D1738" t="str">
            <v>3</v>
          </cell>
          <cell r="E1738" t="str">
            <v>B1类</v>
          </cell>
          <cell r="F1738" t="str">
            <v>1155.0</v>
          </cell>
        </row>
        <row r="1739">
          <cell r="A1739" t="str">
            <v>南塔村委会</v>
          </cell>
          <cell r="B1739" t="str">
            <v>高九祥</v>
          </cell>
          <cell r="C1739" t="str">
            <v>152326195709262276</v>
          </cell>
          <cell r="D1739" t="str">
            <v>2</v>
          </cell>
          <cell r="E1739" t="str">
            <v>C1类</v>
          </cell>
          <cell r="F1739" t="str">
            <v>730.0</v>
          </cell>
        </row>
        <row r="1740">
          <cell r="A1740" t="str">
            <v>哈如拉甸子村委会</v>
          </cell>
          <cell r="B1740" t="str">
            <v>李万民</v>
          </cell>
          <cell r="C1740" t="str">
            <v>152326195709262815</v>
          </cell>
          <cell r="D1740" t="str">
            <v>2</v>
          </cell>
          <cell r="E1740" t="str">
            <v>C2类</v>
          </cell>
          <cell r="F1740" t="str">
            <v>710.0</v>
          </cell>
        </row>
        <row r="1741">
          <cell r="A1741" t="str">
            <v>小吉尔仁达郎村委会</v>
          </cell>
          <cell r="B1741" t="str">
            <v>邸国宽</v>
          </cell>
          <cell r="C1741" t="str">
            <v>152326195709264079</v>
          </cell>
          <cell r="D1741" t="str">
            <v>2</v>
          </cell>
          <cell r="E1741" t="str">
            <v>C1类</v>
          </cell>
          <cell r="F1741" t="str">
            <v>730.0</v>
          </cell>
        </row>
        <row r="1742">
          <cell r="A1742" t="str">
            <v>达木嘎筒村委会</v>
          </cell>
          <cell r="B1742" t="str">
            <v>王景云</v>
          </cell>
          <cell r="C1742" t="str">
            <v>152326195709272271</v>
          </cell>
          <cell r="D1742" t="str">
            <v>1</v>
          </cell>
          <cell r="E1742" t="str">
            <v>B1类</v>
          </cell>
          <cell r="F1742" t="str">
            <v>385.0</v>
          </cell>
        </row>
        <row r="1743">
          <cell r="A1743" t="str">
            <v>东明村委会</v>
          </cell>
          <cell r="B1743" t="str">
            <v>宋银军</v>
          </cell>
          <cell r="C1743" t="str">
            <v>152326195710042270</v>
          </cell>
          <cell r="D1743" t="str">
            <v>1</v>
          </cell>
          <cell r="E1743" t="str">
            <v>C1类</v>
          </cell>
          <cell r="F1743" t="str">
            <v>365.0</v>
          </cell>
        </row>
        <row r="1744">
          <cell r="A1744" t="str">
            <v>荣生村委会</v>
          </cell>
          <cell r="B1744" t="str">
            <v>勾凤杰</v>
          </cell>
          <cell r="C1744" t="str">
            <v>152326195710082571</v>
          </cell>
          <cell r="D1744" t="str">
            <v>1</v>
          </cell>
          <cell r="E1744" t="str">
            <v>B1类</v>
          </cell>
          <cell r="F1744" t="str">
            <v>385.0</v>
          </cell>
        </row>
        <row r="1745">
          <cell r="A1745" t="str">
            <v>大吉尔仁达郎村委会</v>
          </cell>
          <cell r="B1745" t="str">
            <v>洪秀海</v>
          </cell>
          <cell r="C1745" t="str">
            <v>152326195710094070</v>
          </cell>
          <cell r="D1745" t="str">
            <v>2</v>
          </cell>
          <cell r="E1745" t="str">
            <v>C1类</v>
          </cell>
          <cell r="F1745" t="str">
            <v>730.0</v>
          </cell>
        </row>
        <row r="1746">
          <cell r="A1746" t="str">
            <v>南塔村委会</v>
          </cell>
          <cell r="B1746" t="str">
            <v>王金霞</v>
          </cell>
          <cell r="C1746" t="str">
            <v>152326195710102288</v>
          </cell>
          <cell r="D1746" t="str">
            <v>1</v>
          </cell>
          <cell r="E1746" t="str">
            <v>C1类</v>
          </cell>
          <cell r="F1746" t="str">
            <v>365.0</v>
          </cell>
        </row>
        <row r="1747">
          <cell r="A1747" t="str">
            <v>浩特村委会</v>
          </cell>
          <cell r="B1747" t="str">
            <v>石柱</v>
          </cell>
          <cell r="C1747" t="str">
            <v>15232619571012257X</v>
          </cell>
          <cell r="D1747" t="str">
            <v>2</v>
          </cell>
          <cell r="E1747" t="str">
            <v>B2类</v>
          </cell>
          <cell r="F1747" t="str">
            <v>750.0</v>
          </cell>
        </row>
        <row r="1748">
          <cell r="A1748" t="str">
            <v>英图村委会</v>
          </cell>
          <cell r="B1748" t="str">
            <v>刘忠</v>
          </cell>
          <cell r="C1748" t="str">
            <v>152326195710122596</v>
          </cell>
          <cell r="D1748" t="str">
            <v>2</v>
          </cell>
          <cell r="E1748" t="str">
            <v>C2类</v>
          </cell>
          <cell r="F1748" t="str">
            <v>710.0</v>
          </cell>
        </row>
        <row r="1749">
          <cell r="A1749" t="str">
            <v>干苏村委会</v>
          </cell>
          <cell r="B1749" t="str">
            <v>崔龙</v>
          </cell>
          <cell r="C1749" t="str">
            <v>152326195710132292</v>
          </cell>
          <cell r="D1749" t="str">
            <v>2</v>
          </cell>
          <cell r="E1749" t="str">
            <v>B2类</v>
          </cell>
          <cell r="F1749" t="str">
            <v>750.0</v>
          </cell>
        </row>
        <row r="1750">
          <cell r="A1750" t="str">
            <v>浩特村委会</v>
          </cell>
          <cell r="B1750" t="str">
            <v>颜景芳</v>
          </cell>
          <cell r="C1750" t="str">
            <v>152326195710132575</v>
          </cell>
          <cell r="D1750" t="str">
            <v>2</v>
          </cell>
          <cell r="E1750" t="str">
            <v>C1类</v>
          </cell>
          <cell r="F1750" t="str">
            <v>730.0</v>
          </cell>
        </row>
        <row r="1751">
          <cell r="A1751" t="str">
            <v>达木嘎筒村委会</v>
          </cell>
          <cell r="B1751" t="str">
            <v>姜国斌</v>
          </cell>
          <cell r="C1751" t="str">
            <v>15232619571018229X</v>
          </cell>
          <cell r="D1751" t="str">
            <v>2</v>
          </cell>
          <cell r="E1751" t="str">
            <v>C1类</v>
          </cell>
          <cell r="F1751" t="str">
            <v>730.0</v>
          </cell>
        </row>
        <row r="1752">
          <cell r="A1752" t="str">
            <v>西哈日牙图村委会</v>
          </cell>
          <cell r="B1752" t="str">
            <v>王子霞</v>
          </cell>
          <cell r="C1752" t="str">
            <v>152326195710184084</v>
          </cell>
          <cell r="D1752" t="str">
            <v>1</v>
          </cell>
          <cell r="E1752" t="str">
            <v>C2类</v>
          </cell>
          <cell r="F1752" t="str">
            <v>355.0</v>
          </cell>
        </row>
        <row r="1753">
          <cell r="A1753" t="str">
            <v>塔布郎村委会</v>
          </cell>
          <cell r="B1753" t="str">
            <v>毛俊</v>
          </cell>
          <cell r="C1753" t="str">
            <v>152326195710194071</v>
          </cell>
          <cell r="D1753" t="str">
            <v>2</v>
          </cell>
          <cell r="E1753" t="str">
            <v>C1类</v>
          </cell>
          <cell r="F1753" t="str">
            <v>730.0</v>
          </cell>
        </row>
        <row r="1754">
          <cell r="A1754" t="str">
            <v>苏日格村委会</v>
          </cell>
          <cell r="B1754" t="str">
            <v>韩臣</v>
          </cell>
          <cell r="C1754" t="str">
            <v>152326195710202270</v>
          </cell>
          <cell r="D1754" t="str">
            <v>2</v>
          </cell>
          <cell r="E1754" t="str">
            <v>C1类</v>
          </cell>
          <cell r="F1754" t="str">
            <v>730.0</v>
          </cell>
        </row>
        <row r="1755">
          <cell r="A1755" t="str">
            <v>东明村委会</v>
          </cell>
          <cell r="B1755" t="str">
            <v>付国祥</v>
          </cell>
          <cell r="C1755" t="str">
            <v>152326195710262273</v>
          </cell>
          <cell r="D1755" t="str">
            <v>2</v>
          </cell>
          <cell r="E1755" t="str">
            <v>C1类</v>
          </cell>
          <cell r="F1755" t="str">
            <v>730.0</v>
          </cell>
        </row>
        <row r="1756">
          <cell r="A1756" t="str">
            <v>东升村委会</v>
          </cell>
          <cell r="B1756" t="str">
            <v>于清云</v>
          </cell>
          <cell r="C1756" t="str">
            <v>152326195710262281</v>
          </cell>
          <cell r="D1756" t="str">
            <v>1</v>
          </cell>
          <cell r="E1756" t="str">
            <v>C1类</v>
          </cell>
          <cell r="F1756" t="str">
            <v>365.0</v>
          </cell>
        </row>
        <row r="1757">
          <cell r="A1757" t="str">
            <v>南奈林村委会</v>
          </cell>
          <cell r="B1757" t="str">
            <v>王平</v>
          </cell>
          <cell r="C1757" t="str">
            <v>152326195711042571</v>
          </cell>
          <cell r="D1757" t="str">
            <v>2</v>
          </cell>
          <cell r="E1757" t="str">
            <v>B2类</v>
          </cell>
          <cell r="F1757" t="str">
            <v>750.0</v>
          </cell>
        </row>
        <row r="1758">
          <cell r="A1758" t="str">
            <v>荣生村委会</v>
          </cell>
          <cell r="B1758" t="str">
            <v>王国才</v>
          </cell>
          <cell r="C1758" t="str">
            <v>152326195711082573</v>
          </cell>
          <cell r="D1758" t="str">
            <v>2</v>
          </cell>
          <cell r="E1758" t="str">
            <v>C1类</v>
          </cell>
          <cell r="F1758" t="str">
            <v>730.0</v>
          </cell>
        </row>
        <row r="1759">
          <cell r="A1759" t="str">
            <v>阿都乌素嘎查</v>
          </cell>
          <cell r="B1759" t="str">
            <v>梁巴图白音</v>
          </cell>
          <cell r="C1759" t="str">
            <v>152326195711084077</v>
          </cell>
          <cell r="D1759" t="str">
            <v>2</v>
          </cell>
          <cell r="E1759" t="str">
            <v>C1类</v>
          </cell>
          <cell r="F1759" t="str">
            <v>730.0</v>
          </cell>
        </row>
        <row r="1760">
          <cell r="A1760" t="str">
            <v>阿都乌素嘎查</v>
          </cell>
          <cell r="B1760" t="str">
            <v>阿木扎力根</v>
          </cell>
          <cell r="C1760" t="str">
            <v>152326195711104090</v>
          </cell>
          <cell r="D1760" t="str">
            <v>2</v>
          </cell>
          <cell r="E1760" t="str">
            <v>B2类</v>
          </cell>
          <cell r="F1760" t="str">
            <v>750.0</v>
          </cell>
        </row>
        <row r="1761">
          <cell r="A1761" t="str">
            <v>东升村委会</v>
          </cell>
          <cell r="B1761" t="str">
            <v>倪华</v>
          </cell>
          <cell r="C1761" t="str">
            <v>152326195711112277</v>
          </cell>
          <cell r="D1761" t="str">
            <v>2</v>
          </cell>
          <cell r="E1761" t="str">
            <v>C2类</v>
          </cell>
          <cell r="F1761" t="str">
            <v>710.0</v>
          </cell>
        </row>
        <row r="1762">
          <cell r="A1762" t="str">
            <v>兴发村委会</v>
          </cell>
          <cell r="B1762" t="str">
            <v>李琢</v>
          </cell>
          <cell r="C1762" t="str">
            <v>152326195711112293</v>
          </cell>
          <cell r="D1762" t="str">
            <v>2</v>
          </cell>
          <cell r="E1762" t="str">
            <v>B2类</v>
          </cell>
          <cell r="F1762" t="str">
            <v>750.0</v>
          </cell>
        </row>
        <row r="1763">
          <cell r="A1763" t="str">
            <v>太吉村委会</v>
          </cell>
          <cell r="B1763" t="str">
            <v>赵臣</v>
          </cell>
          <cell r="C1763" t="str">
            <v>152326195711162573</v>
          </cell>
          <cell r="D1763" t="str">
            <v>2</v>
          </cell>
          <cell r="E1763" t="str">
            <v>C1类</v>
          </cell>
          <cell r="F1763" t="str">
            <v>730.0</v>
          </cell>
        </row>
        <row r="1764">
          <cell r="A1764" t="str">
            <v>代筒村委会</v>
          </cell>
          <cell r="B1764" t="str">
            <v>齐显彬</v>
          </cell>
          <cell r="C1764" t="str">
            <v>152326195711192270</v>
          </cell>
          <cell r="D1764" t="str">
            <v>2</v>
          </cell>
          <cell r="E1764" t="str">
            <v>C2类</v>
          </cell>
          <cell r="F1764" t="str">
            <v>710.0</v>
          </cell>
        </row>
        <row r="1765">
          <cell r="A1765" t="str">
            <v>西塔村委会</v>
          </cell>
          <cell r="B1765" t="str">
            <v>程永坤</v>
          </cell>
          <cell r="C1765" t="str">
            <v>152326195711212278</v>
          </cell>
          <cell r="D1765" t="str">
            <v>2</v>
          </cell>
          <cell r="E1765" t="str">
            <v>C2类</v>
          </cell>
          <cell r="F1765" t="str">
            <v>710.0</v>
          </cell>
        </row>
        <row r="1766">
          <cell r="A1766" t="str">
            <v>东塔村委会</v>
          </cell>
          <cell r="B1766" t="str">
            <v>李树林</v>
          </cell>
          <cell r="C1766" t="str">
            <v>152326195711212294</v>
          </cell>
          <cell r="D1766" t="str">
            <v>1</v>
          </cell>
          <cell r="E1766" t="str">
            <v>C1类</v>
          </cell>
          <cell r="F1766" t="str">
            <v>365.0</v>
          </cell>
        </row>
        <row r="1767">
          <cell r="A1767" t="str">
            <v>苏日格村委会</v>
          </cell>
          <cell r="B1767" t="str">
            <v>田洪学</v>
          </cell>
          <cell r="C1767" t="str">
            <v>152326195711262291</v>
          </cell>
          <cell r="D1767" t="str">
            <v>2</v>
          </cell>
          <cell r="E1767" t="str">
            <v>C2类</v>
          </cell>
          <cell r="F1767" t="str">
            <v>710.0</v>
          </cell>
        </row>
        <row r="1768">
          <cell r="A1768" t="str">
            <v>永胜村委会</v>
          </cell>
          <cell r="B1768" t="str">
            <v>王秀云</v>
          </cell>
          <cell r="C1768" t="str">
            <v>152326195712022281</v>
          </cell>
          <cell r="D1768" t="str">
            <v>1</v>
          </cell>
          <cell r="E1768" t="str">
            <v>C1类</v>
          </cell>
          <cell r="F1768" t="str">
            <v>365.0</v>
          </cell>
        </row>
        <row r="1769">
          <cell r="A1769" t="str">
            <v>塔布郎村委会</v>
          </cell>
          <cell r="B1769" t="str">
            <v>张志</v>
          </cell>
          <cell r="C1769" t="str">
            <v>152326195712024076</v>
          </cell>
          <cell r="D1769" t="str">
            <v>2</v>
          </cell>
          <cell r="E1769" t="str">
            <v>C1类</v>
          </cell>
          <cell r="F1769" t="str">
            <v>730.0</v>
          </cell>
        </row>
        <row r="1770">
          <cell r="A1770" t="str">
            <v>嘎查甸子村委会</v>
          </cell>
          <cell r="B1770" t="str">
            <v>胡素娟</v>
          </cell>
          <cell r="C1770" t="str">
            <v>152326195712044085</v>
          </cell>
          <cell r="D1770" t="str">
            <v>1</v>
          </cell>
          <cell r="E1770" t="str">
            <v>C1类</v>
          </cell>
          <cell r="F1770" t="str">
            <v>365.0</v>
          </cell>
        </row>
        <row r="1771">
          <cell r="A1771" t="str">
            <v>南奈林村委会</v>
          </cell>
          <cell r="B1771" t="str">
            <v>唐怀</v>
          </cell>
          <cell r="C1771" t="str">
            <v>152326195712082575</v>
          </cell>
          <cell r="D1771" t="str">
            <v>2</v>
          </cell>
          <cell r="E1771" t="str">
            <v>C2类</v>
          </cell>
          <cell r="F1771" t="str">
            <v>710.0</v>
          </cell>
        </row>
        <row r="1772">
          <cell r="A1772" t="str">
            <v>阿都乌素嘎查</v>
          </cell>
          <cell r="B1772" t="str">
            <v>李拉西紊布</v>
          </cell>
          <cell r="C1772" t="str">
            <v>152326195712124077</v>
          </cell>
          <cell r="D1772" t="str">
            <v>2</v>
          </cell>
          <cell r="E1772" t="str">
            <v>B2类</v>
          </cell>
          <cell r="F1772" t="str">
            <v>750.0</v>
          </cell>
        </row>
        <row r="1773">
          <cell r="A1773" t="str">
            <v>塔布郎村委会</v>
          </cell>
          <cell r="B1773" t="str">
            <v>庞恩财</v>
          </cell>
          <cell r="C1773" t="str">
            <v>152326195712144078</v>
          </cell>
          <cell r="D1773" t="str">
            <v>2</v>
          </cell>
          <cell r="E1773" t="str">
            <v>C2类</v>
          </cell>
          <cell r="F1773" t="str">
            <v>710.0</v>
          </cell>
        </row>
        <row r="1774">
          <cell r="A1774" t="str">
            <v>永胜村委会</v>
          </cell>
          <cell r="B1774" t="str">
            <v>崔海生</v>
          </cell>
          <cell r="C1774" t="str">
            <v>152326195712152270</v>
          </cell>
          <cell r="D1774" t="str">
            <v>2</v>
          </cell>
          <cell r="E1774" t="str">
            <v>C1类</v>
          </cell>
          <cell r="F1774" t="str">
            <v>730.0</v>
          </cell>
        </row>
        <row r="1775">
          <cell r="A1775" t="str">
            <v>南塔村委会</v>
          </cell>
          <cell r="B1775" t="str">
            <v>尹德</v>
          </cell>
          <cell r="C1775" t="str">
            <v>152326195712172271</v>
          </cell>
          <cell r="D1775" t="str">
            <v>2</v>
          </cell>
          <cell r="E1775" t="str">
            <v>B2类</v>
          </cell>
          <cell r="F1775" t="str">
            <v>750.0</v>
          </cell>
        </row>
        <row r="1776">
          <cell r="A1776" t="str">
            <v>苏日格村委会</v>
          </cell>
          <cell r="B1776" t="str">
            <v>刘久发</v>
          </cell>
          <cell r="C1776" t="str">
            <v>152326195712192272</v>
          </cell>
          <cell r="D1776" t="str">
            <v>1</v>
          </cell>
          <cell r="E1776" t="str">
            <v>B2类</v>
          </cell>
          <cell r="F1776" t="str">
            <v>375.0</v>
          </cell>
        </row>
        <row r="1777">
          <cell r="A1777" t="str">
            <v>代筒村委会</v>
          </cell>
          <cell r="B1777" t="str">
            <v>李学林</v>
          </cell>
          <cell r="C1777" t="str">
            <v>152326195712202290</v>
          </cell>
          <cell r="D1777" t="str">
            <v>2</v>
          </cell>
          <cell r="E1777" t="str">
            <v>C1类</v>
          </cell>
          <cell r="F1777" t="str">
            <v>730.0</v>
          </cell>
        </row>
        <row r="1778">
          <cell r="A1778" t="str">
            <v>西哈日牙图村委会</v>
          </cell>
          <cell r="B1778" t="str">
            <v>杨春有</v>
          </cell>
          <cell r="C1778" t="str">
            <v>152326195712214072</v>
          </cell>
          <cell r="D1778" t="str">
            <v>2</v>
          </cell>
          <cell r="E1778" t="str">
            <v>C1类</v>
          </cell>
          <cell r="F1778" t="str">
            <v>730.0</v>
          </cell>
        </row>
        <row r="1779">
          <cell r="A1779" t="str">
            <v>塔布郎村委会</v>
          </cell>
          <cell r="B1779" t="str">
            <v>乔国华</v>
          </cell>
          <cell r="C1779" t="str">
            <v>152326195712254082</v>
          </cell>
          <cell r="D1779" t="str">
            <v>1</v>
          </cell>
          <cell r="E1779" t="str">
            <v>C2类</v>
          </cell>
          <cell r="F1779" t="str">
            <v>355.0</v>
          </cell>
        </row>
        <row r="1780">
          <cell r="A1780" t="str">
            <v>干苏村委会</v>
          </cell>
          <cell r="B1780" t="str">
            <v>周桂荣</v>
          </cell>
          <cell r="C1780" t="str">
            <v>152326195712262285</v>
          </cell>
          <cell r="D1780" t="str">
            <v>1</v>
          </cell>
          <cell r="E1780" t="str">
            <v>C1类</v>
          </cell>
          <cell r="F1780" t="str">
            <v>365.0</v>
          </cell>
        </row>
        <row r="1781">
          <cell r="A1781" t="str">
            <v>东塔村委会</v>
          </cell>
          <cell r="B1781" t="str">
            <v>崔树芝</v>
          </cell>
          <cell r="C1781" t="str">
            <v>152326195712272301</v>
          </cell>
          <cell r="D1781" t="str">
            <v>1</v>
          </cell>
          <cell r="E1781" t="str">
            <v>C1类</v>
          </cell>
          <cell r="F1781" t="str">
            <v>365.0</v>
          </cell>
        </row>
        <row r="1782">
          <cell r="A1782" t="str">
            <v>南塔村委会</v>
          </cell>
          <cell r="B1782" t="str">
            <v>宋国志</v>
          </cell>
          <cell r="C1782" t="str">
            <v>152326195712302275</v>
          </cell>
          <cell r="D1782" t="str">
            <v>2</v>
          </cell>
          <cell r="E1782" t="str">
            <v>C1类</v>
          </cell>
          <cell r="F1782" t="str">
            <v>730.0</v>
          </cell>
        </row>
        <row r="1783">
          <cell r="A1783" t="str">
            <v>永胜村委会</v>
          </cell>
          <cell r="B1783" t="str">
            <v>隋秀芝</v>
          </cell>
          <cell r="C1783" t="str">
            <v>152326195712302283</v>
          </cell>
          <cell r="D1783" t="str">
            <v>1</v>
          </cell>
          <cell r="E1783" t="str">
            <v>C2类</v>
          </cell>
          <cell r="F1783" t="str">
            <v>355.0</v>
          </cell>
        </row>
        <row r="1784">
          <cell r="A1784" t="str">
            <v>东升村委会</v>
          </cell>
          <cell r="B1784" t="str">
            <v>郭井全</v>
          </cell>
          <cell r="C1784" t="str">
            <v>15232619580101227X</v>
          </cell>
          <cell r="D1784" t="str">
            <v>2</v>
          </cell>
          <cell r="E1784" t="str">
            <v>C2类</v>
          </cell>
          <cell r="F1784" t="str">
            <v>710.0</v>
          </cell>
        </row>
        <row r="1785">
          <cell r="A1785" t="str">
            <v>小太吉白嘎查</v>
          </cell>
          <cell r="B1785" t="str">
            <v>吴初一</v>
          </cell>
          <cell r="C1785" t="str">
            <v>152326195801012819</v>
          </cell>
          <cell r="D1785" t="str">
            <v>2</v>
          </cell>
          <cell r="E1785" t="str">
            <v>C1类</v>
          </cell>
          <cell r="F1785" t="str">
            <v>730.0</v>
          </cell>
        </row>
        <row r="1786">
          <cell r="A1786" t="str">
            <v>小吉尔仁达郎村委会</v>
          </cell>
          <cell r="B1786" t="str">
            <v>南福合</v>
          </cell>
          <cell r="C1786" t="str">
            <v>152326195801024078</v>
          </cell>
          <cell r="D1786" t="str">
            <v>2</v>
          </cell>
          <cell r="E1786" t="str">
            <v>C1类</v>
          </cell>
          <cell r="F1786" t="str">
            <v>730.0</v>
          </cell>
        </row>
        <row r="1787">
          <cell r="A1787" t="str">
            <v>干苏村委会</v>
          </cell>
          <cell r="B1787" t="str">
            <v>崔荣</v>
          </cell>
          <cell r="C1787" t="str">
            <v>152326195801062293</v>
          </cell>
          <cell r="D1787" t="str">
            <v>2</v>
          </cell>
          <cell r="E1787" t="str">
            <v>C1类</v>
          </cell>
          <cell r="F1787" t="str">
            <v>730.0</v>
          </cell>
        </row>
        <row r="1788">
          <cell r="A1788" t="str">
            <v>北奈林村委会</v>
          </cell>
          <cell r="B1788" t="str">
            <v>刘学彬</v>
          </cell>
          <cell r="C1788" t="str">
            <v>152326195801062576</v>
          </cell>
          <cell r="D1788" t="str">
            <v>2</v>
          </cell>
          <cell r="E1788" t="str">
            <v>C1类</v>
          </cell>
          <cell r="F1788" t="str">
            <v>730.0</v>
          </cell>
        </row>
        <row r="1789">
          <cell r="A1789" t="str">
            <v>大吉尔仁达郎村委会</v>
          </cell>
          <cell r="B1789" t="str">
            <v>王廷财</v>
          </cell>
          <cell r="C1789" t="str">
            <v>15232619580106407X</v>
          </cell>
          <cell r="D1789" t="str">
            <v>2</v>
          </cell>
          <cell r="E1789" t="str">
            <v>C1类</v>
          </cell>
          <cell r="F1789" t="str">
            <v>730.0</v>
          </cell>
        </row>
        <row r="1790">
          <cell r="A1790" t="str">
            <v>西哈日牙图村委会</v>
          </cell>
          <cell r="B1790" t="str">
            <v>周玉梅</v>
          </cell>
          <cell r="C1790" t="str">
            <v>152326195801084089</v>
          </cell>
          <cell r="D1790" t="str">
            <v>1</v>
          </cell>
          <cell r="E1790" t="str">
            <v>C1类</v>
          </cell>
          <cell r="F1790" t="str">
            <v>365.0</v>
          </cell>
        </row>
        <row r="1791">
          <cell r="A1791" t="str">
            <v>达木嘎筒村委会</v>
          </cell>
          <cell r="B1791" t="str">
            <v>田秀才</v>
          </cell>
          <cell r="C1791" t="str">
            <v>152326195801102275</v>
          </cell>
          <cell r="D1791" t="str">
            <v>2</v>
          </cell>
          <cell r="E1791" t="str">
            <v>C1类</v>
          </cell>
          <cell r="F1791" t="str">
            <v>730.0</v>
          </cell>
        </row>
        <row r="1792">
          <cell r="A1792" t="str">
            <v>哈如拉甸子村委会</v>
          </cell>
          <cell r="B1792" t="str">
            <v>仉彩珍</v>
          </cell>
          <cell r="C1792" t="str">
            <v>15232619580112284X</v>
          </cell>
          <cell r="D1792" t="str">
            <v>1</v>
          </cell>
          <cell r="E1792" t="str">
            <v>B1类</v>
          </cell>
          <cell r="F1792" t="str">
            <v>385.0</v>
          </cell>
        </row>
        <row r="1793">
          <cell r="A1793" t="str">
            <v>西塔村委会</v>
          </cell>
          <cell r="B1793" t="str">
            <v>何显荣</v>
          </cell>
          <cell r="C1793" t="str">
            <v>15232619580113228X</v>
          </cell>
          <cell r="D1793" t="str">
            <v>1</v>
          </cell>
          <cell r="E1793" t="str">
            <v>C1类</v>
          </cell>
          <cell r="F1793" t="str">
            <v>365.0</v>
          </cell>
        </row>
        <row r="1794">
          <cell r="A1794" t="str">
            <v>西塔村委会</v>
          </cell>
          <cell r="B1794" t="str">
            <v>王国军</v>
          </cell>
          <cell r="C1794" t="str">
            <v>152326195801172273</v>
          </cell>
          <cell r="D1794" t="str">
            <v>2</v>
          </cell>
          <cell r="E1794" t="str">
            <v>C1类</v>
          </cell>
          <cell r="F1794" t="str">
            <v>730.0</v>
          </cell>
        </row>
        <row r="1795">
          <cell r="A1795" t="str">
            <v>达木嘎筒村委会</v>
          </cell>
          <cell r="B1795" t="str">
            <v>姜国发</v>
          </cell>
          <cell r="C1795" t="str">
            <v>152326195801272274</v>
          </cell>
          <cell r="D1795" t="str">
            <v>2</v>
          </cell>
          <cell r="E1795" t="str">
            <v>C1类</v>
          </cell>
          <cell r="F1795" t="str">
            <v>730.0</v>
          </cell>
        </row>
        <row r="1796">
          <cell r="A1796" t="str">
            <v>代筒村委会</v>
          </cell>
          <cell r="B1796" t="str">
            <v>刘凤芝</v>
          </cell>
          <cell r="C1796" t="str">
            <v>152326195802022285</v>
          </cell>
          <cell r="D1796" t="str">
            <v>1</v>
          </cell>
          <cell r="E1796" t="str">
            <v>C1类</v>
          </cell>
          <cell r="F1796" t="str">
            <v>365.0</v>
          </cell>
        </row>
        <row r="1797">
          <cell r="A1797" t="str">
            <v>苏日格村委会</v>
          </cell>
          <cell r="B1797" t="str">
            <v>梁永财</v>
          </cell>
          <cell r="C1797" t="str">
            <v>152326195802062279</v>
          </cell>
          <cell r="D1797" t="str">
            <v>2</v>
          </cell>
          <cell r="E1797" t="str">
            <v>C1类</v>
          </cell>
          <cell r="F1797" t="str">
            <v>730.0</v>
          </cell>
        </row>
        <row r="1798">
          <cell r="A1798" t="str">
            <v>兴发村委会</v>
          </cell>
          <cell r="B1798" t="str">
            <v>屠振江</v>
          </cell>
          <cell r="C1798" t="str">
            <v>152326195802062295</v>
          </cell>
          <cell r="D1798" t="str">
            <v>2</v>
          </cell>
          <cell r="E1798" t="str">
            <v>B2类</v>
          </cell>
          <cell r="F1798" t="str">
            <v>750.0</v>
          </cell>
        </row>
        <row r="1799">
          <cell r="A1799" t="str">
            <v>英图村委会</v>
          </cell>
          <cell r="B1799" t="str">
            <v>李凤江</v>
          </cell>
          <cell r="C1799" t="str">
            <v>152326195802142578</v>
          </cell>
          <cell r="D1799" t="str">
            <v>2</v>
          </cell>
          <cell r="E1799" t="str">
            <v>C1类</v>
          </cell>
          <cell r="F1799" t="str">
            <v>730.0</v>
          </cell>
        </row>
        <row r="1800">
          <cell r="A1800" t="str">
            <v>苏日格村委会</v>
          </cell>
          <cell r="B1800" t="str">
            <v>李金奎</v>
          </cell>
          <cell r="C1800" t="str">
            <v>152326195802162317</v>
          </cell>
          <cell r="D1800" t="str">
            <v>2</v>
          </cell>
          <cell r="E1800" t="str">
            <v>C2类</v>
          </cell>
          <cell r="F1800" t="str">
            <v>710.0</v>
          </cell>
        </row>
        <row r="1801">
          <cell r="A1801" t="str">
            <v>东明村委会</v>
          </cell>
          <cell r="B1801" t="str">
            <v>刘祥</v>
          </cell>
          <cell r="C1801" t="str">
            <v>152326195802172275</v>
          </cell>
          <cell r="D1801" t="str">
            <v>2</v>
          </cell>
          <cell r="E1801" t="str">
            <v>C1类</v>
          </cell>
          <cell r="F1801" t="str">
            <v>730.0</v>
          </cell>
        </row>
        <row r="1802">
          <cell r="A1802" t="str">
            <v>嘎查甸子村委会</v>
          </cell>
          <cell r="B1802" t="str">
            <v>姚德</v>
          </cell>
          <cell r="C1802" t="str">
            <v>152326195802174094</v>
          </cell>
          <cell r="D1802" t="str">
            <v>6</v>
          </cell>
          <cell r="E1802" t="str">
            <v>C2类</v>
          </cell>
          <cell r="F1802" t="str">
            <v>2130.0</v>
          </cell>
        </row>
        <row r="1803">
          <cell r="A1803" t="str">
            <v>嘎查甸子村委会</v>
          </cell>
          <cell r="B1803" t="str">
            <v>张荣</v>
          </cell>
          <cell r="C1803" t="str">
            <v>15232619580218409X</v>
          </cell>
          <cell r="D1803" t="str">
            <v>2</v>
          </cell>
          <cell r="E1803" t="str">
            <v>B2类</v>
          </cell>
          <cell r="F1803" t="str">
            <v>750.0</v>
          </cell>
        </row>
        <row r="1804">
          <cell r="A1804" t="str">
            <v>哈如拉甸子村委会</v>
          </cell>
          <cell r="B1804" t="str">
            <v>郑福</v>
          </cell>
          <cell r="C1804" t="str">
            <v>152326195802242819</v>
          </cell>
          <cell r="D1804" t="str">
            <v>2</v>
          </cell>
          <cell r="E1804" t="str">
            <v>C1类</v>
          </cell>
          <cell r="F1804" t="str">
            <v>730.0</v>
          </cell>
        </row>
        <row r="1805">
          <cell r="A1805" t="str">
            <v>苏日格村委会</v>
          </cell>
          <cell r="B1805" t="str">
            <v>张玉玲</v>
          </cell>
          <cell r="C1805" t="str">
            <v>152326195802282271</v>
          </cell>
          <cell r="D1805" t="str">
            <v>2</v>
          </cell>
          <cell r="E1805" t="str">
            <v>C1类</v>
          </cell>
          <cell r="F1805" t="str">
            <v>730.0</v>
          </cell>
        </row>
        <row r="1806">
          <cell r="A1806" t="str">
            <v>达木嘎筒村委会</v>
          </cell>
          <cell r="B1806" t="str">
            <v>刘福芹</v>
          </cell>
          <cell r="C1806" t="str">
            <v>152326195802282300</v>
          </cell>
          <cell r="D1806" t="str">
            <v>1</v>
          </cell>
          <cell r="E1806" t="str">
            <v>C2类</v>
          </cell>
          <cell r="F1806" t="str">
            <v>355.0</v>
          </cell>
        </row>
        <row r="1807">
          <cell r="A1807" t="str">
            <v>兴发村委会</v>
          </cell>
          <cell r="B1807" t="str">
            <v>韩广青</v>
          </cell>
          <cell r="C1807" t="str">
            <v>152326195803042296</v>
          </cell>
          <cell r="D1807" t="str">
            <v>2</v>
          </cell>
          <cell r="E1807" t="str">
            <v>C1类</v>
          </cell>
          <cell r="F1807" t="str">
            <v>730.0</v>
          </cell>
        </row>
        <row r="1808">
          <cell r="A1808" t="str">
            <v>哈如拉甸子村委会</v>
          </cell>
          <cell r="B1808" t="str">
            <v>姚富</v>
          </cell>
          <cell r="C1808" t="str">
            <v>152326195803152815</v>
          </cell>
          <cell r="D1808" t="str">
            <v>2</v>
          </cell>
          <cell r="E1808" t="str">
            <v>C1类</v>
          </cell>
          <cell r="F1808" t="str">
            <v>730.0</v>
          </cell>
        </row>
        <row r="1809">
          <cell r="A1809" t="str">
            <v>大吉尔仁达郎村委会</v>
          </cell>
          <cell r="B1809" t="str">
            <v>许爱军</v>
          </cell>
          <cell r="C1809" t="str">
            <v>152326195803164074</v>
          </cell>
          <cell r="D1809" t="str">
            <v>2</v>
          </cell>
          <cell r="E1809" t="str">
            <v>B2类</v>
          </cell>
          <cell r="F1809" t="str">
            <v>750.0</v>
          </cell>
        </row>
        <row r="1810">
          <cell r="A1810" t="str">
            <v>苏日格村委会</v>
          </cell>
          <cell r="B1810" t="str">
            <v>张志</v>
          </cell>
          <cell r="C1810" t="str">
            <v>152326195803172277</v>
          </cell>
          <cell r="D1810" t="str">
            <v>2</v>
          </cell>
          <cell r="E1810" t="str">
            <v>C1类</v>
          </cell>
          <cell r="F1810" t="str">
            <v>730.0</v>
          </cell>
        </row>
        <row r="1811">
          <cell r="A1811" t="str">
            <v>东塔日牙图村委会</v>
          </cell>
          <cell r="B1811" t="str">
            <v>张敏平</v>
          </cell>
          <cell r="C1811" t="str">
            <v>15232619580320227X</v>
          </cell>
          <cell r="D1811" t="str">
            <v>2</v>
          </cell>
          <cell r="E1811" t="str">
            <v>C2类</v>
          </cell>
          <cell r="F1811" t="str">
            <v>710.0</v>
          </cell>
        </row>
        <row r="1812">
          <cell r="A1812" t="str">
            <v>新兴村委会</v>
          </cell>
          <cell r="B1812" t="str">
            <v>郭军</v>
          </cell>
          <cell r="C1812" t="str">
            <v>152326195803242271</v>
          </cell>
          <cell r="D1812" t="str">
            <v>2</v>
          </cell>
          <cell r="E1812" t="str">
            <v>C2类</v>
          </cell>
          <cell r="F1812" t="str">
            <v>710.0</v>
          </cell>
        </row>
        <row r="1813">
          <cell r="A1813" t="str">
            <v>苏日格村委会</v>
          </cell>
          <cell r="B1813" t="str">
            <v>冯海廷</v>
          </cell>
          <cell r="C1813" t="str">
            <v>152326195804022297</v>
          </cell>
          <cell r="D1813" t="str">
            <v>2</v>
          </cell>
          <cell r="E1813" t="str">
            <v>B1类</v>
          </cell>
          <cell r="F1813" t="str">
            <v>770.0</v>
          </cell>
        </row>
        <row r="1814">
          <cell r="A1814" t="str">
            <v>塔布郎村委会</v>
          </cell>
          <cell r="B1814" t="str">
            <v>王强</v>
          </cell>
          <cell r="C1814" t="str">
            <v>15232619580405407X</v>
          </cell>
          <cell r="D1814" t="str">
            <v>2</v>
          </cell>
          <cell r="E1814" t="str">
            <v>C2类</v>
          </cell>
          <cell r="F1814" t="str">
            <v>710.0</v>
          </cell>
        </row>
        <row r="1815">
          <cell r="A1815" t="str">
            <v>永胜村委会</v>
          </cell>
          <cell r="B1815" t="str">
            <v>李淑香</v>
          </cell>
          <cell r="C1815" t="str">
            <v>15232619580412228X</v>
          </cell>
          <cell r="D1815" t="str">
            <v>1</v>
          </cell>
          <cell r="E1815" t="str">
            <v>C2类</v>
          </cell>
          <cell r="F1815" t="str">
            <v>355.0</v>
          </cell>
        </row>
        <row r="1816">
          <cell r="A1816" t="str">
            <v>兴发村委会</v>
          </cell>
          <cell r="B1816" t="str">
            <v>宋国福</v>
          </cell>
          <cell r="C1816" t="str">
            <v>152326195804142272</v>
          </cell>
          <cell r="D1816" t="str">
            <v>2</v>
          </cell>
          <cell r="E1816" t="str">
            <v>C1类</v>
          </cell>
          <cell r="F1816" t="str">
            <v>730.0</v>
          </cell>
        </row>
        <row r="1817">
          <cell r="A1817" t="str">
            <v>东奈林村委会</v>
          </cell>
          <cell r="B1817" t="str">
            <v>刘海江</v>
          </cell>
          <cell r="C1817" t="str">
            <v>152326195804162839</v>
          </cell>
          <cell r="D1817" t="str">
            <v>2</v>
          </cell>
          <cell r="E1817" t="str">
            <v>C2类</v>
          </cell>
          <cell r="F1817" t="str">
            <v>710.0</v>
          </cell>
        </row>
        <row r="1818">
          <cell r="A1818" t="str">
            <v>苏日格村委会</v>
          </cell>
          <cell r="B1818" t="str">
            <v>刁翠英</v>
          </cell>
          <cell r="C1818" t="str">
            <v>15232619580420228X</v>
          </cell>
          <cell r="D1818" t="str">
            <v>1</v>
          </cell>
          <cell r="E1818" t="str">
            <v>C2类</v>
          </cell>
          <cell r="F1818" t="str">
            <v>355.0</v>
          </cell>
        </row>
        <row r="1819">
          <cell r="A1819" t="str">
            <v>苏日格村委会</v>
          </cell>
          <cell r="B1819" t="str">
            <v>张廷</v>
          </cell>
          <cell r="C1819" t="str">
            <v>152326195804222272</v>
          </cell>
          <cell r="D1819" t="str">
            <v>2</v>
          </cell>
          <cell r="E1819" t="str">
            <v>C2类</v>
          </cell>
          <cell r="F1819" t="str">
            <v>710.0</v>
          </cell>
        </row>
        <row r="1820">
          <cell r="A1820" t="str">
            <v>嘎查甸子村委会</v>
          </cell>
          <cell r="B1820" t="str">
            <v>侯江</v>
          </cell>
          <cell r="C1820" t="str">
            <v>152326195804234097</v>
          </cell>
          <cell r="D1820" t="str">
            <v>1</v>
          </cell>
          <cell r="E1820" t="str">
            <v>C1类</v>
          </cell>
          <cell r="F1820" t="str">
            <v>365.0</v>
          </cell>
        </row>
        <row r="1821">
          <cell r="A1821" t="str">
            <v>大吉尔仁达郎村委会</v>
          </cell>
          <cell r="B1821" t="str">
            <v>杨树广</v>
          </cell>
          <cell r="C1821" t="str">
            <v>152326195804244076</v>
          </cell>
          <cell r="D1821" t="str">
            <v>2</v>
          </cell>
          <cell r="E1821" t="str">
            <v>C1类</v>
          </cell>
          <cell r="F1821" t="str">
            <v>730.0</v>
          </cell>
        </row>
        <row r="1822">
          <cell r="A1822" t="str">
            <v>北奈林村委会</v>
          </cell>
          <cell r="B1822" t="str">
            <v>吴长林</v>
          </cell>
          <cell r="C1822" t="str">
            <v>152326195804262573</v>
          </cell>
          <cell r="D1822" t="str">
            <v>2</v>
          </cell>
          <cell r="E1822" t="str">
            <v>C2类</v>
          </cell>
          <cell r="F1822" t="str">
            <v>710.0</v>
          </cell>
        </row>
        <row r="1823">
          <cell r="A1823" t="str">
            <v>嘎查甸子村委会</v>
          </cell>
          <cell r="B1823" t="str">
            <v>杜淑芬</v>
          </cell>
          <cell r="C1823" t="str">
            <v>152326195804264085</v>
          </cell>
          <cell r="D1823" t="str">
            <v>1</v>
          </cell>
          <cell r="E1823" t="str">
            <v>C1类</v>
          </cell>
          <cell r="F1823" t="str">
            <v>365.0</v>
          </cell>
        </row>
        <row r="1824">
          <cell r="A1824" t="str">
            <v>塔布郎村委会</v>
          </cell>
          <cell r="B1824" t="str">
            <v>陈文学</v>
          </cell>
          <cell r="C1824" t="str">
            <v>152326195804284078</v>
          </cell>
          <cell r="D1824" t="str">
            <v>2</v>
          </cell>
          <cell r="E1824" t="str">
            <v>C1类</v>
          </cell>
          <cell r="F1824" t="str">
            <v>730.0</v>
          </cell>
        </row>
        <row r="1825">
          <cell r="A1825" t="str">
            <v>浩特村委会</v>
          </cell>
          <cell r="B1825" t="str">
            <v>祁景友</v>
          </cell>
          <cell r="C1825" t="str">
            <v>15232619580429257X</v>
          </cell>
          <cell r="D1825" t="str">
            <v>2</v>
          </cell>
          <cell r="E1825" t="str">
            <v>C1类</v>
          </cell>
          <cell r="F1825" t="str">
            <v>730.0</v>
          </cell>
        </row>
        <row r="1826">
          <cell r="A1826" t="str">
            <v>东塔村委会</v>
          </cell>
          <cell r="B1826" t="str">
            <v>张国臣</v>
          </cell>
          <cell r="C1826" t="str">
            <v>152326195805102272</v>
          </cell>
          <cell r="D1826" t="str">
            <v>3</v>
          </cell>
          <cell r="E1826" t="str">
            <v>C2类</v>
          </cell>
          <cell r="F1826" t="str">
            <v>1065.0</v>
          </cell>
        </row>
        <row r="1827">
          <cell r="A1827" t="str">
            <v>小太吉白嘎查</v>
          </cell>
          <cell r="B1827" t="str">
            <v>李呼宝力高</v>
          </cell>
          <cell r="C1827" t="str">
            <v>15232619580510282X</v>
          </cell>
          <cell r="D1827" t="str">
            <v>1</v>
          </cell>
          <cell r="E1827" t="str">
            <v>B2类</v>
          </cell>
          <cell r="F1827" t="str">
            <v>375.0</v>
          </cell>
        </row>
        <row r="1828">
          <cell r="A1828" t="str">
            <v>苏日格村委会</v>
          </cell>
          <cell r="B1828" t="str">
            <v>杨成云</v>
          </cell>
          <cell r="C1828" t="str">
            <v>152326195805112278</v>
          </cell>
          <cell r="D1828" t="str">
            <v>2</v>
          </cell>
          <cell r="E1828" t="str">
            <v>C2类</v>
          </cell>
          <cell r="F1828" t="str">
            <v>710.0</v>
          </cell>
        </row>
        <row r="1829">
          <cell r="A1829" t="str">
            <v>嘎查甸子村委会</v>
          </cell>
          <cell r="B1829" t="str">
            <v>许全</v>
          </cell>
          <cell r="C1829" t="str">
            <v>152326195805134071</v>
          </cell>
          <cell r="D1829" t="str">
            <v>2</v>
          </cell>
          <cell r="E1829" t="str">
            <v>B2类</v>
          </cell>
          <cell r="F1829" t="str">
            <v>750.0</v>
          </cell>
        </row>
        <row r="1830">
          <cell r="A1830" t="str">
            <v>东升村委会</v>
          </cell>
          <cell r="B1830" t="str">
            <v>郭凤英</v>
          </cell>
          <cell r="C1830" t="str">
            <v>152326195805142282</v>
          </cell>
          <cell r="D1830" t="str">
            <v>1</v>
          </cell>
          <cell r="E1830" t="str">
            <v>B2类</v>
          </cell>
          <cell r="F1830" t="str">
            <v>375.0</v>
          </cell>
        </row>
        <row r="1831">
          <cell r="A1831" t="str">
            <v>上奈林村委会</v>
          </cell>
          <cell r="B1831" t="str">
            <v>姚万军</v>
          </cell>
          <cell r="C1831" t="str">
            <v>152326195805162814</v>
          </cell>
          <cell r="D1831" t="str">
            <v>2</v>
          </cell>
          <cell r="E1831" t="str">
            <v>C1类</v>
          </cell>
          <cell r="F1831" t="str">
            <v>730.0</v>
          </cell>
        </row>
        <row r="1832">
          <cell r="A1832" t="str">
            <v>东明村委会</v>
          </cell>
          <cell r="B1832" t="str">
            <v>王洪奎</v>
          </cell>
          <cell r="C1832" t="str">
            <v>152326195805242275</v>
          </cell>
          <cell r="D1832" t="str">
            <v>2</v>
          </cell>
          <cell r="E1832" t="str">
            <v>C1类</v>
          </cell>
          <cell r="F1832" t="str">
            <v>730.0</v>
          </cell>
        </row>
        <row r="1833">
          <cell r="A1833" t="str">
            <v>兴发村委会</v>
          </cell>
          <cell r="B1833" t="str">
            <v>龚喜兰</v>
          </cell>
          <cell r="C1833" t="str">
            <v>152326195805262276</v>
          </cell>
          <cell r="D1833" t="str">
            <v>2</v>
          </cell>
          <cell r="E1833" t="str">
            <v>C1类</v>
          </cell>
          <cell r="F1833" t="str">
            <v>730.0</v>
          </cell>
        </row>
        <row r="1834">
          <cell r="A1834" t="str">
            <v>东明村委会</v>
          </cell>
          <cell r="B1834" t="str">
            <v>李淑芬</v>
          </cell>
          <cell r="C1834" t="str">
            <v>15232619580527228X</v>
          </cell>
          <cell r="D1834" t="str">
            <v>1</v>
          </cell>
          <cell r="E1834" t="str">
            <v>C1类</v>
          </cell>
          <cell r="F1834" t="str">
            <v>365.0</v>
          </cell>
        </row>
        <row r="1835">
          <cell r="A1835" t="str">
            <v>苏日格村委会</v>
          </cell>
          <cell r="B1835" t="str">
            <v>张桂玲</v>
          </cell>
          <cell r="C1835" t="str">
            <v>152326195806012287</v>
          </cell>
          <cell r="D1835" t="str">
            <v>1</v>
          </cell>
          <cell r="E1835" t="str">
            <v>C1类</v>
          </cell>
          <cell r="F1835" t="str">
            <v>365.0</v>
          </cell>
        </row>
        <row r="1836">
          <cell r="A1836" t="str">
            <v>南塔村委会</v>
          </cell>
          <cell r="B1836" t="str">
            <v>张庆芬</v>
          </cell>
          <cell r="C1836" t="str">
            <v>152326195806042283</v>
          </cell>
          <cell r="D1836" t="str">
            <v>1</v>
          </cell>
          <cell r="E1836" t="str">
            <v>C2类</v>
          </cell>
          <cell r="F1836" t="str">
            <v>355.0</v>
          </cell>
        </row>
        <row r="1837">
          <cell r="A1837" t="str">
            <v>达木嘎筒村委会</v>
          </cell>
          <cell r="B1837" t="str">
            <v>张玉海</v>
          </cell>
          <cell r="C1837" t="str">
            <v>152326195806122291</v>
          </cell>
          <cell r="D1837" t="str">
            <v>2</v>
          </cell>
          <cell r="E1837" t="str">
            <v>B2类</v>
          </cell>
          <cell r="F1837" t="str">
            <v>750.0</v>
          </cell>
        </row>
        <row r="1838">
          <cell r="A1838" t="str">
            <v>东明村委会</v>
          </cell>
          <cell r="B1838" t="str">
            <v>石显峰</v>
          </cell>
          <cell r="C1838" t="str">
            <v>152326195806162277</v>
          </cell>
          <cell r="D1838" t="str">
            <v>3</v>
          </cell>
          <cell r="E1838" t="str">
            <v>B1类</v>
          </cell>
          <cell r="F1838" t="str">
            <v>1155.0</v>
          </cell>
        </row>
        <row r="1839">
          <cell r="A1839" t="str">
            <v>东明村委会</v>
          </cell>
          <cell r="B1839" t="str">
            <v>于兆贵</v>
          </cell>
          <cell r="C1839" t="str">
            <v>152326195806162293</v>
          </cell>
          <cell r="D1839" t="str">
            <v>2</v>
          </cell>
          <cell r="E1839" t="str">
            <v>C1类</v>
          </cell>
          <cell r="F1839" t="str">
            <v>730.0</v>
          </cell>
        </row>
        <row r="1840">
          <cell r="A1840" t="str">
            <v>英图村委会</v>
          </cell>
          <cell r="B1840" t="str">
            <v>刘宗祥</v>
          </cell>
          <cell r="C1840" t="str">
            <v>152326195806182577</v>
          </cell>
          <cell r="D1840" t="str">
            <v>2</v>
          </cell>
          <cell r="E1840" t="str">
            <v>B2类</v>
          </cell>
          <cell r="F1840" t="str">
            <v>750.0</v>
          </cell>
        </row>
        <row r="1841">
          <cell r="A1841" t="str">
            <v>南塔村委会</v>
          </cell>
          <cell r="B1841" t="str">
            <v>李洪学</v>
          </cell>
          <cell r="C1841" t="str">
            <v>152326195806192273</v>
          </cell>
          <cell r="D1841" t="str">
            <v>2</v>
          </cell>
          <cell r="E1841" t="str">
            <v>C1类</v>
          </cell>
          <cell r="F1841" t="str">
            <v>730.0</v>
          </cell>
        </row>
        <row r="1842">
          <cell r="A1842" t="str">
            <v>东塔日牙图村委会</v>
          </cell>
          <cell r="B1842" t="str">
            <v>孙景春</v>
          </cell>
          <cell r="C1842" t="str">
            <v>15232619580619229X</v>
          </cell>
          <cell r="D1842" t="str">
            <v>2</v>
          </cell>
          <cell r="E1842" t="str">
            <v>C2类</v>
          </cell>
          <cell r="F1842" t="str">
            <v>710.0</v>
          </cell>
        </row>
        <row r="1843">
          <cell r="A1843" t="str">
            <v>上奈林村委会</v>
          </cell>
          <cell r="B1843" t="str">
            <v>高坤</v>
          </cell>
          <cell r="C1843" t="str">
            <v>15232619580621281X</v>
          </cell>
          <cell r="D1843" t="str">
            <v>2</v>
          </cell>
          <cell r="E1843" t="str">
            <v>C1类</v>
          </cell>
          <cell r="F1843" t="str">
            <v>730.0</v>
          </cell>
        </row>
        <row r="1844">
          <cell r="A1844" t="str">
            <v>东奈林村委会</v>
          </cell>
          <cell r="B1844" t="str">
            <v>轩德财</v>
          </cell>
          <cell r="C1844" t="str">
            <v>152326195806251819</v>
          </cell>
          <cell r="D1844" t="str">
            <v>2</v>
          </cell>
          <cell r="E1844" t="str">
            <v>C2类</v>
          </cell>
          <cell r="F1844" t="str">
            <v>710.0</v>
          </cell>
        </row>
        <row r="1845">
          <cell r="A1845" t="str">
            <v>东明村委会</v>
          </cell>
          <cell r="B1845" t="str">
            <v>张秀花</v>
          </cell>
          <cell r="C1845" t="str">
            <v>152326195806302284</v>
          </cell>
          <cell r="D1845" t="str">
            <v>1</v>
          </cell>
          <cell r="E1845" t="str">
            <v>C1类</v>
          </cell>
          <cell r="F1845" t="str">
            <v>365.0</v>
          </cell>
        </row>
        <row r="1846">
          <cell r="A1846" t="str">
            <v>英图村委会</v>
          </cell>
          <cell r="B1846" t="str">
            <v>李宝贵</v>
          </cell>
          <cell r="C1846" t="str">
            <v>152326195807012596</v>
          </cell>
          <cell r="D1846" t="str">
            <v>2</v>
          </cell>
          <cell r="E1846" t="str">
            <v>C1类</v>
          </cell>
          <cell r="F1846" t="str">
            <v>730.0</v>
          </cell>
        </row>
        <row r="1847">
          <cell r="A1847" t="str">
            <v>嘎查甸子村委会</v>
          </cell>
          <cell r="B1847" t="str">
            <v>杨树华</v>
          </cell>
          <cell r="C1847" t="str">
            <v>152326195807054083</v>
          </cell>
          <cell r="D1847" t="str">
            <v>1</v>
          </cell>
          <cell r="E1847" t="str">
            <v>C2类</v>
          </cell>
          <cell r="F1847" t="str">
            <v>355.0</v>
          </cell>
        </row>
        <row r="1848">
          <cell r="A1848" t="str">
            <v>太吉村委会</v>
          </cell>
          <cell r="B1848" t="str">
            <v>宝长久</v>
          </cell>
          <cell r="C1848" t="str">
            <v>152326195807062577</v>
          </cell>
          <cell r="D1848" t="str">
            <v>2</v>
          </cell>
          <cell r="E1848" t="str">
            <v>C1类</v>
          </cell>
          <cell r="F1848" t="str">
            <v>730.0</v>
          </cell>
        </row>
        <row r="1849">
          <cell r="A1849" t="str">
            <v>阿都乌素嘎查</v>
          </cell>
          <cell r="B1849" t="str">
            <v>娜仁格日勒</v>
          </cell>
          <cell r="C1849" t="str">
            <v>152326195807074105</v>
          </cell>
          <cell r="D1849" t="str">
            <v>1</v>
          </cell>
          <cell r="E1849" t="str">
            <v>B2类</v>
          </cell>
          <cell r="F1849" t="str">
            <v>375.0</v>
          </cell>
        </row>
        <row r="1850">
          <cell r="A1850" t="str">
            <v>英图村委会</v>
          </cell>
          <cell r="B1850" t="str">
            <v>安义</v>
          </cell>
          <cell r="C1850" t="str">
            <v>152326195807192574</v>
          </cell>
          <cell r="D1850" t="str">
            <v>1</v>
          </cell>
          <cell r="E1850" t="str">
            <v>C1类</v>
          </cell>
          <cell r="F1850" t="str">
            <v>365.0</v>
          </cell>
        </row>
        <row r="1851">
          <cell r="A1851" t="str">
            <v>永胜村委会</v>
          </cell>
          <cell r="B1851" t="str">
            <v>李万义</v>
          </cell>
          <cell r="C1851" t="str">
            <v>152326195808092276</v>
          </cell>
          <cell r="D1851" t="str">
            <v>2</v>
          </cell>
          <cell r="E1851" t="str">
            <v>C2类</v>
          </cell>
          <cell r="F1851" t="str">
            <v>710.0</v>
          </cell>
        </row>
        <row r="1852">
          <cell r="A1852" t="str">
            <v>西哈日牙图村委会</v>
          </cell>
          <cell r="B1852" t="str">
            <v>潘秀霞</v>
          </cell>
          <cell r="C1852" t="str">
            <v>152326195808134085</v>
          </cell>
          <cell r="D1852" t="str">
            <v>1</v>
          </cell>
          <cell r="E1852" t="str">
            <v>C2类</v>
          </cell>
          <cell r="F1852" t="str">
            <v>355.0</v>
          </cell>
        </row>
        <row r="1853">
          <cell r="A1853" t="str">
            <v>代筒村委会</v>
          </cell>
          <cell r="B1853" t="str">
            <v>张翠荣</v>
          </cell>
          <cell r="C1853" t="str">
            <v>152326195808152320</v>
          </cell>
          <cell r="D1853" t="str">
            <v>1</v>
          </cell>
          <cell r="E1853" t="str">
            <v>C1类</v>
          </cell>
          <cell r="F1853" t="str">
            <v>365.0</v>
          </cell>
        </row>
        <row r="1854">
          <cell r="A1854" t="str">
            <v>英图村委会</v>
          </cell>
          <cell r="B1854" t="str">
            <v>冯春</v>
          </cell>
          <cell r="C1854" t="str">
            <v>152326195808152574</v>
          </cell>
          <cell r="D1854" t="str">
            <v>2</v>
          </cell>
          <cell r="E1854" t="str">
            <v>C1类</v>
          </cell>
          <cell r="F1854" t="str">
            <v>730.0</v>
          </cell>
        </row>
        <row r="1855">
          <cell r="A1855" t="str">
            <v>塔布郎村委会</v>
          </cell>
          <cell r="B1855" t="str">
            <v>王景霞</v>
          </cell>
          <cell r="C1855" t="str">
            <v>152326195808154107</v>
          </cell>
          <cell r="D1855" t="str">
            <v>1</v>
          </cell>
          <cell r="E1855" t="str">
            <v>C1类</v>
          </cell>
          <cell r="F1855" t="str">
            <v>365.0</v>
          </cell>
        </row>
        <row r="1856">
          <cell r="A1856" t="str">
            <v>苏日格村委会</v>
          </cell>
          <cell r="B1856" t="str">
            <v>吴桂荣</v>
          </cell>
          <cell r="C1856" t="str">
            <v>152326195808162289</v>
          </cell>
          <cell r="D1856" t="str">
            <v>2</v>
          </cell>
          <cell r="E1856" t="str">
            <v>B2类</v>
          </cell>
          <cell r="F1856" t="str">
            <v>750.0</v>
          </cell>
        </row>
        <row r="1857">
          <cell r="A1857" t="str">
            <v>东明村委会</v>
          </cell>
          <cell r="B1857" t="str">
            <v>王福忠</v>
          </cell>
          <cell r="C1857" t="str">
            <v>152326195808182271</v>
          </cell>
          <cell r="D1857" t="str">
            <v>2</v>
          </cell>
          <cell r="E1857" t="str">
            <v>C1类</v>
          </cell>
          <cell r="F1857" t="str">
            <v>730.0</v>
          </cell>
        </row>
        <row r="1858">
          <cell r="A1858" t="str">
            <v>苏日格村委会</v>
          </cell>
          <cell r="B1858" t="str">
            <v>高凤详</v>
          </cell>
          <cell r="C1858" t="str">
            <v>152326195808202279</v>
          </cell>
          <cell r="D1858" t="str">
            <v>2</v>
          </cell>
          <cell r="E1858" t="str">
            <v>C1类</v>
          </cell>
          <cell r="F1858" t="str">
            <v>730.0</v>
          </cell>
        </row>
        <row r="1859">
          <cell r="A1859" t="str">
            <v>大吉尔仁达郎村委会</v>
          </cell>
          <cell r="B1859" t="str">
            <v>陈海</v>
          </cell>
          <cell r="C1859" t="str">
            <v>152326195808224072</v>
          </cell>
          <cell r="D1859" t="str">
            <v>2</v>
          </cell>
          <cell r="E1859" t="str">
            <v>C1类</v>
          </cell>
          <cell r="F1859" t="str">
            <v>730.0</v>
          </cell>
        </row>
        <row r="1860">
          <cell r="A1860" t="str">
            <v>代筒村委会</v>
          </cell>
          <cell r="B1860" t="str">
            <v>王金荣</v>
          </cell>
          <cell r="C1860" t="str">
            <v>15232619580826228X</v>
          </cell>
          <cell r="D1860" t="str">
            <v>1</v>
          </cell>
          <cell r="E1860" t="str">
            <v>C1类</v>
          </cell>
          <cell r="F1860" t="str">
            <v>365.0</v>
          </cell>
        </row>
        <row r="1861">
          <cell r="A1861" t="str">
            <v>兴发村委会</v>
          </cell>
          <cell r="B1861" t="str">
            <v>范长清</v>
          </cell>
          <cell r="C1861" t="str">
            <v>152326195808292278</v>
          </cell>
          <cell r="D1861" t="str">
            <v>2</v>
          </cell>
          <cell r="E1861" t="str">
            <v>C1类</v>
          </cell>
          <cell r="F1861" t="str">
            <v>730.0</v>
          </cell>
        </row>
        <row r="1862">
          <cell r="A1862" t="str">
            <v>哈如拉甸子村委会</v>
          </cell>
          <cell r="B1862" t="str">
            <v>赵芝</v>
          </cell>
          <cell r="C1862" t="str">
            <v>152326195808292825</v>
          </cell>
          <cell r="D1862" t="str">
            <v>1</v>
          </cell>
          <cell r="E1862" t="str">
            <v>B1类</v>
          </cell>
          <cell r="F1862" t="str">
            <v>385.0</v>
          </cell>
        </row>
        <row r="1863">
          <cell r="A1863" t="str">
            <v>永胜村委会</v>
          </cell>
          <cell r="B1863" t="str">
            <v>刘桂芝</v>
          </cell>
          <cell r="C1863" t="str">
            <v>152326195809022309</v>
          </cell>
          <cell r="D1863" t="str">
            <v>1</v>
          </cell>
          <cell r="E1863" t="str">
            <v>C1类</v>
          </cell>
          <cell r="F1863" t="str">
            <v>365.0</v>
          </cell>
        </row>
        <row r="1864">
          <cell r="A1864" t="str">
            <v>小吉尔仁达郎村委会</v>
          </cell>
          <cell r="B1864" t="str">
            <v>姜国玉</v>
          </cell>
          <cell r="C1864" t="str">
            <v>152326195809024072</v>
          </cell>
          <cell r="D1864" t="str">
            <v>1</v>
          </cell>
          <cell r="E1864" t="str">
            <v>C2类</v>
          </cell>
          <cell r="F1864" t="str">
            <v>355.0</v>
          </cell>
        </row>
        <row r="1865">
          <cell r="A1865" t="str">
            <v>塔布郎村委会</v>
          </cell>
          <cell r="B1865" t="str">
            <v>尤敬兰</v>
          </cell>
          <cell r="C1865" t="str">
            <v>152326195809034086</v>
          </cell>
          <cell r="D1865" t="str">
            <v>1</v>
          </cell>
          <cell r="E1865" t="str">
            <v>C2类</v>
          </cell>
          <cell r="F1865" t="str">
            <v>355.0</v>
          </cell>
        </row>
        <row r="1866">
          <cell r="A1866" t="str">
            <v>嘎查甸子村委会</v>
          </cell>
          <cell r="B1866" t="str">
            <v>王秀琴</v>
          </cell>
          <cell r="C1866" t="str">
            <v>152326195809114086</v>
          </cell>
          <cell r="D1866" t="str">
            <v>1</v>
          </cell>
          <cell r="E1866" t="str">
            <v>C1类</v>
          </cell>
          <cell r="F1866" t="str">
            <v>365.0</v>
          </cell>
        </row>
        <row r="1867">
          <cell r="A1867" t="str">
            <v>代筒村委会</v>
          </cell>
          <cell r="B1867" t="str">
            <v>于江</v>
          </cell>
          <cell r="C1867" t="str">
            <v>152326195809162299</v>
          </cell>
          <cell r="D1867" t="str">
            <v>2</v>
          </cell>
          <cell r="E1867" t="str">
            <v>C1类</v>
          </cell>
          <cell r="F1867" t="str">
            <v>730.0</v>
          </cell>
        </row>
        <row r="1868">
          <cell r="A1868" t="str">
            <v>东明村委会</v>
          </cell>
          <cell r="B1868" t="str">
            <v>魏志有</v>
          </cell>
          <cell r="C1868" t="str">
            <v>152326195809182273</v>
          </cell>
          <cell r="D1868" t="str">
            <v>2</v>
          </cell>
          <cell r="E1868" t="str">
            <v>C1类</v>
          </cell>
          <cell r="F1868" t="str">
            <v>730.0</v>
          </cell>
        </row>
        <row r="1869">
          <cell r="A1869" t="str">
            <v>干苏村委会</v>
          </cell>
          <cell r="B1869" t="str">
            <v>于学龙</v>
          </cell>
          <cell r="C1869" t="str">
            <v>152326195809192295</v>
          </cell>
          <cell r="D1869" t="str">
            <v>2</v>
          </cell>
          <cell r="E1869" t="str">
            <v>C1类</v>
          </cell>
          <cell r="F1869" t="str">
            <v>730.0</v>
          </cell>
        </row>
        <row r="1870">
          <cell r="A1870" t="str">
            <v>英图村委会</v>
          </cell>
          <cell r="B1870" t="str">
            <v>孙国富</v>
          </cell>
          <cell r="C1870" t="str">
            <v>152326195809252577</v>
          </cell>
          <cell r="D1870" t="str">
            <v>2</v>
          </cell>
          <cell r="E1870" t="str">
            <v>C2类</v>
          </cell>
          <cell r="F1870" t="str">
            <v>710.0</v>
          </cell>
        </row>
        <row r="1871">
          <cell r="A1871" t="str">
            <v>上奈林村委会</v>
          </cell>
          <cell r="B1871" t="str">
            <v>邢淑花</v>
          </cell>
          <cell r="C1871" t="str">
            <v>152326195809272826</v>
          </cell>
          <cell r="D1871" t="str">
            <v>1</v>
          </cell>
          <cell r="E1871" t="str">
            <v>C2类</v>
          </cell>
          <cell r="F1871" t="str">
            <v>355.0</v>
          </cell>
        </row>
        <row r="1872">
          <cell r="A1872" t="str">
            <v>苏日格村委会</v>
          </cell>
          <cell r="B1872" t="str">
            <v>郑江</v>
          </cell>
          <cell r="C1872" t="str">
            <v>152326195810042278</v>
          </cell>
          <cell r="D1872" t="str">
            <v>2</v>
          </cell>
          <cell r="E1872" t="str">
            <v>C2类</v>
          </cell>
          <cell r="F1872" t="str">
            <v>710.0</v>
          </cell>
        </row>
        <row r="1873">
          <cell r="A1873" t="str">
            <v>东塔日牙图村委会</v>
          </cell>
          <cell r="B1873" t="str">
            <v>乔树有</v>
          </cell>
          <cell r="C1873" t="str">
            <v>15232619581008227X</v>
          </cell>
          <cell r="D1873" t="str">
            <v>2</v>
          </cell>
          <cell r="E1873" t="str">
            <v>B2类</v>
          </cell>
          <cell r="F1873" t="str">
            <v>750.0</v>
          </cell>
        </row>
        <row r="1874">
          <cell r="A1874" t="str">
            <v>南奈林村委会</v>
          </cell>
          <cell r="B1874" t="str">
            <v>李子清</v>
          </cell>
          <cell r="C1874" t="str">
            <v>152326195810102576</v>
          </cell>
          <cell r="D1874" t="str">
            <v>2</v>
          </cell>
          <cell r="E1874" t="str">
            <v>C1类</v>
          </cell>
          <cell r="F1874" t="str">
            <v>730.0</v>
          </cell>
        </row>
        <row r="1875">
          <cell r="A1875" t="str">
            <v>苏日格村委会</v>
          </cell>
          <cell r="B1875" t="str">
            <v>王建国</v>
          </cell>
          <cell r="C1875" t="str">
            <v>152326195810122278</v>
          </cell>
          <cell r="D1875" t="str">
            <v>2</v>
          </cell>
          <cell r="E1875" t="str">
            <v>C2类</v>
          </cell>
          <cell r="F1875" t="str">
            <v>710.0</v>
          </cell>
        </row>
        <row r="1876">
          <cell r="A1876" t="str">
            <v>荣生村委会</v>
          </cell>
          <cell r="B1876" t="str">
            <v>张士金</v>
          </cell>
          <cell r="C1876" t="str">
            <v>152326195810122577</v>
          </cell>
          <cell r="D1876" t="str">
            <v>2</v>
          </cell>
          <cell r="E1876" t="str">
            <v>C2类</v>
          </cell>
          <cell r="F1876" t="str">
            <v>710.0</v>
          </cell>
        </row>
        <row r="1877">
          <cell r="A1877" t="str">
            <v>兴发村委会</v>
          </cell>
          <cell r="B1877" t="str">
            <v>师彦祥</v>
          </cell>
          <cell r="C1877" t="str">
            <v>152326195810142295</v>
          </cell>
          <cell r="D1877" t="str">
            <v>5</v>
          </cell>
          <cell r="E1877" t="str">
            <v>C1类</v>
          </cell>
          <cell r="F1877" t="str">
            <v>1825.0</v>
          </cell>
        </row>
        <row r="1878">
          <cell r="A1878" t="str">
            <v>嘎查甸子村委会</v>
          </cell>
          <cell r="B1878" t="str">
            <v>王立臣</v>
          </cell>
          <cell r="C1878" t="str">
            <v>152326195810184073</v>
          </cell>
          <cell r="D1878" t="str">
            <v>2</v>
          </cell>
          <cell r="E1878" t="str">
            <v>C2类</v>
          </cell>
          <cell r="F1878" t="str">
            <v>710.0</v>
          </cell>
        </row>
        <row r="1879">
          <cell r="A1879" t="str">
            <v>东奈林村委会</v>
          </cell>
          <cell r="B1879" t="str">
            <v>张贵</v>
          </cell>
          <cell r="C1879" t="str">
            <v>152326195810292816</v>
          </cell>
          <cell r="D1879" t="str">
            <v>2</v>
          </cell>
          <cell r="E1879" t="str">
            <v>B2类</v>
          </cell>
          <cell r="F1879" t="str">
            <v>750.0</v>
          </cell>
        </row>
        <row r="1880">
          <cell r="A1880" t="str">
            <v>小吉尔仁达郎村委会</v>
          </cell>
          <cell r="B1880" t="str">
            <v>周杰</v>
          </cell>
          <cell r="C1880" t="str">
            <v>152326195811024071</v>
          </cell>
          <cell r="D1880" t="str">
            <v>5</v>
          </cell>
          <cell r="E1880" t="str">
            <v>C1类</v>
          </cell>
          <cell r="F1880" t="str">
            <v>1825.0</v>
          </cell>
        </row>
        <row r="1881">
          <cell r="A1881" t="str">
            <v>南塔村委会</v>
          </cell>
          <cell r="B1881" t="str">
            <v>李国山</v>
          </cell>
          <cell r="C1881" t="str">
            <v>152326195811032274</v>
          </cell>
          <cell r="D1881" t="str">
            <v>1</v>
          </cell>
          <cell r="E1881" t="str">
            <v>B2类</v>
          </cell>
          <cell r="F1881" t="str">
            <v>375.0</v>
          </cell>
        </row>
        <row r="1882">
          <cell r="A1882" t="str">
            <v>苏日格村委会</v>
          </cell>
          <cell r="B1882" t="str">
            <v>高凤友</v>
          </cell>
          <cell r="C1882" t="str">
            <v>152326195811052291</v>
          </cell>
          <cell r="D1882" t="str">
            <v>2</v>
          </cell>
          <cell r="E1882" t="str">
            <v>B1类</v>
          </cell>
          <cell r="F1882" t="str">
            <v>770.0</v>
          </cell>
        </row>
        <row r="1883">
          <cell r="A1883" t="str">
            <v>东明村委会</v>
          </cell>
          <cell r="B1883" t="str">
            <v>樊国臣</v>
          </cell>
          <cell r="C1883" t="str">
            <v>152326195811072276</v>
          </cell>
          <cell r="D1883" t="str">
            <v>2</v>
          </cell>
          <cell r="E1883" t="str">
            <v>C1类</v>
          </cell>
          <cell r="F1883" t="str">
            <v>730.0</v>
          </cell>
        </row>
        <row r="1884">
          <cell r="A1884" t="str">
            <v>嘎查甸子村委会</v>
          </cell>
          <cell r="B1884" t="str">
            <v>郭树云</v>
          </cell>
          <cell r="C1884" t="str">
            <v>152326195811084082</v>
          </cell>
          <cell r="D1884" t="str">
            <v>1</v>
          </cell>
          <cell r="E1884" t="str">
            <v>C2类</v>
          </cell>
          <cell r="F1884" t="str">
            <v>355.0</v>
          </cell>
        </row>
        <row r="1885">
          <cell r="A1885" t="str">
            <v>北奈林村委会</v>
          </cell>
          <cell r="B1885" t="str">
            <v>邱桂霞</v>
          </cell>
          <cell r="C1885" t="str">
            <v>152326195811162589</v>
          </cell>
          <cell r="D1885" t="str">
            <v>2</v>
          </cell>
          <cell r="E1885" t="str">
            <v>B1类</v>
          </cell>
          <cell r="F1885" t="str">
            <v>770.0</v>
          </cell>
        </row>
        <row r="1886">
          <cell r="A1886" t="str">
            <v>小吉尔仁达郎村委会</v>
          </cell>
          <cell r="B1886" t="str">
            <v>郑洪银</v>
          </cell>
          <cell r="C1886" t="str">
            <v>152326195811222289</v>
          </cell>
          <cell r="D1886" t="str">
            <v>1</v>
          </cell>
          <cell r="E1886" t="str">
            <v>C1类</v>
          </cell>
          <cell r="F1886" t="str">
            <v>365.0</v>
          </cell>
        </row>
        <row r="1887">
          <cell r="A1887" t="str">
            <v>阿都乌素嘎查</v>
          </cell>
          <cell r="B1887" t="str">
            <v>宫勿兰巴拉</v>
          </cell>
          <cell r="C1887" t="str">
            <v>152326195811274097</v>
          </cell>
          <cell r="D1887" t="str">
            <v>2</v>
          </cell>
          <cell r="E1887" t="str">
            <v>C1类</v>
          </cell>
          <cell r="F1887" t="str">
            <v>730.0</v>
          </cell>
        </row>
        <row r="1888">
          <cell r="A1888" t="str">
            <v>永胜村委会</v>
          </cell>
          <cell r="B1888" t="str">
            <v>陈桂萍</v>
          </cell>
          <cell r="C1888" t="str">
            <v>152326195811292287</v>
          </cell>
          <cell r="D1888" t="str">
            <v>1</v>
          </cell>
          <cell r="E1888" t="str">
            <v>C1类</v>
          </cell>
          <cell r="F1888" t="str">
            <v>365.0</v>
          </cell>
        </row>
        <row r="1889">
          <cell r="A1889" t="str">
            <v>双合兴村委会</v>
          </cell>
          <cell r="B1889" t="str">
            <v>王凤枝</v>
          </cell>
          <cell r="C1889" t="str">
            <v>152326195812022828</v>
          </cell>
          <cell r="D1889" t="str">
            <v>1</v>
          </cell>
          <cell r="E1889" t="str">
            <v>C2类</v>
          </cell>
          <cell r="F1889" t="str">
            <v>355.0</v>
          </cell>
        </row>
        <row r="1890">
          <cell r="A1890" t="str">
            <v>大吉尔仁达郎村委会</v>
          </cell>
          <cell r="B1890" t="str">
            <v>李文英</v>
          </cell>
          <cell r="C1890" t="str">
            <v>152326195812024081</v>
          </cell>
          <cell r="D1890" t="str">
            <v>1</v>
          </cell>
          <cell r="E1890" t="str">
            <v>C1类</v>
          </cell>
          <cell r="F1890" t="str">
            <v>365.0</v>
          </cell>
        </row>
        <row r="1891">
          <cell r="A1891" t="str">
            <v>英图村委会</v>
          </cell>
          <cell r="B1891" t="str">
            <v>闫忠</v>
          </cell>
          <cell r="C1891" t="str">
            <v>152326195812032575</v>
          </cell>
          <cell r="D1891" t="str">
            <v>2</v>
          </cell>
          <cell r="E1891" t="str">
            <v>B2类</v>
          </cell>
          <cell r="F1891" t="str">
            <v>750.0</v>
          </cell>
        </row>
        <row r="1892">
          <cell r="A1892" t="str">
            <v>代筒村委会</v>
          </cell>
          <cell r="B1892" t="str">
            <v>王翠娥</v>
          </cell>
          <cell r="C1892" t="str">
            <v>152326195812072307</v>
          </cell>
          <cell r="D1892" t="str">
            <v>1</v>
          </cell>
          <cell r="E1892" t="str">
            <v>C2类</v>
          </cell>
          <cell r="F1892" t="str">
            <v>355.0</v>
          </cell>
        </row>
        <row r="1893">
          <cell r="A1893" t="str">
            <v>上奈林村委会</v>
          </cell>
          <cell r="B1893" t="str">
            <v>王凤芹</v>
          </cell>
          <cell r="C1893" t="str">
            <v>152326195812132824</v>
          </cell>
          <cell r="D1893" t="str">
            <v>1</v>
          </cell>
          <cell r="E1893" t="str">
            <v>C1类</v>
          </cell>
          <cell r="F1893" t="str">
            <v>365.0</v>
          </cell>
        </row>
        <row r="1894">
          <cell r="A1894" t="str">
            <v>干苏村委会</v>
          </cell>
          <cell r="B1894" t="str">
            <v>张国文</v>
          </cell>
          <cell r="C1894" t="str">
            <v>152326195812192296</v>
          </cell>
          <cell r="D1894" t="str">
            <v>1</v>
          </cell>
          <cell r="E1894" t="str">
            <v>C1类</v>
          </cell>
          <cell r="F1894" t="str">
            <v>365.0</v>
          </cell>
        </row>
        <row r="1895">
          <cell r="A1895" t="str">
            <v>兴发村委会</v>
          </cell>
          <cell r="B1895" t="str">
            <v>胡俊海</v>
          </cell>
          <cell r="C1895" t="str">
            <v>152326195812302272</v>
          </cell>
          <cell r="D1895" t="str">
            <v>2</v>
          </cell>
          <cell r="E1895" t="str">
            <v>B1类</v>
          </cell>
          <cell r="F1895" t="str">
            <v>770.0</v>
          </cell>
        </row>
        <row r="1896">
          <cell r="A1896" t="str">
            <v>新兴村委会</v>
          </cell>
          <cell r="B1896" t="str">
            <v>邵庆春</v>
          </cell>
          <cell r="C1896" t="str">
            <v>152326195812312278</v>
          </cell>
          <cell r="D1896" t="str">
            <v>1</v>
          </cell>
          <cell r="E1896" t="str">
            <v>C2类</v>
          </cell>
          <cell r="F1896" t="str">
            <v>355.0</v>
          </cell>
        </row>
        <row r="1897">
          <cell r="A1897" t="str">
            <v>兴发村委会</v>
          </cell>
          <cell r="B1897" t="str">
            <v>陈琢</v>
          </cell>
          <cell r="C1897" t="str">
            <v>152326195901012277</v>
          </cell>
          <cell r="D1897" t="str">
            <v>2</v>
          </cell>
          <cell r="E1897" t="str">
            <v>C1类</v>
          </cell>
          <cell r="F1897" t="str">
            <v>730.0</v>
          </cell>
        </row>
        <row r="1898">
          <cell r="A1898" t="str">
            <v>大吉尔仁达郎村委会</v>
          </cell>
          <cell r="B1898" t="str">
            <v>王树珍</v>
          </cell>
          <cell r="C1898" t="str">
            <v>152326195901114089</v>
          </cell>
          <cell r="D1898" t="str">
            <v>1</v>
          </cell>
          <cell r="E1898" t="str">
            <v>B1类</v>
          </cell>
          <cell r="F1898" t="str">
            <v>385.0</v>
          </cell>
        </row>
        <row r="1899">
          <cell r="A1899" t="str">
            <v>南奈林村委会</v>
          </cell>
          <cell r="B1899" t="str">
            <v>王珠</v>
          </cell>
          <cell r="C1899" t="str">
            <v>152326195901152579</v>
          </cell>
          <cell r="D1899" t="str">
            <v>2</v>
          </cell>
          <cell r="E1899" t="str">
            <v>C1类</v>
          </cell>
          <cell r="F1899" t="str">
            <v>730.0</v>
          </cell>
        </row>
        <row r="1900">
          <cell r="A1900" t="str">
            <v>新兴村委会</v>
          </cell>
          <cell r="B1900" t="str">
            <v>张国合</v>
          </cell>
          <cell r="C1900" t="str">
            <v>152326195901172270</v>
          </cell>
          <cell r="D1900" t="str">
            <v>2</v>
          </cell>
          <cell r="E1900" t="str">
            <v>C1类</v>
          </cell>
          <cell r="F1900" t="str">
            <v>730.0</v>
          </cell>
        </row>
        <row r="1901">
          <cell r="A1901" t="str">
            <v>哈如拉甸子村委会</v>
          </cell>
          <cell r="B1901" t="str">
            <v>李成</v>
          </cell>
          <cell r="C1901" t="str">
            <v>152326195901192837</v>
          </cell>
          <cell r="D1901" t="str">
            <v>2</v>
          </cell>
          <cell r="E1901" t="str">
            <v>C1类</v>
          </cell>
          <cell r="F1901" t="str">
            <v>730.0</v>
          </cell>
        </row>
        <row r="1902">
          <cell r="A1902" t="str">
            <v>东奈林村委会</v>
          </cell>
          <cell r="B1902" t="str">
            <v>田术金</v>
          </cell>
          <cell r="C1902" t="str">
            <v>152326195901202812</v>
          </cell>
          <cell r="D1902" t="str">
            <v>2</v>
          </cell>
          <cell r="E1902" t="str">
            <v>C1类</v>
          </cell>
          <cell r="F1902" t="str">
            <v>730.0</v>
          </cell>
        </row>
        <row r="1903">
          <cell r="A1903" t="str">
            <v>东塔村委会</v>
          </cell>
          <cell r="B1903" t="str">
            <v>李树新</v>
          </cell>
          <cell r="C1903" t="str">
            <v>152326195901282277</v>
          </cell>
          <cell r="D1903" t="str">
            <v>2</v>
          </cell>
          <cell r="E1903" t="str">
            <v>C1类</v>
          </cell>
          <cell r="F1903" t="str">
            <v>730.0</v>
          </cell>
        </row>
        <row r="1904">
          <cell r="A1904" t="str">
            <v>塔布郎村委会</v>
          </cell>
          <cell r="B1904" t="str">
            <v>王林</v>
          </cell>
          <cell r="C1904" t="str">
            <v>152326195901294075</v>
          </cell>
          <cell r="D1904" t="str">
            <v>2</v>
          </cell>
          <cell r="E1904" t="str">
            <v>C2类</v>
          </cell>
          <cell r="F1904" t="str">
            <v>710.0</v>
          </cell>
        </row>
        <row r="1905">
          <cell r="A1905" t="str">
            <v>南奈林村委会</v>
          </cell>
          <cell r="B1905" t="str">
            <v>王景华</v>
          </cell>
          <cell r="C1905" t="str">
            <v>152326195902012578</v>
          </cell>
          <cell r="D1905" t="str">
            <v>2</v>
          </cell>
          <cell r="E1905" t="str">
            <v>C2类</v>
          </cell>
          <cell r="F1905" t="str">
            <v>710.0</v>
          </cell>
        </row>
        <row r="1906">
          <cell r="A1906" t="str">
            <v>浩特村委会</v>
          </cell>
          <cell r="B1906" t="str">
            <v>葛庆和</v>
          </cell>
          <cell r="C1906" t="str">
            <v>152326195902072570</v>
          </cell>
          <cell r="D1906" t="str">
            <v>2</v>
          </cell>
          <cell r="E1906" t="str">
            <v>C1类</v>
          </cell>
          <cell r="F1906" t="str">
            <v>730.0</v>
          </cell>
        </row>
        <row r="1907">
          <cell r="A1907" t="str">
            <v>塔布郎村委会</v>
          </cell>
          <cell r="B1907" t="str">
            <v>周德凤</v>
          </cell>
          <cell r="C1907" t="str">
            <v>152326195902074074</v>
          </cell>
          <cell r="D1907" t="str">
            <v>2</v>
          </cell>
          <cell r="E1907" t="str">
            <v>C1类</v>
          </cell>
          <cell r="F1907" t="str">
            <v>730.0</v>
          </cell>
        </row>
        <row r="1908">
          <cell r="A1908" t="str">
            <v>兴发村委会</v>
          </cell>
          <cell r="B1908" t="str">
            <v>穆连</v>
          </cell>
          <cell r="C1908" t="str">
            <v>152326195902102303</v>
          </cell>
          <cell r="D1908" t="str">
            <v>1</v>
          </cell>
          <cell r="E1908" t="str">
            <v>C1类</v>
          </cell>
          <cell r="F1908" t="str">
            <v>365.0</v>
          </cell>
        </row>
        <row r="1909">
          <cell r="A1909" t="str">
            <v>小太吉白嘎查</v>
          </cell>
          <cell r="B1909" t="str">
            <v>张图木宝老</v>
          </cell>
          <cell r="C1909" t="str">
            <v>152326195902152810</v>
          </cell>
          <cell r="D1909" t="str">
            <v>2</v>
          </cell>
          <cell r="E1909" t="str">
            <v>C1类</v>
          </cell>
          <cell r="F1909" t="str">
            <v>730.0</v>
          </cell>
        </row>
        <row r="1910">
          <cell r="A1910" t="str">
            <v>东塔日牙图村委会</v>
          </cell>
          <cell r="B1910" t="str">
            <v>于钦东</v>
          </cell>
          <cell r="C1910" t="str">
            <v>152326195902162277</v>
          </cell>
          <cell r="D1910" t="str">
            <v>2</v>
          </cell>
          <cell r="E1910" t="str">
            <v>C1类</v>
          </cell>
          <cell r="F1910" t="str">
            <v>730.0</v>
          </cell>
        </row>
        <row r="1911">
          <cell r="A1911" t="str">
            <v>英图村委会</v>
          </cell>
          <cell r="B1911" t="str">
            <v>刘玉霞</v>
          </cell>
          <cell r="C1911" t="str">
            <v>152326195902162584</v>
          </cell>
          <cell r="D1911" t="str">
            <v>1</v>
          </cell>
          <cell r="E1911" t="str">
            <v>C2类</v>
          </cell>
          <cell r="F1911" t="str">
            <v>355.0</v>
          </cell>
        </row>
        <row r="1912">
          <cell r="A1912" t="str">
            <v>双合兴村委会</v>
          </cell>
          <cell r="B1912" t="str">
            <v>杨文明</v>
          </cell>
          <cell r="C1912" t="str">
            <v>152326195902162816</v>
          </cell>
          <cell r="D1912" t="str">
            <v>2</v>
          </cell>
          <cell r="E1912" t="str">
            <v>C1类</v>
          </cell>
          <cell r="F1912" t="str">
            <v>730.0</v>
          </cell>
        </row>
        <row r="1913">
          <cell r="A1913" t="str">
            <v>西哈日牙图村委会</v>
          </cell>
          <cell r="B1913" t="str">
            <v>张艳芹</v>
          </cell>
          <cell r="C1913" t="str">
            <v>152326195902174104</v>
          </cell>
          <cell r="D1913" t="str">
            <v>1</v>
          </cell>
          <cell r="E1913" t="str">
            <v>C1类</v>
          </cell>
          <cell r="F1913" t="str">
            <v>365.0</v>
          </cell>
        </row>
        <row r="1914">
          <cell r="A1914" t="str">
            <v>太吉村委会</v>
          </cell>
          <cell r="B1914" t="str">
            <v>赵国敏</v>
          </cell>
          <cell r="C1914" t="str">
            <v>152326195902252571</v>
          </cell>
          <cell r="D1914" t="str">
            <v>2</v>
          </cell>
          <cell r="E1914" t="str">
            <v>C2类</v>
          </cell>
          <cell r="F1914" t="str">
            <v>710.0</v>
          </cell>
        </row>
        <row r="1915">
          <cell r="A1915" t="str">
            <v>英图村委会</v>
          </cell>
          <cell r="B1915" t="str">
            <v>李志</v>
          </cell>
          <cell r="C1915" t="str">
            <v>152326195902272572</v>
          </cell>
          <cell r="D1915" t="str">
            <v>2</v>
          </cell>
          <cell r="E1915" t="str">
            <v>C1类</v>
          </cell>
          <cell r="F1915" t="str">
            <v>730.0</v>
          </cell>
        </row>
        <row r="1916">
          <cell r="A1916" t="str">
            <v>南塔村委会</v>
          </cell>
          <cell r="B1916" t="str">
            <v>高九良</v>
          </cell>
          <cell r="C1916" t="str">
            <v>152326195902282279</v>
          </cell>
          <cell r="D1916" t="str">
            <v>2</v>
          </cell>
          <cell r="E1916" t="str">
            <v>C1类</v>
          </cell>
          <cell r="F1916" t="str">
            <v>730.0</v>
          </cell>
        </row>
        <row r="1917">
          <cell r="A1917" t="str">
            <v>南塔村委会</v>
          </cell>
          <cell r="B1917" t="str">
            <v>韩桂霞</v>
          </cell>
          <cell r="C1917" t="str">
            <v>152326195903012326</v>
          </cell>
          <cell r="D1917" t="str">
            <v>1</v>
          </cell>
          <cell r="E1917" t="str">
            <v>B2类</v>
          </cell>
          <cell r="F1917" t="str">
            <v>375.0</v>
          </cell>
        </row>
        <row r="1918">
          <cell r="A1918" t="str">
            <v>东奈林村委会</v>
          </cell>
          <cell r="B1918" t="str">
            <v>贾秀</v>
          </cell>
          <cell r="C1918" t="str">
            <v>152326195903052811</v>
          </cell>
          <cell r="D1918" t="str">
            <v>2</v>
          </cell>
          <cell r="E1918" t="str">
            <v>C1类</v>
          </cell>
          <cell r="F1918" t="str">
            <v>730.0</v>
          </cell>
        </row>
        <row r="1919">
          <cell r="A1919" t="str">
            <v>塔布郎村委会</v>
          </cell>
          <cell r="B1919" t="str">
            <v>平振海</v>
          </cell>
          <cell r="C1919" t="str">
            <v>152326195903094077</v>
          </cell>
          <cell r="D1919" t="str">
            <v>1</v>
          </cell>
          <cell r="E1919" t="str">
            <v>C1类</v>
          </cell>
          <cell r="F1919" t="str">
            <v>365.0</v>
          </cell>
        </row>
        <row r="1920">
          <cell r="A1920" t="str">
            <v>新兴村委会</v>
          </cell>
          <cell r="B1920" t="str">
            <v>韩清荣</v>
          </cell>
          <cell r="C1920" t="str">
            <v>152326195903102284</v>
          </cell>
          <cell r="D1920" t="str">
            <v>1</v>
          </cell>
          <cell r="E1920" t="str">
            <v>B2类</v>
          </cell>
          <cell r="F1920" t="str">
            <v>375.0</v>
          </cell>
        </row>
        <row r="1921">
          <cell r="A1921" t="str">
            <v>干苏村委会</v>
          </cell>
          <cell r="B1921" t="str">
            <v>李士龙</v>
          </cell>
          <cell r="C1921" t="str">
            <v>152326195903132299</v>
          </cell>
          <cell r="D1921" t="str">
            <v>2</v>
          </cell>
          <cell r="E1921" t="str">
            <v>C1类</v>
          </cell>
          <cell r="F1921" t="str">
            <v>730.0</v>
          </cell>
        </row>
        <row r="1922">
          <cell r="A1922" t="str">
            <v>大吉尔仁达郎村委会</v>
          </cell>
          <cell r="B1922" t="str">
            <v>卢凤明</v>
          </cell>
          <cell r="C1922" t="str">
            <v>152326195903134075</v>
          </cell>
          <cell r="D1922" t="str">
            <v>2</v>
          </cell>
          <cell r="E1922" t="str">
            <v>C1类</v>
          </cell>
          <cell r="F1922" t="str">
            <v>730.0</v>
          </cell>
        </row>
        <row r="1923">
          <cell r="A1923" t="str">
            <v>孟和浩来嘎查</v>
          </cell>
          <cell r="B1923" t="str">
            <v>李塞汗其格</v>
          </cell>
          <cell r="C1923" t="str">
            <v>15232619590321282X</v>
          </cell>
          <cell r="D1923" t="str">
            <v>2</v>
          </cell>
          <cell r="E1923" t="str">
            <v>C1类</v>
          </cell>
          <cell r="F1923" t="str">
            <v>730.0</v>
          </cell>
        </row>
        <row r="1924">
          <cell r="A1924" t="str">
            <v>东明村委会</v>
          </cell>
          <cell r="B1924" t="str">
            <v>刘凤荣</v>
          </cell>
          <cell r="C1924" t="str">
            <v>152326195903222286</v>
          </cell>
          <cell r="D1924" t="str">
            <v>1</v>
          </cell>
          <cell r="E1924" t="str">
            <v>C2类</v>
          </cell>
          <cell r="F1924" t="str">
            <v>355.0</v>
          </cell>
        </row>
        <row r="1925">
          <cell r="A1925" t="str">
            <v>代筒村委会</v>
          </cell>
          <cell r="B1925" t="str">
            <v>齐显军</v>
          </cell>
          <cell r="C1925" t="str">
            <v>152326195904082318</v>
          </cell>
          <cell r="D1925" t="str">
            <v>2</v>
          </cell>
          <cell r="E1925" t="str">
            <v>C2类</v>
          </cell>
          <cell r="F1925" t="str">
            <v>710.0</v>
          </cell>
        </row>
        <row r="1926">
          <cell r="A1926" t="str">
            <v>代筒村委会</v>
          </cell>
          <cell r="B1926" t="str">
            <v>闫淑芳</v>
          </cell>
          <cell r="C1926" t="str">
            <v>152326195904152283</v>
          </cell>
          <cell r="D1926" t="str">
            <v>1</v>
          </cell>
          <cell r="E1926" t="str">
            <v>C2类</v>
          </cell>
          <cell r="F1926" t="str">
            <v>355.0</v>
          </cell>
        </row>
        <row r="1927">
          <cell r="A1927" t="str">
            <v>大太吉白嘎查</v>
          </cell>
          <cell r="B1927" t="str">
            <v>宝那达木都</v>
          </cell>
          <cell r="C1927" t="str">
            <v>152326195904172815</v>
          </cell>
          <cell r="D1927" t="str">
            <v>2</v>
          </cell>
          <cell r="E1927" t="str">
            <v>C1类</v>
          </cell>
          <cell r="F1927" t="str">
            <v>730.0</v>
          </cell>
        </row>
        <row r="1928">
          <cell r="A1928" t="str">
            <v>塔布郎村委会</v>
          </cell>
          <cell r="B1928" t="str">
            <v>韩臣</v>
          </cell>
          <cell r="C1928" t="str">
            <v>152326195904184074</v>
          </cell>
          <cell r="D1928" t="str">
            <v>2</v>
          </cell>
          <cell r="E1928" t="str">
            <v>C2类</v>
          </cell>
          <cell r="F1928" t="str">
            <v>710.0</v>
          </cell>
        </row>
        <row r="1929">
          <cell r="A1929" t="str">
            <v>西塔村委会</v>
          </cell>
          <cell r="B1929" t="str">
            <v>尹国芝</v>
          </cell>
          <cell r="C1929" t="str">
            <v>152326195904202287</v>
          </cell>
          <cell r="D1929" t="str">
            <v>1</v>
          </cell>
          <cell r="E1929" t="str">
            <v>C2类</v>
          </cell>
          <cell r="F1929" t="str">
            <v>355.0</v>
          </cell>
        </row>
        <row r="1930">
          <cell r="A1930" t="str">
            <v>哈如拉甸子村委会</v>
          </cell>
          <cell r="B1930" t="str">
            <v>甄景凤</v>
          </cell>
          <cell r="C1930" t="str">
            <v>152326195904212821</v>
          </cell>
          <cell r="D1930" t="str">
            <v>1</v>
          </cell>
          <cell r="E1930" t="str">
            <v>B2类</v>
          </cell>
          <cell r="F1930" t="str">
            <v>375.0</v>
          </cell>
        </row>
        <row r="1931">
          <cell r="A1931" t="str">
            <v>东升村委会</v>
          </cell>
          <cell r="B1931" t="str">
            <v>王凤霞</v>
          </cell>
          <cell r="C1931" t="str">
            <v>152326195905072285</v>
          </cell>
          <cell r="D1931" t="str">
            <v>2</v>
          </cell>
          <cell r="E1931" t="str">
            <v>C1类</v>
          </cell>
          <cell r="F1931" t="str">
            <v>730.0</v>
          </cell>
        </row>
        <row r="1932">
          <cell r="A1932" t="str">
            <v>哈如拉甸子村委会</v>
          </cell>
          <cell r="B1932" t="str">
            <v>张淑兰</v>
          </cell>
          <cell r="C1932" t="str">
            <v>152326195905072824</v>
          </cell>
          <cell r="D1932" t="str">
            <v>1</v>
          </cell>
          <cell r="E1932" t="str">
            <v>C1类</v>
          </cell>
          <cell r="F1932" t="str">
            <v>365.0</v>
          </cell>
        </row>
        <row r="1933">
          <cell r="A1933" t="str">
            <v>达木嘎筒村委会</v>
          </cell>
          <cell r="B1933" t="str">
            <v>姜国文</v>
          </cell>
          <cell r="C1933" t="str">
            <v>152326195905102317</v>
          </cell>
          <cell r="D1933" t="str">
            <v>2</v>
          </cell>
          <cell r="E1933" t="str">
            <v>C1类</v>
          </cell>
          <cell r="F1933" t="str">
            <v>730.0</v>
          </cell>
        </row>
        <row r="1934">
          <cell r="A1934" t="str">
            <v>嘎查甸子村委会</v>
          </cell>
          <cell r="B1934" t="str">
            <v>孙金贵</v>
          </cell>
          <cell r="C1934" t="str">
            <v>152326195905164075</v>
          </cell>
          <cell r="D1934" t="str">
            <v>2</v>
          </cell>
          <cell r="E1934" t="str">
            <v>C1类</v>
          </cell>
          <cell r="F1934" t="str">
            <v>730.0</v>
          </cell>
        </row>
        <row r="1935">
          <cell r="A1935" t="str">
            <v>永胜村委会</v>
          </cell>
          <cell r="B1935" t="str">
            <v>张志刚</v>
          </cell>
          <cell r="C1935" t="str">
            <v>152326195905192279</v>
          </cell>
          <cell r="D1935" t="str">
            <v>2</v>
          </cell>
          <cell r="E1935" t="str">
            <v>C2类</v>
          </cell>
          <cell r="F1935" t="str">
            <v>710.0</v>
          </cell>
        </row>
        <row r="1936">
          <cell r="A1936" t="str">
            <v>东奈林村委会</v>
          </cell>
          <cell r="B1936" t="str">
            <v>孙国强</v>
          </cell>
          <cell r="C1936" t="str">
            <v>152326195905262812</v>
          </cell>
          <cell r="D1936" t="str">
            <v>2</v>
          </cell>
          <cell r="E1936" t="str">
            <v>C2类</v>
          </cell>
          <cell r="F1936" t="str">
            <v>710.0</v>
          </cell>
        </row>
        <row r="1937">
          <cell r="A1937" t="str">
            <v>嘎查甸子村委会</v>
          </cell>
          <cell r="B1937" t="str">
            <v>王月双</v>
          </cell>
          <cell r="C1937" t="str">
            <v>152326195905284106</v>
          </cell>
          <cell r="D1937" t="str">
            <v>1</v>
          </cell>
          <cell r="E1937" t="str">
            <v>C1类</v>
          </cell>
          <cell r="F1937" t="str">
            <v>365.0</v>
          </cell>
        </row>
        <row r="1938">
          <cell r="A1938" t="str">
            <v>苏日格村委会</v>
          </cell>
          <cell r="B1938" t="str">
            <v>魏志发</v>
          </cell>
          <cell r="C1938" t="str">
            <v>152326195905312277</v>
          </cell>
          <cell r="D1938" t="str">
            <v>2</v>
          </cell>
          <cell r="E1938" t="str">
            <v>C2类</v>
          </cell>
          <cell r="F1938" t="str">
            <v>710.0</v>
          </cell>
        </row>
        <row r="1939">
          <cell r="A1939" t="str">
            <v>西哈日牙图村委会</v>
          </cell>
          <cell r="B1939" t="str">
            <v>滕杰</v>
          </cell>
          <cell r="C1939" t="str">
            <v>152326195906094072</v>
          </cell>
          <cell r="D1939" t="str">
            <v>2</v>
          </cell>
          <cell r="E1939" t="str">
            <v>C1类</v>
          </cell>
          <cell r="F1939" t="str">
            <v>730.0</v>
          </cell>
        </row>
        <row r="1940">
          <cell r="A1940" t="str">
            <v>苏日格村委会</v>
          </cell>
          <cell r="B1940" t="str">
            <v>张国学</v>
          </cell>
          <cell r="C1940" t="str">
            <v>152326195906192270</v>
          </cell>
          <cell r="D1940" t="str">
            <v>1</v>
          </cell>
          <cell r="E1940" t="str">
            <v>C1类</v>
          </cell>
          <cell r="F1940" t="str">
            <v>365.0</v>
          </cell>
        </row>
        <row r="1941">
          <cell r="A1941" t="str">
            <v>小吉尔仁达郎村委会</v>
          </cell>
          <cell r="B1941" t="str">
            <v>王玉琴</v>
          </cell>
          <cell r="C1941" t="str">
            <v>152326195907174082</v>
          </cell>
          <cell r="D1941" t="str">
            <v>1</v>
          </cell>
          <cell r="E1941" t="str">
            <v>C2类</v>
          </cell>
          <cell r="F1941" t="str">
            <v>355.0</v>
          </cell>
        </row>
        <row r="1942">
          <cell r="A1942" t="str">
            <v>东塔日牙图村委会</v>
          </cell>
          <cell r="B1942" t="str">
            <v>罗有</v>
          </cell>
          <cell r="C1942" t="str">
            <v>152326195907242276</v>
          </cell>
          <cell r="D1942" t="str">
            <v>2</v>
          </cell>
          <cell r="E1942" t="str">
            <v>C1类</v>
          </cell>
          <cell r="F1942" t="str">
            <v>730.0</v>
          </cell>
        </row>
        <row r="1943">
          <cell r="A1943" t="str">
            <v>西塔村委会</v>
          </cell>
          <cell r="B1943" t="str">
            <v>陈辉</v>
          </cell>
          <cell r="C1943" t="str">
            <v>152326195908032270</v>
          </cell>
          <cell r="D1943" t="str">
            <v>2</v>
          </cell>
          <cell r="E1943" t="str">
            <v>C1类</v>
          </cell>
          <cell r="F1943" t="str">
            <v>730.0</v>
          </cell>
        </row>
        <row r="1944">
          <cell r="A1944" t="str">
            <v>南奈林村委会</v>
          </cell>
          <cell r="B1944" t="str">
            <v>王学敏</v>
          </cell>
          <cell r="C1944" t="str">
            <v>15232619590803257X</v>
          </cell>
          <cell r="D1944" t="str">
            <v>2</v>
          </cell>
          <cell r="E1944" t="str">
            <v>B2类</v>
          </cell>
          <cell r="F1944" t="str">
            <v>750.0</v>
          </cell>
        </row>
        <row r="1945">
          <cell r="A1945" t="str">
            <v>东明村委会</v>
          </cell>
          <cell r="B1945" t="str">
            <v>李树青</v>
          </cell>
          <cell r="C1945" t="str">
            <v>152326195908062277</v>
          </cell>
          <cell r="D1945" t="str">
            <v>2</v>
          </cell>
          <cell r="E1945" t="str">
            <v>C1类</v>
          </cell>
          <cell r="F1945" t="str">
            <v>730.0</v>
          </cell>
        </row>
        <row r="1946">
          <cell r="A1946" t="str">
            <v>东哈日牙图嘎查</v>
          </cell>
          <cell r="B1946" t="str">
            <v>宝香子</v>
          </cell>
          <cell r="C1946" t="str">
            <v>152326195908104107</v>
          </cell>
          <cell r="D1946" t="str">
            <v>1</v>
          </cell>
          <cell r="E1946" t="str">
            <v>B1类</v>
          </cell>
          <cell r="F1946" t="str">
            <v>385.0</v>
          </cell>
        </row>
        <row r="1947">
          <cell r="A1947" t="str">
            <v>嘎查甸子村委会</v>
          </cell>
          <cell r="B1947" t="str">
            <v>单国安</v>
          </cell>
          <cell r="C1947" t="str">
            <v>152326195908124079</v>
          </cell>
          <cell r="D1947" t="str">
            <v>1</v>
          </cell>
          <cell r="E1947" t="str">
            <v>C1类</v>
          </cell>
          <cell r="F1947" t="str">
            <v>365.0</v>
          </cell>
        </row>
        <row r="1948">
          <cell r="A1948" t="str">
            <v>达木嘎筒村委会</v>
          </cell>
          <cell r="B1948" t="str">
            <v>孙景芳</v>
          </cell>
          <cell r="C1948" t="str">
            <v>15232619590821228X</v>
          </cell>
          <cell r="D1948" t="str">
            <v>1</v>
          </cell>
          <cell r="E1948" t="str">
            <v>C2类</v>
          </cell>
          <cell r="F1948" t="str">
            <v>355.0</v>
          </cell>
        </row>
        <row r="1949">
          <cell r="A1949" t="str">
            <v>双合兴村委会</v>
          </cell>
          <cell r="B1949" t="str">
            <v>杨文林</v>
          </cell>
          <cell r="C1949" t="str">
            <v>152326195909022816</v>
          </cell>
          <cell r="D1949" t="str">
            <v>2</v>
          </cell>
          <cell r="E1949" t="str">
            <v>C1类</v>
          </cell>
          <cell r="F1949" t="str">
            <v>730.0</v>
          </cell>
        </row>
        <row r="1950">
          <cell r="A1950" t="str">
            <v>兴发村委会</v>
          </cell>
          <cell r="B1950" t="str">
            <v>赵春生</v>
          </cell>
          <cell r="C1950" t="str">
            <v>152326195909052273</v>
          </cell>
          <cell r="D1950" t="str">
            <v>2</v>
          </cell>
          <cell r="E1950" t="str">
            <v>C1类</v>
          </cell>
          <cell r="F1950" t="str">
            <v>730.0</v>
          </cell>
        </row>
        <row r="1951">
          <cell r="A1951" t="str">
            <v>英图村委会</v>
          </cell>
          <cell r="B1951" t="str">
            <v>杜秀凤</v>
          </cell>
          <cell r="C1951" t="str">
            <v>152326195909102584</v>
          </cell>
          <cell r="D1951" t="str">
            <v>1</v>
          </cell>
          <cell r="E1951" t="str">
            <v>B2类</v>
          </cell>
          <cell r="F1951" t="str">
            <v>375.0</v>
          </cell>
        </row>
        <row r="1952">
          <cell r="A1952" t="str">
            <v>东奈林村委会</v>
          </cell>
          <cell r="B1952" t="str">
            <v>刘永志</v>
          </cell>
          <cell r="C1952" t="str">
            <v>152326195909102816</v>
          </cell>
          <cell r="D1952" t="str">
            <v>2</v>
          </cell>
          <cell r="E1952" t="str">
            <v>B2类</v>
          </cell>
          <cell r="F1952" t="str">
            <v>750.0</v>
          </cell>
        </row>
        <row r="1953">
          <cell r="A1953" t="str">
            <v>达木嘎筒村委会</v>
          </cell>
          <cell r="B1953" t="str">
            <v>丁发</v>
          </cell>
          <cell r="C1953" t="str">
            <v>152326195909112272</v>
          </cell>
          <cell r="D1953" t="str">
            <v>2</v>
          </cell>
          <cell r="E1953" t="str">
            <v>C1类</v>
          </cell>
          <cell r="F1953" t="str">
            <v>730.0</v>
          </cell>
        </row>
        <row r="1954">
          <cell r="A1954" t="str">
            <v>塔布郎村委会</v>
          </cell>
          <cell r="B1954" t="str">
            <v>田广林</v>
          </cell>
          <cell r="C1954" t="str">
            <v>152326195909144071</v>
          </cell>
          <cell r="D1954" t="str">
            <v>2</v>
          </cell>
          <cell r="E1954" t="str">
            <v>B1类</v>
          </cell>
          <cell r="F1954" t="str">
            <v>770.0</v>
          </cell>
        </row>
        <row r="1955">
          <cell r="A1955" t="str">
            <v>南塔村委会</v>
          </cell>
          <cell r="B1955" t="str">
            <v>高九财</v>
          </cell>
          <cell r="C1955" t="str">
            <v>152326195909192276</v>
          </cell>
          <cell r="D1955" t="str">
            <v>2</v>
          </cell>
          <cell r="E1955" t="str">
            <v>C1类</v>
          </cell>
          <cell r="F1955" t="str">
            <v>730.0</v>
          </cell>
        </row>
        <row r="1956">
          <cell r="A1956" t="str">
            <v>嘎查甸子村委会</v>
          </cell>
          <cell r="B1956" t="str">
            <v>王国俊</v>
          </cell>
          <cell r="C1956" t="str">
            <v>152326195909204070</v>
          </cell>
          <cell r="D1956" t="str">
            <v>2</v>
          </cell>
          <cell r="E1956" t="str">
            <v>C1类</v>
          </cell>
          <cell r="F1956" t="str">
            <v>730.0</v>
          </cell>
        </row>
        <row r="1957">
          <cell r="A1957" t="str">
            <v>东升村委会</v>
          </cell>
          <cell r="B1957" t="str">
            <v>郭振春</v>
          </cell>
          <cell r="C1957" t="str">
            <v>152326195909282271</v>
          </cell>
          <cell r="D1957" t="str">
            <v>3</v>
          </cell>
          <cell r="E1957" t="str">
            <v>C1类</v>
          </cell>
          <cell r="F1957" t="str">
            <v>1095.0</v>
          </cell>
        </row>
        <row r="1958">
          <cell r="A1958" t="str">
            <v>哈如拉甸子村委会</v>
          </cell>
          <cell r="B1958" t="str">
            <v>郑志</v>
          </cell>
          <cell r="C1958" t="str">
            <v>152326195909282810</v>
          </cell>
          <cell r="D1958" t="str">
            <v>2</v>
          </cell>
          <cell r="E1958" t="str">
            <v>B1类</v>
          </cell>
          <cell r="F1958" t="str">
            <v>770.0</v>
          </cell>
        </row>
        <row r="1959">
          <cell r="A1959" t="str">
            <v>新兴村委会</v>
          </cell>
          <cell r="B1959" t="str">
            <v>魏殿海</v>
          </cell>
          <cell r="C1959" t="str">
            <v>152326195909292314</v>
          </cell>
          <cell r="D1959" t="str">
            <v>2</v>
          </cell>
          <cell r="E1959" t="str">
            <v>C1类</v>
          </cell>
          <cell r="F1959" t="str">
            <v>730.0</v>
          </cell>
        </row>
        <row r="1960">
          <cell r="A1960" t="str">
            <v>兴发村委会</v>
          </cell>
          <cell r="B1960" t="str">
            <v>徐汉清</v>
          </cell>
          <cell r="C1960" t="str">
            <v>152326195910042312</v>
          </cell>
          <cell r="D1960" t="str">
            <v>1</v>
          </cell>
          <cell r="E1960" t="str">
            <v>B2类</v>
          </cell>
          <cell r="F1960" t="str">
            <v>375.0</v>
          </cell>
        </row>
        <row r="1961">
          <cell r="A1961" t="str">
            <v>哈如拉甸子村委会</v>
          </cell>
          <cell r="B1961" t="str">
            <v>吴国山</v>
          </cell>
          <cell r="C1961" t="str">
            <v>152326195910062831</v>
          </cell>
          <cell r="D1961" t="str">
            <v>2</v>
          </cell>
          <cell r="E1961" t="str">
            <v>C1类</v>
          </cell>
          <cell r="F1961" t="str">
            <v>730.0</v>
          </cell>
        </row>
        <row r="1962">
          <cell r="A1962" t="str">
            <v>东升村委会</v>
          </cell>
          <cell r="B1962" t="str">
            <v>孙淑英</v>
          </cell>
          <cell r="C1962" t="str">
            <v>15232619591007228X</v>
          </cell>
          <cell r="D1962" t="str">
            <v>1</v>
          </cell>
          <cell r="E1962" t="str">
            <v>B2类</v>
          </cell>
          <cell r="F1962" t="str">
            <v>375.0</v>
          </cell>
        </row>
        <row r="1963">
          <cell r="A1963" t="str">
            <v>东塔村委会</v>
          </cell>
          <cell r="B1963" t="str">
            <v>韩秀花</v>
          </cell>
          <cell r="C1963" t="str">
            <v>152326195910072300</v>
          </cell>
          <cell r="D1963" t="str">
            <v>1</v>
          </cell>
          <cell r="E1963" t="str">
            <v>B2类</v>
          </cell>
          <cell r="F1963" t="str">
            <v>375.0</v>
          </cell>
        </row>
        <row r="1964">
          <cell r="A1964" t="str">
            <v>嘎查甸子村委会</v>
          </cell>
          <cell r="B1964" t="str">
            <v>韩景德</v>
          </cell>
          <cell r="C1964" t="str">
            <v>15232619591008407X</v>
          </cell>
          <cell r="D1964" t="str">
            <v>2</v>
          </cell>
          <cell r="E1964" t="str">
            <v>B2类</v>
          </cell>
          <cell r="F1964" t="str">
            <v>750.0</v>
          </cell>
        </row>
        <row r="1965">
          <cell r="A1965" t="str">
            <v>北奈林村委会</v>
          </cell>
          <cell r="B1965" t="str">
            <v>牛树</v>
          </cell>
          <cell r="C1965" t="str">
            <v>152326195910142575</v>
          </cell>
          <cell r="D1965" t="str">
            <v>2</v>
          </cell>
          <cell r="E1965" t="str">
            <v>B2类</v>
          </cell>
          <cell r="F1965" t="str">
            <v>750.0</v>
          </cell>
        </row>
        <row r="1966">
          <cell r="A1966" t="str">
            <v>双合兴村委会</v>
          </cell>
          <cell r="B1966" t="str">
            <v>蔡延山</v>
          </cell>
          <cell r="C1966" t="str">
            <v>152326195910142815</v>
          </cell>
          <cell r="D1966" t="str">
            <v>2</v>
          </cell>
          <cell r="E1966" t="str">
            <v>C2类</v>
          </cell>
          <cell r="F1966" t="str">
            <v>710.0</v>
          </cell>
        </row>
        <row r="1967">
          <cell r="A1967" t="str">
            <v>大吉尔仁达郎村委会</v>
          </cell>
          <cell r="B1967" t="str">
            <v>曹瑞涛</v>
          </cell>
          <cell r="C1967" t="str">
            <v>15232619591016407X</v>
          </cell>
          <cell r="D1967" t="str">
            <v>2</v>
          </cell>
          <cell r="E1967" t="str">
            <v>C2类</v>
          </cell>
          <cell r="F1967" t="str">
            <v>710.0</v>
          </cell>
        </row>
        <row r="1968">
          <cell r="A1968" t="str">
            <v>代筒村委会</v>
          </cell>
          <cell r="B1968" t="str">
            <v>张玉新</v>
          </cell>
          <cell r="C1968" t="str">
            <v>152326195910172272</v>
          </cell>
          <cell r="D1968" t="str">
            <v>2</v>
          </cell>
          <cell r="E1968" t="str">
            <v>C2类</v>
          </cell>
          <cell r="F1968" t="str">
            <v>710.0</v>
          </cell>
        </row>
        <row r="1969">
          <cell r="A1969" t="str">
            <v>东明村委会</v>
          </cell>
          <cell r="B1969" t="str">
            <v>程永林</v>
          </cell>
          <cell r="C1969" t="str">
            <v>152326195910202275</v>
          </cell>
          <cell r="D1969" t="str">
            <v>2</v>
          </cell>
          <cell r="E1969" t="str">
            <v>B2类</v>
          </cell>
          <cell r="F1969" t="str">
            <v>750.0</v>
          </cell>
        </row>
        <row r="1970">
          <cell r="A1970" t="str">
            <v>达木嘎筒村委会</v>
          </cell>
          <cell r="B1970" t="str">
            <v>丁贵</v>
          </cell>
          <cell r="C1970" t="str">
            <v>152326195910202291</v>
          </cell>
          <cell r="D1970" t="str">
            <v>2</v>
          </cell>
          <cell r="E1970" t="str">
            <v>C1类</v>
          </cell>
          <cell r="F1970" t="str">
            <v>730.0</v>
          </cell>
        </row>
        <row r="1971">
          <cell r="A1971" t="str">
            <v>南塔村委会</v>
          </cell>
          <cell r="B1971" t="str">
            <v>李井俊</v>
          </cell>
          <cell r="C1971" t="str">
            <v>152326195910242277</v>
          </cell>
          <cell r="D1971" t="str">
            <v>2</v>
          </cell>
          <cell r="E1971" t="str">
            <v>C1类</v>
          </cell>
          <cell r="F1971" t="str">
            <v>730.0</v>
          </cell>
        </row>
        <row r="1972">
          <cell r="A1972" t="str">
            <v>东明村委会</v>
          </cell>
          <cell r="B1972" t="str">
            <v>王云杰</v>
          </cell>
          <cell r="C1972" t="str">
            <v>152326195910272273</v>
          </cell>
          <cell r="D1972" t="str">
            <v>2</v>
          </cell>
          <cell r="E1972" t="str">
            <v>B2类</v>
          </cell>
          <cell r="F1972" t="str">
            <v>750.0</v>
          </cell>
        </row>
        <row r="1973">
          <cell r="A1973" t="str">
            <v>永胜村委会</v>
          </cell>
          <cell r="B1973" t="str">
            <v>钱军</v>
          </cell>
          <cell r="C1973" t="str">
            <v>152326195910292274</v>
          </cell>
          <cell r="D1973" t="str">
            <v>2</v>
          </cell>
          <cell r="E1973" t="str">
            <v>B2类</v>
          </cell>
          <cell r="F1973" t="str">
            <v>750.0</v>
          </cell>
        </row>
        <row r="1974">
          <cell r="A1974" t="str">
            <v>大吉尔仁达郎村委会</v>
          </cell>
          <cell r="B1974" t="str">
            <v>赖军</v>
          </cell>
          <cell r="C1974" t="str">
            <v>152326195911024079</v>
          </cell>
          <cell r="D1974" t="str">
            <v>2</v>
          </cell>
          <cell r="E1974" t="str">
            <v>C1类</v>
          </cell>
          <cell r="F1974" t="str">
            <v>730.0</v>
          </cell>
        </row>
        <row r="1975">
          <cell r="A1975" t="str">
            <v>东奈林村委会</v>
          </cell>
          <cell r="B1975" t="str">
            <v>崔海清</v>
          </cell>
          <cell r="C1975" t="str">
            <v>152326195911102815</v>
          </cell>
          <cell r="D1975" t="str">
            <v>2</v>
          </cell>
          <cell r="E1975" t="str">
            <v>C1类</v>
          </cell>
          <cell r="F1975" t="str">
            <v>730.0</v>
          </cell>
        </row>
        <row r="1976">
          <cell r="A1976" t="str">
            <v>双合兴村委会</v>
          </cell>
          <cell r="B1976" t="str">
            <v>张守义</v>
          </cell>
          <cell r="C1976" t="str">
            <v>152326195911142817</v>
          </cell>
          <cell r="D1976" t="str">
            <v>2</v>
          </cell>
          <cell r="E1976" t="str">
            <v>C2类</v>
          </cell>
          <cell r="F1976" t="str">
            <v>710.0</v>
          </cell>
        </row>
        <row r="1977">
          <cell r="A1977" t="str">
            <v>西哈日牙图村委会</v>
          </cell>
          <cell r="B1977" t="str">
            <v>潘金祥</v>
          </cell>
          <cell r="C1977" t="str">
            <v>152326195911144097</v>
          </cell>
          <cell r="D1977" t="str">
            <v>2</v>
          </cell>
          <cell r="E1977" t="str">
            <v>C1类</v>
          </cell>
          <cell r="F1977" t="str">
            <v>730.0</v>
          </cell>
        </row>
        <row r="1978">
          <cell r="A1978" t="str">
            <v>哈如拉甸子村委会</v>
          </cell>
          <cell r="B1978" t="str">
            <v>刘振义</v>
          </cell>
          <cell r="C1978" t="str">
            <v>152326195911192814</v>
          </cell>
          <cell r="D1978" t="str">
            <v>2</v>
          </cell>
          <cell r="E1978" t="str">
            <v>B2类</v>
          </cell>
          <cell r="F1978" t="str">
            <v>750.0</v>
          </cell>
        </row>
        <row r="1979">
          <cell r="A1979" t="str">
            <v>西塔村委会</v>
          </cell>
          <cell r="B1979" t="str">
            <v>段海</v>
          </cell>
          <cell r="C1979" t="str">
            <v>152326195911212299</v>
          </cell>
          <cell r="D1979" t="str">
            <v>2</v>
          </cell>
          <cell r="E1979" t="str">
            <v>C1类</v>
          </cell>
          <cell r="F1979" t="str">
            <v>730.0</v>
          </cell>
        </row>
        <row r="1980">
          <cell r="A1980" t="str">
            <v>东塔日牙图村委会</v>
          </cell>
          <cell r="B1980" t="str">
            <v>孙玉华</v>
          </cell>
          <cell r="C1980" t="str">
            <v>152326195911272304</v>
          </cell>
          <cell r="D1980" t="str">
            <v>1</v>
          </cell>
          <cell r="E1980" t="str">
            <v>C1类</v>
          </cell>
          <cell r="F1980" t="str">
            <v>365.0</v>
          </cell>
        </row>
        <row r="1981">
          <cell r="A1981" t="str">
            <v>东升村委会</v>
          </cell>
          <cell r="B1981" t="str">
            <v>张振友</v>
          </cell>
          <cell r="C1981" t="str">
            <v>152326195912022278</v>
          </cell>
          <cell r="D1981" t="str">
            <v>2</v>
          </cell>
          <cell r="E1981" t="str">
            <v>C1类</v>
          </cell>
          <cell r="F1981" t="str">
            <v>730.0</v>
          </cell>
        </row>
        <row r="1982">
          <cell r="A1982" t="str">
            <v>苏日格村委会</v>
          </cell>
          <cell r="B1982" t="str">
            <v>曹宪军</v>
          </cell>
          <cell r="C1982" t="str">
            <v>152326195912042332</v>
          </cell>
          <cell r="D1982" t="str">
            <v>2</v>
          </cell>
          <cell r="E1982" t="str">
            <v>B2类</v>
          </cell>
          <cell r="F1982" t="str">
            <v>750.0</v>
          </cell>
        </row>
        <row r="1983">
          <cell r="A1983" t="str">
            <v>代筒村委会</v>
          </cell>
          <cell r="B1983" t="str">
            <v>刘凤祥</v>
          </cell>
          <cell r="C1983" t="str">
            <v>152326195912052274</v>
          </cell>
          <cell r="D1983" t="str">
            <v>2</v>
          </cell>
          <cell r="E1983" t="str">
            <v>C1类</v>
          </cell>
          <cell r="F1983" t="str">
            <v>730.0</v>
          </cell>
        </row>
        <row r="1984">
          <cell r="A1984" t="str">
            <v>塔布郎村委会</v>
          </cell>
          <cell r="B1984" t="str">
            <v>王玉</v>
          </cell>
          <cell r="C1984" t="str">
            <v>152326195912054077</v>
          </cell>
          <cell r="D1984" t="str">
            <v>2</v>
          </cell>
          <cell r="E1984" t="str">
            <v>C2类</v>
          </cell>
          <cell r="F1984" t="str">
            <v>710.0</v>
          </cell>
        </row>
        <row r="1985">
          <cell r="A1985" t="str">
            <v>塔布郎村委会</v>
          </cell>
          <cell r="B1985" t="str">
            <v>王玉清</v>
          </cell>
          <cell r="C1985" t="str">
            <v>152326195912094095</v>
          </cell>
          <cell r="D1985" t="str">
            <v>2</v>
          </cell>
          <cell r="E1985" t="str">
            <v>C2类</v>
          </cell>
          <cell r="F1985" t="str">
            <v>710.0</v>
          </cell>
        </row>
        <row r="1986">
          <cell r="A1986" t="str">
            <v>苏日格村委会</v>
          </cell>
          <cell r="B1986" t="str">
            <v>魏广明</v>
          </cell>
          <cell r="C1986" t="str">
            <v>152326195912102278</v>
          </cell>
          <cell r="D1986" t="str">
            <v>1</v>
          </cell>
          <cell r="E1986" t="str">
            <v>B2类</v>
          </cell>
          <cell r="F1986" t="str">
            <v>375.0</v>
          </cell>
        </row>
        <row r="1987">
          <cell r="A1987" t="str">
            <v>荣生村委会</v>
          </cell>
          <cell r="B1987" t="str">
            <v>候布合</v>
          </cell>
          <cell r="C1987" t="str">
            <v>152326195912102630</v>
          </cell>
          <cell r="D1987" t="str">
            <v>2</v>
          </cell>
          <cell r="E1987" t="str">
            <v>C1类</v>
          </cell>
          <cell r="F1987" t="str">
            <v>730.0</v>
          </cell>
        </row>
        <row r="1988">
          <cell r="A1988" t="str">
            <v>苏日格村委会</v>
          </cell>
          <cell r="B1988" t="str">
            <v>韩琢</v>
          </cell>
          <cell r="C1988" t="str">
            <v>152326195912122279</v>
          </cell>
          <cell r="D1988" t="str">
            <v>2</v>
          </cell>
          <cell r="E1988" t="str">
            <v>C1类</v>
          </cell>
          <cell r="F1988" t="str">
            <v>730.0</v>
          </cell>
        </row>
        <row r="1989">
          <cell r="A1989" t="str">
            <v>南奈林村委会</v>
          </cell>
          <cell r="B1989" t="str">
            <v>吴子贵</v>
          </cell>
          <cell r="C1989" t="str">
            <v>15232619591213259X</v>
          </cell>
          <cell r="D1989" t="str">
            <v>2</v>
          </cell>
          <cell r="E1989" t="str">
            <v>C1类</v>
          </cell>
          <cell r="F1989" t="str">
            <v>730.0</v>
          </cell>
        </row>
        <row r="1990">
          <cell r="A1990" t="str">
            <v>西塔村委会</v>
          </cell>
          <cell r="B1990" t="str">
            <v>安明山</v>
          </cell>
          <cell r="C1990" t="str">
            <v>152326195912162270</v>
          </cell>
          <cell r="D1990" t="str">
            <v>2</v>
          </cell>
          <cell r="E1990" t="str">
            <v>C2类</v>
          </cell>
          <cell r="F1990" t="str">
            <v>710.0</v>
          </cell>
        </row>
        <row r="1991">
          <cell r="A1991" t="str">
            <v>东明村委会</v>
          </cell>
          <cell r="B1991" t="str">
            <v>孟宪云</v>
          </cell>
          <cell r="C1991" t="str">
            <v>152326195912202308</v>
          </cell>
          <cell r="D1991" t="str">
            <v>3</v>
          </cell>
          <cell r="E1991" t="str">
            <v>C1类</v>
          </cell>
          <cell r="F1991" t="str">
            <v>1095.0</v>
          </cell>
        </row>
        <row r="1992">
          <cell r="A1992" t="str">
            <v>嘎查甸子村委会</v>
          </cell>
          <cell r="B1992" t="str">
            <v>刘凤珍</v>
          </cell>
          <cell r="C1992" t="str">
            <v>15232619591220408X</v>
          </cell>
          <cell r="D1992" t="str">
            <v>1</v>
          </cell>
          <cell r="E1992" t="str">
            <v>C1类</v>
          </cell>
          <cell r="F1992" t="str">
            <v>365.0</v>
          </cell>
        </row>
        <row r="1993">
          <cell r="A1993" t="str">
            <v>东塔村委会</v>
          </cell>
          <cell r="B1993" t="str">
            <v>邓吉良</v>
          </cell>
          <cell r="C1993" t="str">
            <v>152326195912212274</v>
          </cell>
          <cell r="D1993" t="str">
            <v>1</v>
          </cell>
          <cell r="E1993" t="str">
            <v>C2类</v>
          </cell>
          <cell r="F1993" t="str">
            <v>355.0</v>
          </cell>
        </row>
        <row r="1994">
          <cell r="A1994" t="str">
            <v>代筒村委会</v>
          </cell>
          <cell r="B1994" t="str">
            <v>郑玉林</v>
          </cell>
          <cell r="C1994" t="str">
            <v>15232619591222227X</v>
          </cell>
          <cell r="D1994" t="str">
            <v>2</v>
          </cell>
          <cell r="E1994" t="str">
            <v>C1类</v>
          </cell>
          <cell r="F1994" t="str">
            <v>730.0</v>
          </cell>
        </row>
        <row r="1995">
          <cell r="A1995" t="str">
            <v>荣生村委会</v>
          </cell>
          <cell r="B1995" t="str">
            <v>董阳森</v>
          </cell>
          <cell r="C1995" t="str">
            <v>152326195912232574</v>
          </cell>
          <cell r="D1995" t="str">
            <v>2</v>
          </cell>
          <cell r="E1995" t="str">
            <v>C2类</v>
          </cell>
          <cell r="F1995" t="str">
            <v>710.0</v>
          </cell>
        </row>
        <row r="1996">
          <cell r="A1996" t="str">
            <v>大吉尔仁达郎村委会</v>
          </cell>
          <cell r="B1996" t="str">
            <v>王连军</v>
          </cell>
          <cell r="C1996" t="str">
            <v>15232619591227407X</v>
          </cell>
          <cell r="D1996" t="str">
            <v>2</v>
          </cell>
          <cell r="E1996" t="str">
            <v>C1类</v>
          </cell>
          <cell r="F1996" t="str">
            <v>730.0</v>
          </cell>
        </row>
        <row r="1997">
          <cell r="A1997" t="str">
            <v>小吉尔仁达郎村委会</v>
          </cell>
          <cell r="B1997" t="str">
            <v>王彩霞</v>
          </cell>
          <cell r="C1997" t="str">
            <v>152326195912274088</v>
          </cell>
          <cell r="D1997" t="str">
            <v>1</v>
          </cell>
          <cell r="E1997" t="str">
            <v>C2类</v>
          </cell>
          <cell r="F1997" t="str">
            <v>355.0</v>
          </cell>
        </row>
        <row r="1998">
          <cell r="A1998" t="str">
            <v>达木嘎筒村委会</v>
          </cell>
          <cell r="B1998" t="str">
            <v>姜海荣</v>
          </cell>
          <cell r="C1998" t="str">
            <v>152326196001012276</v>
          </cell>
          <cell r="D1998" t="str">
            <v>2</v>
          </cell>
          <cell r="E1998" t="str">
            <v>C2类</v>
          </cell>
          <cell r="F1998" t="str">
            <v>710.0</v>
          </cell>
        </row>
        <row r="1999">
          <cell r="A1999" t="str">
            <v>英图村委会</v>
          </cell>
          <cell r="B1999" t="str">
            <v>王国民</v>
          </cell>
          <cell r="C1999" t="str">
            <v>152326196001012575</v>
          </cell>
          <cell r="D1999" t="str">
            <v>3</v>
          </cell>
          <cell r="E1999" t="str">
            <v>B2类</v>
          </cell>
          <cell r="F1999" t="str">
            <v>1125.0</v>
          </cell>
        </row>
        <row r="2000">
          <cell r="A2000" t="str">
            <v>南奈林村委会</v>
          </cell>
          <cell r="B2000" t="str">
            <v>胡桂荣</v>
          </cell>
          <cell r="C2000" t="str">
            <v>152326196001022626</v>
          </cell>
          <cell r="D2000" t="str">
            <v>1</v>
          </cell>
          <cell r="E2000" t="str">
            <v>B2类</v>
          </cell>
          <cell r="F2000" t="str">
            <v>375.0</v>
          </cell>
        </row>
        <row r="2001">
          <cell r="A2001" t="str">
            <v>嘎查甸子村委会</v>
          </cell>
          <cell r="B2001" t="str">
            <v>刘宏文</v>
          </cell>
          <cell r="C2001" t="str">
            <v>152326196001044091</v>
          </cell>
          <cell r="D2001" t="str">
            <v>2</v>
          </cell>
          <cell r="E2001" t="str">
            <v>C1类</v>
          </cell>
          <cell r="F2001" t="str">
            <v>730.0</v>
          </cell>
        </row>
        <row r="2002">
          <cell r="A2002" t="str">
            <v>永胜村委会</v>
          </cell>
          <cell r="B2002" t="str">
            <v>李月英</v>
          </cell>
          <cell r="C2002" t="str">
            <v>152326196001072287</v>
          </cell>
          <cell r="D2002" t="str">
            <v>1</v>
          </cell>
          <cell r="E2002" t="str">
            <v>C2类</v>
          </cell>
          <cell r="F2002" t="str">
            <v>355.0</v>
          </cell>
        </row>
        <row r="2003">
          <cell r="A2003" t="str">
            <v>浩特村委会</v>
          </cell>
          <cell r="B2003" t="str">
            <v>颜景泉</v>
          </cell>
          <cell r="C2003" t="str">
            <v>152326196001182574</v>
          </cell>
          <cell r="D2003" t="str">
            <v>2</v>
          </cell>
          <cell r="E2003" t="str">
            <v>C1类</v>
          </cell>
          <cell r="F2003" t="str">
            <v>730.0</v>
          </cell>
        </row>
        <row r="2004">
          <cell r="A2004" t="str">
            <v>上奈林村委会</v>
          </cell>
          <cell r="B2004" t="str">
            <v>候玉兰</v>
          </cell>
          <cell r="C2004" t="str">
            <v>152326196001222820</v>
          </cell>
          <cell r="D2004" t="str">
            <v>1</v>
          </cell>
          <cell r="E2004" t="str">
            <v>C1类</v>
          </cell>
          <cell r="F2004" t="str">
            <v>365.0</v>
          </cell>
        </row>
        <row r="2005">
          <cell r="A2005" t="str">
            <v>双合兴村委会</v>
          </cell>
          <cell r="B2005" t="str">
            <v>张玉林</v>
          </cell>
          <cell r="C2005" t="str">
            <v>152326196001242813</v>
          </cell>
          <cell r="D2005" t="str">
            <v>2</v>
          </cell>
          <cell r="E2005" t="str">
            <v>C1类</v>
          </cell>
          <cell r="F2005" t="str">
            <v>730.0</v>
          </cell>
        </row>
        <row r="2006">
          <cell r="A2006" t="str">
            <v>东升村委会</v>
          </cell>
          <cell r="B2006" t="str">
            <v>倪才</v>
          </cell>
          <cell r="C2006" t="str">
            <v>152326196001262275</v>
          </cell>
          <cell r="D2006" t="str">
            <v>2</v>
          </cell>
          <cell r="E2006" t="str">
            <v>C2类</v>
          </cell>
          <cell r="F2006" t="str">
            <v>710.0</v>
          </cell>
        </row>
        <row r="2007">
          <cell r="A2007" t="str">
            <v>西塔村委会</v>
          </cell>
          <cell r="B2007" t="str">
            <v>杨万坤</v>
          </cell>
          <cell r="C2007" t="str">
            <v>152326196001272297</v>
          </cell>
          <cell r="D2007" t="str">
            <v>2</v>
          </cell>
          <cell r="E2007" t="str">
            <v>C2类</v>
          </cell>
          <cell r="F2007" t="str">
            <v>710.0</v>
          </cell>
        </row>
        <row r="2008">
          <cell r="A2008" t="str">
            <v>东塔村委会</v>
          </cell>
          <cell r="B2008" t="str">
            <v>张信</v>
          </cell>
          <cell r="C2008" t="str">
            <v>152326196002022273</v>
          </cell>
          <cell r="D2008" t="str">
            <v>2</v>
          </cell>
          <cell r="E2008" t="str">
            <v>C2类</v>
          </cell>
          <cell r="F2008" t="str">
            <v>710.0</v>
          </cell>
        </row>
        <row r="2009">
          <cell r="A2009" t="str">
            <v>英图村委会</v>
          </cell>
          <cell r="B2009" t="str">
            <v>张贵和</v>
          </cell>
          <cell r="C2009" t="str">
            <v>152326196002052579</v>
          </cell>
          <cell r="D2009" t="str">
            <v>2</v>
          </cell>
          <cell r="E2009" t="str">
            <v>B2类</v>
          </cell>
          <cell r="F2009" t="str">
            <v>750.0</v>
          </cell>
        </row>
        <row r="2010">
          <cell r="A2010" t="str">
            <v>兴发村委会</v>
          </cell>
          <cell r="B2010" t="str">
            <v>陈占山</v>
          </cell>
          <cell r="C2010" t="str">
            <v>152326196002082276</v>
          </cell>
          <cell r="D2010" t="str">
            <v>1</v>
          </cell>
          <cell r="E2010" t="str">
            <v>C1类</v>
          </cell>
          <cell r="F2010" t="str">
            <v>365.0</v>
          </cell>
        </row>
        <row r="2011">
          <cell r="A2011" t="str">
            <v>苏日格村委会</v>
          </cell>
          <cell r="B2011" t="str">
            <v>李士友</v>
          </cell>
          <cell r="C2011" t="str">
            <v>152326196002112279</v>
          </cell>
          <cell r="D2011" t="str">
            <v>2</v>
          </cell>
          <cell r="E2011" t="str">
            <v>C1类</v>
          </cell>
          <cell r="F2011" t="str">
            <v>730.0</v>
          </cell>
        </row>
        <row r="2012">
          <cell r="A2012" t="str">
            <v>干苏村委会</v>
          </cell>
          <cell r="B2012" t="str">
            <v>李兴</v>
          </cell>
          <cell r="C2012" t="str">
            <v>152326196002122274</v>
          </cell>
          <cell r="D2012" t="str">
            <v>2</v>
          </cell>
          <cell r="E2012" t="str">
            <v>C1类</v>
          </cell>
          <cell r="F2012" t="str">
            <v>730.0</v>
          </cell>
        </row>
        <row r="2013">
          <cell r="A2013" t="str">
            <v>代筒村委会</v>
          </cell>
          <cell r="B2013" t="str">
            <v>候永和</v>
          </cell>
          <cell r="C2013" t="str">
            <v>152326196002172298</v>
          </cell>
          <cell r="D2013" t="str">
            <v>2</v>
          </cell>
          <cell r="E2013" t="str">
            <v>C2类</v>
          </cell>
          <cell r="F2013" t="str">
            <v>710.0</v>
          </cell>
        </row>
        <row r="2014">
          <cell r="A2014" t="str">
            <v>哈如拉甸子村委会</v>
          </cell>
          <cell r="B2014" t="str">
            <v>于占武</v>
          </cell>
          <cell r="C2014" t="str">
            <v>152326196002172810</v>
          </cell>
          <cell r="D2014" t="str">
            <v>2</v>
          </cell>
          <cell r="E2014" t="str">
            <v>C2类</v>
          </cell>
          <cell r="F2014" t="str">
            <v>710.0</v>
          </cell>
        </row>
        <row r="2015">
          <cell r="A2015" t="str">
            <v>达木嘎筒村委会</v>
          </cell>
          <cell r="B2015" t="str">
            <v>周志杰</v>
          </cell>
          <cell r="C2015" t="str">
            <v>152326196002192280</v>
          </cell>
          <cell r="D2015" t="str">
            <v>1</v>
          </cell>
          <cell r="E2015" t="str">
            <v>B2类</v>
          </cell>
          <cell r="F2015" t="str">
            <v>375.0</v>
          </cell>
        </row>
        <row r="2016">
          <cell r="A2016" t="str">
            <v>新兴村委会</v>
          </cell>
          <cell r="B2016" t="str">
            <v>尹显义</v>
          </cell>
          <cell r="C2016" t="str">
            <v>15232619600229229X</v>
          </cell>
          <cell r="D2016" t="str">
            <v>2</v>
          </cell>
          <cell r="E2016" t="str">
            <v>B2类</v>
          </cell>
          <cell r="F2016" t="str">
            <v>750.0</v>
          </cell>
        </row>
        <row r="2017">
          <cell r="A2017" t="str">
            <v>北奈林村委会</v>
          </cell>
          <cell r="B2017" t="str">
            <v>刘瑞山</v>
          </cell>
          <cell r="C2017" t="str">
            <v>152326196003012579</v>
          </cell>
          <cell r="D2017" t="str">
            <v>2</v>
          </cell>
          <cell r="E2017" t="str">
            <v>C1类</v>
          </cell>
          <cell r="F2017" t="str">
            <v>730.0</v>
          </cell>
        </row>
        <row r="2018">
          <cell r="A2018" t="str">
            <v>东奈林村委会</v>
          </cell>
          <cell r="B2018" t="str">
            <v>牛风和</v>
          </cell>
          <cell r="C2018" t="str">
            <v>152326196003012819</v>
          </cell>
          <cell r="D2018" t="str">
            <v>2</v>
          </cell>
          <cell r="E2018" t="str">
            <v>B2类</v>
          </cell>
          <cell r="F2018" t="str">
            <v>750.0</v>
          </cell>
        </row>
        <row r="2019">
          <cell r="A2019" t="str">
            <v>苏日格村委会</v>
          </cell>
          <cell r="B2019" t="str">
            <v>张树园</v>
          </cell>
          <cell r="C2019" t="str">
            <v>152326196003062285</v>
          </cell>
          <cell r="D2019" t="str">
            <v>1</v>
          </cell>
          <cell r="E2019" t="str">
            <v>C1类</v>
          </cell>
          <cell r="F2019" t="str">
            <v>365.0</v>
          </cell>
        </row>
        <row r="2020">
          <cell r="A2020" t="str">
            <v>东升村委会</v>
          </cell>
          <cell r="B2020" t="str">
            <v>贾桂霞</v>
          </cell>
          <cell r="C2020" t="str">
            <v>152326196003082286</v>
          </cell>
          <cell r="D2020" t="str">
            <v>1</v>
          </cell>
          <cell r="E2020" t="str">
            <v>B2类</v>
          </cell>
          <cell r="F2020" t="str">
            <v>375.0</v>
          </cell>
        </row>
        <row r="2021">
          <cell r="A2021" t="str">
            <v>大吉尔仁达郎村委会</v>
          </cell>
          <cell r="B2021" t="str">
            <v>张凤海</v>
          </cell>
          <cell r="C2021" t="str">
            <v>152326196003104094</v>
          </cell>
          <cell r="D2021" t="str">
            <v>2</v>
          </cell>
          <cell r="E2021" t="str">
            <v>B2类</v>
          </cell>
          <cell r="F2021" t="str">
            <v>750.0</v>
          </cell>
        </row>
        <row r="2022">
          <cell r="A2022" t="str">
            <v>东明村委会</v>
          </cell>
          <cell r="B2022" t="str">
            <v>钱永民</v>
          </cell>
          <cell r="C2022" t="str">
            <v>152326196003172273</v>
          </cell>
          <cell r="D2022" t="str">
            <v>2</v>
          </cell>
          <cell r="E2022" t="str">
            <v>C1类</v>
          </cell>
          <cell r="F2022" t="str">
            <v>730.0</v>
          </cell>
        </row>
        <row r="2023">
          <cell r="A2023" t="str">
            <v>东奈林村委会</v>
          </cell>
          <cell r="B2023" t="str">
            <v>杨文忠</v>
          </cell>
          <cell r="C2023" t="str">
            <v>152326196003192813</v>
          </cell>
          <cell r="D2023" t="str">
            <v>2</v>
          </cell>
          <cell r="E2023" t="str">
            <v>B1类</v>
          </cell>
          <cell r="F2023" t="str">
            <v>770.0</v>
          </cell>
        </row>
        <row r="2024">
          <cell r="A2024" t="str">
            <v>东升村委会</v>
          </cell>
          <cell r="B2024" t="str">
            <v>王永廷</v>
          </cell>
          <cell r="C2024" t="str">
            <v>152326196004012271</v>
          </cell>
          <cell r="D2024" t="str">
            <v>2</v>
          </cell>
          <cell r="E2024" t="str">
            <v>C1类</v>
          </cell>
          <cell r="F2024" t="str">
            <v>730.0</v>
          </cell>
        </row>
        <row r="2025">
          <cell r="A2025" t="str">
            <v>阿都乌素嘎查</v>
          </cell>
          <cell r="B2025" t="str">
            <v>白杰</v>
          </cell>
          <cell r="C2025" t="str">
            <v>152326196004024088</v>
          </cell>
          <cell r="D2025" t="str">
            <v>1</v>
          </cell>
          <cell r="E2025" t="str">
            <v>B2类</v>
          </cell>
          <cell r="F2025" t="str">
            <v>375.0</v>
          </cell>
        </row>
        <row r="2026">
          <cell r="A2026" t="str">
            <v>苏日格村委会</v>
          </cell>
          <cell r="B2026" t="str">
            <v>蒋国玉</v>
          </cell>
          <cell r="C2026" t="str">
            <v>152326196005032274</v>
          </cell>
          <cell r="D2026" t="str">
            <v>2</v>
          </cell>
          <cell r="E2026" t="str">
            <v>C2类</v>
          </cell>
          <cell r="F2026" t="str">
            <v>710.0</v>
          </cell>
        </row>
        <row r="2027">
          <cell r="A2027" t="str">
            <v>浩特村委会</v>
          </cell>
          <cell r="B2027" t="str">
            <v>李常顺</v>
          </cell>
          <cell r="C2027" t="str">
            <v>152326196005082570</v>
          </cell>
          <cell r="D2027" t="str">
            <v>2</v>
          </cell>
          <cell r="E2027" t="str">
            <v>C1类</v>
          </cell>
          <cell r="F2027" t="str">
            <v>730.0</v>
          </cell>
        </row>
        <row r="2028">
          <cell r="A2028" t="str">
            <v>苏日格村委会</v>
          </cell>
          <cell r="B2028" t="str">
            <v>白庆海</v>
          </cell>
          <cell r="C2028" t="str">
            <v>152326196005112274</v>
          </cell>
          <cell r="D2028" t="str">
            <v>1</v>
          </cell>
          <cell r="E2028" t="str">
            <v>B2类</v>
          </cell>
          <cell r="F2028" t="str">
            <v>375.0</v>
          </cell>
        </row>
        <row r="2029">
          <cell r="A2029" t="str">
            <v>大吉尔仁达郎村委会</v>
          </cell>
          <cell r="B2029" t="str">
            <v>刘占生</v>
          </cell>
          <cell r="C2029" t="str">
            <v>152326196005124072</v>
          </cell>
          <cell r="D2029" t="str">
            <v>2</v>
          </cell>
          <cell r="E2029" t="str">
            <v>B2类</v>
          </cell>
          <cell r="F2029" t="str">
            <v>750.0</v>
          </cell>
        </row>
        <row r="2030">
          <cell r="A2030" t="str">
            <v>大吉尔仁达郎村委会</v>
          </cell>
          <cell r="B2030" t="str">
            <v>王秋丽</v>
          </cell>
          <cell r="C2030" t="str">
            <v>152326196005154087</v>
          </cell>
          <cell r="D2030" t="str">
            <v>1</v>
          </cell>
          <cell r="E2030" t="str">
            <v>B1类</v>
          </cell>
          <cell r="F2030" t="str">
            <v>385.0</v>
          </cell>
        </row>
        <row r="2031">
          <cell r="A2031" t="str">
            <v>代筒村委会</v>
          </cell>
          <cell r="B2031" t="str">
            <v>张琢</v>
          </cell>
          <cell r="C2031" t="str">
            <v>152326196005162298</v>
          </cell>
          <cell r="D2031" t="str">
            <v>2</v>
          </cell>
          <cell r="E2031" t="str">
            <v>C1类</v>
          </cell>
          <cell r="F2031" t="str">
            <v>730.0</v>
          </cell>
        </row>
        <row r="2032">
          <cell r="A2032" t="str">
            <v>达木嘎筒村委会</v>
          </cell>
          <cell r="B2032" t="str">
            <v>段桂兰</v>
          </cell>
          <cell r="C2032" t="str">
            <v>15232619600602230X</v>
          </cell>
          <cell r="D2032" t="str">
            <v>1</v>
          </cell>
          <cell r="E2032" t="str">
            <v>C2类</v>
          </cell>
          <cell r="F2032" t="str">
            <v>355.0</v>
          </cell>
        </row>
        <row r="2033">
          <cell r="A2033" t="str">
            <v>大太吉白嘎查</v>
          </cell>
          <cell r="B2033" t="str">
            <v>李那顺勿力吉</v>
          </cell>
          <cell r="C2033" t="str">
            <v>15232619600602281X</v>
          </cell>
          <cell r="D2033" t="str">
            <v>2</v>
          </cell>
          <cell r="E2033" t="str">
            <v>C2类</v>
          </cell>
          <cell r="F2033" t="str">
            <v>710.0</v>
          </cell>
        </row>
        <row r="2034">
          <cell r="A2034" t="str">
            <v>东哈日牙图嘎查</v>
          </cell>
          <cell r="B2034" t="str">
            <v>赵国生</v>
          </cell>
          <cell r="C2034" t="str">
            <v>152326196006034079</v>
          </cell>
          <cell r="D2034" t="str">
            <v>2</v>
          </cell>
          <cell r="E2034" t="str">
            <v>C1类</v>
          </cell>
          <cell r="F2034" t="str">
            <v>730.0</v>
          </cell>
        </row>
        <row r="2035">
          <cell r="A2035" t="str">
            <v>东明村委会</v>
          </cell>
          <cell r="B2035" t="str">
            <v>崔海森</v>
          </cell>
          <cell r="C2035" t="str">
            <v>152326196006042271</v>
          </cell>
          <cell r="D2035" t="str">
            <v>2</v>
          </cell>
          <cell r="E2035" t="str">
            <v>B2类</v>
          </cell>
          <cell r="F2035" t="str">
            <v>750.0</v>
          </cell>
        </row>
        <row r="2036">
          <cell r="A2036" t="str">
            <v>英图村委会</v>
          </cell>
          <cell r="B2036" t="str">
            <v>闫国</v>
          </cell>
          <cell r="C2036" t="str">
            <v>152326196006082572</v>
          </cell>
          <cell r="D2036" t="str">
            <v>2</v>
          </cell>
          <cell r="E2036" t="str">
            <v>C1类</v>
          </cell>
          <cell r="F2036" t="str">
            <v>730.0</v>
          </cell>
        </row>
        <row r="2037">
          <cell r="A2037" t="str">
            <v>永胜村委会</v>
          </cell>
          <cell r="B2037" t="str">
            <v>王世奎</v>
          </cell>
          <cell r="C2037" t="str">
            <v>152326196006102270</v>
          </cell>
          <cell r="D2037" t="str">
            <v>2</v>
          </cell>
          <cell r="E2037" t="str">
            <v>C2类</v>
          </cell>
          <cell r="F2037" t="str">
            <v>710.0</v>
          </cell>
        </row>
        <row r="2038">
          <cell r="A2038" t="str">
            <v>大吉尔仁达郎村委会</v>
          </cell>
          <cell r="B2038" t="str">
            <v>洪秀龙</v>
          </cell>
          <cell r="C2038" t="str">
            <v>152326196006124074</v>
          </cell>
          <cell r="D2038" t="str">
            <v>2</v>
          </cell>
          <cell r="E2038" t="str">
            <v>C1类</v>
          </cell>
          <cell r="F2038" t="str">
            <v>730.0</v>
          </cell>
        </row>
        <row r="2039">
          <cell r="A2039" t="str">
            <v>永胜村委会</v>
          </cell>
          <cell r="B2039" t="str">
            <v>魏树林</v>
          </cell>
          <cell r="C2039" t="str">
            <v>152326196006142272</v>
          </cell>
          <cell r="D2039" t="str">
            <v>2</v>
          </cell>
          <cell r="E2039" t="str">
            <v>C1类</v>
          </cell>
          <cell r="F2039" t="str">
            <v>730.0</v>
          </cell>
        </row>
        <row r="2040">
          <cell r="A2040" t="str">
            <v>东奈林村委会</v>
          </cell>
          <cell r="B2040" t="str">
            <v>刘存</v>
          </cell>
          <cell r="C2040" t="str">
            <v>152326196006202810</v>
          </cell>
          <cell r="D2040" t="str">
            <v>2</v>
          </cell>
          <cell r="E2040" t="str">
            <v>C1类</v>
          </cell>
          <cell r="F2040" t="str">
            <v>730.0</v>
          </cell>
        </row>
        <row r="2041">
          <cell r="A2041" t="str">
            <v>南奈林村委会</v>
          </cell>
          <cell r="B2041" t="str">
            <v>唐国富</v>
          </cell>
          <cell r="C2041" t="str">
            <v>152326196006222571</v>
          </cell>
          <cell r="D2041" t="str">
            <v>2</v>
          </cell>
          <cell r="E2041" t="str">
            <v>B2类</v>
          </cell>
          <cell r="F2041" t="str">
            <v>750.0</v>
          </cell>
        </row>
        <row r="2042">
          <cell r="A2042" t="str">
            <v>南塔村委会</v>
          </cell>
          <cell r="B2042" t="str">
            <v>李伟</v>
          </cell>
          <cell r="C2042" t="str">
            <v>152326196006232278</v>
          </cell>
          <cell r="D2042" t="str">
            <v>2</v>
          </cell>
          <cell r="E2042" t="str">
            <v>C1类</v>
          </cell>
          <cell r="F2042" t="str">
            <v>730.0</v>
          </cell>
        </row>
        <row r="2043">
          <cell r="A2043" t="str">
            <v>东塔村委会</v>
          </cell>
          <cell r="B2043" t="str">
            <v>张淑环</v>
          </cell>
          <cell r="C2043" t="str">
            <v>152326196006242281</v>
          </cell>
          <cell r="D2043" t="str">
            <v>1</v>
          </cell>
          <cell r="E2043" t="str">
            <v>C1类</v>
          </cell>
          <cell r="F2043" t="str">
            <v>365.0</v>
          </cell>
        </row>
        <row r="2044">
          <cell r="A2044" t="str">
            <v>东塔日牙图村委会</v>
          </cell>
          <cell r="B2044" t="str">
            <v>姜彩英</v>
          </cell>
          <cell r="C2044" t="str">
            <v>152326196006252287</v>
          </cell>
          <cell r="D2044" t="str">
            <v>1</v>
          </cell>
          <cell r="E2044" t="str">
            <v>C1类</v>
          </cell>
          <cell r="F2044" t="str">
            <v>365.0</v>
          </cell>
        </row>
        <row r="2045">
          <cell r="A2045" t="str">
            <v>大吉尔仁达郎村委会</v>
          </cell>
          <cell r="B2045" t="str">
            <v>李玉凡</v>
          </cell>
          <cell r="C2045" t="str">
            <v>152326196006264077</v>
          </cell>
          <cell r="D2045" t="str">
            <v>2</v>
          </cell>
          <cell r="E2045" t="str">
            <v>B2类</v>
          </cell>
          <cell r="F2045" t="str">
            <v>750.0</v>
          </cell>
        </row>
        <row r="2046">
          <cell r="A2046" t="str">
            <v>南塔村委会</v>
          </cell>
          <cell r="B2046" t="str">
            <v>李树芹</v>
          </cell>
          <cell r="C2046" t="str">
            <v>15232619600629230X</v>
          </cell>
          <cell r="D2046" t="str">
            <v>1</v>
          </cell>
          <cell r="E2046" t="str">
            <v>B2类</v>
          </cell>
          <cell r="F2046" t="str">
            <v>375.0</v>
          </cell>
        </row>
        <row r="2047">
          <cell r="A2047" t="str">
            <v>上奈林村委会</v>
          </cell>
          <cell r="B2047" t="str">
            <v>张凤兰</v>
          </cell>
          <cell r="C2047" t="str">
            <v>152326196007092828</v>
          </cell>
          <cell r="D2047" t="str">
            <v>1</v>
          </cell>
          <cell r="E2047" t="str">
            <v>C2类</v>
          </cell>
          <cell r="F2047" t="str">
            <v>355.0</v>
          </cell>
        </row>
        <row r="2048">
          <cell r="A2048" t="str">
            <v>东明村委会</v>
          </cell>
          <cell r="B2048" t="str">
            <v>丁宝才</v>
          </cell>
          <cell r="C2048" t="str">
            <v>152326196007272271</v>
          </cell>
          <cell r="D2048" t="str">
            <v>2</v>
          </cell>
          <cell r="E2048" t="str">
            <v>C1类</v>
          </cell>
          <cell r="F2048" t="str">
            <v>730.0</v>
          </cell>
        </row>
        <row r="2049">
          <cell r="A2049" t="str">
            <v>南奈林村委会</v>
          </cell>
          <cell r="B2049" t="str">
            <v>刘文华</v>
          </cell>
          <cell r="C2049" t="str">
            <v>152326196008072570</v>
          </cell>
          <cell r="D2049" t="str">
            <v>2</v>
          </cell>
          <cell r="E2049" t="str">
            <v>C1类</v>
          </cell>
          <cell r="F2049" t="str">
            <v>730.0</v>
          </cell>
        </row>
        <row r="2050">
          <cell r="A2050" t="str">
            <v>达木嘎筒村委会</v>
          </cell>
          <cell r="B2050" t="str">
            <v>张义顺</v>
          </cell>
          <cell r="C2050" t="str">
            <v>152326196008102274</v>
          </cell>
          <cell r="D2050" t="str">
            <v>2</v>
          </cell>
          <cell r="E2050" t="str">
            <v>C1类</v>
          </cell>
          <cell r="F2050" t="str">
            <v>730.0</v>
          </cell>
        </row>
        <row r="2051">
          <cell r="A2051" t="str">
            <v>东塔日牙图村委会</v>
          </cell>
          <cell r="B2051" t="str">
            <v>刘照祥</v>
          </cell>
          <cell r="C2051" t="str">
            <v>152326196008122275</v>
          </cell>
          <cell r="D2051" t="str">
            <v>2</v>
          </cell>
          <cell r="E2051" t="str">
            <v>C1类</v>
          </cell>
          <cell r="F2051" t="str">
            <v>730.0</v>
          </cell>
        </row>
        <row r="2052">
          <cell r="A2052" t="str">
            <v>东明村委会</v>
          </cell>
          <cell r="B2052" t="str">
            <v>魏桂兰</v>
          </cell>
          <cell r="C2052" t="str">
            <v>15232619600823228X</v>
          </cell>
          <cell r="D2052" t="str">
            <v>1</v>
          </cell>
          <cell r="E2052" t="str">
            <v>B2类</v>
          </cell>
          <cell r="F2052" t="str">
            <v>375.0</v>
          </cell>
        </row>
        <row r="2053">
          <cell r="A2053" t="str">
            <v>塔布郎村委会</v>
          </cell>
          <cell r="B2053" t="str">
            <v>于景俊</v>
          </cell>
          <cell r="C2053" t="str">
            <v>15232619600824407X</v>
          </cell>
          <cell r="D2053" t="str">
            <v>2</v>
          </cell>
          <cell r="E2053" t="str">
            <v>C2类</v>
          </cell>
          <cell r="F2053" t="str">
            <v>710.0</v>
          </cell>
        </row>
        <row r="2054">
          <cell r="A2054" t="str">
            <v>英图村委会</v>
          </cell>
          <cell r="B2054" t="str">
            <v>于树江</v>
          </cell>
          <cell r="C2054" t="str">
            <v>15232619600901257X</v>
          </cell>
          <cell r="D2054" t="str">
            <v>2</v>
          </cell>
          <cell r="E2054" t="str">
            <v>C1类</v>
          </cell>
          <cell r="F2054" t="str">
            <v>730.0</v>
          </cell>
        </row>
        <row r="2055">
          <cell r="A2055" t="str">
            <v>东明村委会</v>
          </cell>
          <cell r="B2055" t="str">
            <v>李坤</v>
          </cell>
          <cell r="C2055" t="str">
            <v>152326196009032271</v>
          </cell>
          <cell r="D2055" t="str">
            <v>2</v>
          </cell>
          <cell r="E2055" t="str">
            <v>B2类</v>
          </cell>
          <cell r="F2055" t="str">
            <v>750.0</v>
          </cell>
        </row>
        <row r="2056">
          <cell r="A2056" t="str">
            <v>干苏村委会</v>
          </cell>
          <cell r="B2056" t="str">
            <v>宋殿玉</v>
          </cell>
          <cell r="C2056" t="str">
            <v>152326196009092290</v>
          </cell>
          <cell r="D2056" t="str">
            <v>2</v>
          </cell>
          <cell r="E2056" t="str">
            <v>C1类</v>
          </cell>
          <cell r="F2056" t="str">
            <v>730.0</v>
          </cell>
        </row>
        <row r="2057">
          <cell r="A2057" t="str">
            <v>嘎查甸子村委会</v>
          </cell>
          <cell r="B2057" t="str">
            <v>张春</v>
          </cell>
          <cell r="C2057" t="str">
            <v>152326196009094077</v>
          </cell>
          <cell r="D2057" t="str">
            <v>2</v>
          </cell>
          <cell r="E2057" t="str">
            <v>C1类</v>
          </cell>
          <cell r="F2057" t="str">
            <v>730.0</v>
          </cell>
        </row>
        <row r="2058">
          <cell r="A2058" t="str">
            <v>东明村委会</v>
          </cell>
          <cell r="B2058" t="str">
            <v>宋智</v>
          </cell>
          <cell r="C2058" t="str">
            <v>152326196009102292</v>
          </cell>
          <cell r="D2058" t="str">
            <v>1</v>
          </cell>
          <cell r="E2058" t="str">
            <v>B2类</v>
          </cell>
          <cell r="F2058" t="str">
            <v>375.0</v>
          </cell>
        </row>
        <row r="2059">
          <cell r="A2059" t="str">
            <v>塔布郎村委会</v>
          </cell>
          <cell r="B2059" t="str">
            <v>毛森</v>
          </cell>
          <cell r="C2059" t="str">
            <v>15232619600912407X</v>
          </cell>
          <cell r="D2059" t="str">
            <v>3</v>
          </cell>
          <cell r="E2059" t="str">
            <v>B2类</v>
          </cell>
          <cell r="F2059" t="str">
            <v>1125.0</v>
          </cell>
        </row>
        <row r="2060">
          <cell r="A2060" t="str">
            <v>南塔村委会</v>
          </cell>
          <cell r="B2060" t="str">
            <v>宋德坤</v>
          </cell>
          <cell r="C2060" t="str">
            <v>152326196009152273</v>
          </cell>
          <cell r="D2060" t="str">
            <v>3</v>
          </cell>
          <cell r="E2060" t="str">
            <v>B1类</v>
          </cell>
          <cell r="F2060" t="str">
            <v>1155.0</v>
          </cell>
        </row>
        <row r="2061">
          <cell r="A2061" t="str">
            <v>达木嘎筒村委会</v>
          </cell>
          <cell r="B2061" t="str">
            <v>李兴</v>
          </cell>
          <cell r="C2061" t="str">
            <v>15232619600915229X</v>
          </cell>
          <cell r="D2061" t="str">
            <v>2</v>
          </cell>
          <cell r="E2061" t="str">
            <v>C1类</v>
          </cell>
          <cell r="F2061" t="str">
            <v>730.0</v>
          </cell>
        </row>
        <row r="2062">
          <cell r="A2062" t="str">
            <v>永胜村委会</v>
          </cell>
          <cell r="B2062" t="str">
            <v>李军</v>
          </cell>
          <cell r="C2062" t="str">
            <v>152326196009172274</v>
          </cell>
          <cell r="D2062" t="str">
            <v>2</v>
          </cell>
          <cell r="E2062" t="str">
            <v>C2类</v>
          </cell>
          <cell r="F2062" t="str">
            <v>710.0</v>
          </cell>
        </row>
        <row r="2063">
          <cell r="A2063" t="str">
            <v>大吉尔仁达郎村委会</v>
          </cell>
          <cell r="B2063" t="str">
            <v>王宇忠</v>
          </cell>
          <cell r="C2063" t="str">
            <v>152326196009174077</v>
          </cell>
          <cell r="D2063" t="str">
            <v>2</v>
          </cell>
          <cell r="E2063" t="str">
            <v>C1类</v>
          </cell>
          <cell r="F2063" t="str">
            <v>730.0</v>
          </cell>
        </row>
        <row r="2064">
          <cell r="A2064" t="str">
            <v>哈如拉甸子村委会</v>
          </cell>
          <cell r="B2064" t="str">
            <v>李权</v>
          </cell>
          <cell r="C2064" t="str">
            <v>152326196009202816</v>
          </cell>
          <cell r="D2064" t="str">
            <v>2</v>
          </cell>
          <cell r="E2064" t="str">
            <v>C1类</v>
          </cell>
          <cell r="F2064" t="str">
            <v>730.0</v>
          </cell>
        </row>
        <row r="2065">
          <cell r="A2065" t="str">
            <v>塔布郎村委会</v>
          </cell>
          <cell r="B2065" t="str">
            <v>杨义</v>
          </cell>
          <cell r="C2065" t="str">
            <v>15232619600920407X</v>
          </cell>
          <cell r="D2065" t="str">
            <v>2</v>
          </cell>
          <cell r="E2065" t="str">
            <v>B2类</v>
          </cell>
          <cell r="F2065" t="str">
            <v>750.0</v>
          </cell>
        </row>
        <row r="2066">
          <cell r="A2066" t="str">
            <v>永胜村委会</v>
          </cell>
          <cell r="B2066" t="str">
            <v>王景德</v>
          </cell>
          <cell r="C2066" t="str">
            <v>152326196009252274</v>
          </cell>
          <cell r="D2066" t="str">
            <v>3</v>
          </cell>
          <cell r="E2066" t="str">
            <v>B2类</v>
          </cell>
          <cell r="F2066" t="str">
            <v>1125.0</v>
          </cell>
        </row>
        <row r="2067">
          <cell r="A2067" t="str">
            <v>东奈林村委会</v>
          </cell>
          <cell r="B2067" t="str">
            <v>姜彩花</v>
          </cell>
          <cell r="C2067" t="str">
            <v>152326196009252864</v>
          </cell>
          <cell r="D2067" t="str">
            <v>1</v>
          </cell>
          <cell r="E2067" t="str">
            <v>C1类</v>
          </cell>
          <cell r="F2067" t="str">
            <v>365.0</v>
          </cell>
        </row>
        <row r="2068">
          <cell r="A2068" t="str">
            <v>英图村委会</v>
          </cell>
          <cell r="B2068" t="str">
            <v>杨翠霞</v>
          </cell>
          <cell r="C2068" t="str">
            <v>152326196010012585</v>
          </cell>
          <cell r="D2068" t="str">
            <v>1</v>
          </cell>
          <cell r="E2068" t="str">
            <v>C2类</v>
          </cell>
          <cell r="F2068" t="str">
            <v>355.0</v>
          </cell>
        </row>
        <row r="2069">
          <cell r="A2069" t="str">
            <v>东明村委会</v>
          </cell>
          <cell r="B2069" t="str">
            <v>王福良</v>
          </cell>
          <cell r="C2069" t="str">
            <v>15232619601005227X</v>
          </cell>
          <cell r="D2069" t="str">
            <v>2</v>
          </cell>
          <cell r="E2069" t="str">
            <v>C1类</v>
          </cell>
          <cell r="F2069" t="str">
            <v>730.0</v>
          </cell>
        </row>
        <row r="2070">
          <cell r="A2070" t="str">
            <v>达木嘎筒村委会</v>
          </cell>
          <cell r="B2070" t="str">
            <v>姜桂芳</v>
          </cell>
          <cell r="C2070" t="str">
            <v>152326196010052309</v>
          </cell>
          <cell r="D2070" t="str">
            <v>1</v>
          </cell>
          <cell r="E2070" t="str">
            <v>C1类</v>
          </cell>
          <cell r="F2070" t="str">
            <v>365.0</v>
          </cell>
        </row>
        <row r="2071">
          <cell r="A2071" t="str">
            <v>塔布郎村委会</v>
          </cell>
          <cell r="B2071" t="str">
            <v>张宝海</v>
          </cell>
          <cell r="C2071" t="str">
            <v>152326196010084079</v>
          </cell>
          <cell r="D2071" t="str">
            <v>2</v>
          </cell>
          <cell r="E2071" t="str">
            <v>C1类</v>
          </cell>
          <cell r="F2071" t="str">
            <v>730.0</v>
          </cell>
        </row>
        <row r="2072">
          <cell r="A2072" t="str">
            <v>东明村委会</v>
          </cell>
          <cell r="B2072" t="str">
            <v>郑建武</v>
          </cell>
          <cell r="C2072" t="str">
            <v>15232619601010229X</v>
          </cell>
          <cell r="D2072" t="str">
            <v>2</v>
          </cell>
          <cell r="E2072" t="str">
            <v>C2类</v>
          </cell>
          <cell r="F2072" t="str">
            <v>710.0</v>
          </cell>
        </row>
        <row r="2073">
          <cell r="A2073" t="str">
            <v>大吉尔仁达郎村委会</v>
          </cell>
          <cell r="B2073" t="str">
            <v>孔令贵</v>
          </cell>
          <cell r="C2073" t="str">
            <v>152326196010104113</v>
          </cell>
          <cell r="D2073" t="str">
            <v>2</v>
          </cell>
          <cell r="E2073" t="str">
            <v>C1类</v>
          </cell>
          <cell r="F2073" t="str">
            <v>730.0</v>
          </cell>
        </row>
        <row r="2074">
          <cell r="A2074" t="str">
            <v>永胜村委会</v>
          </cell>
          <cell r="B2074" t="str">
            <v>李忠</v>
          </cell>
          <cell r="C2074" t="str">
            <v>152326196010212296</v>
          </cell>
          <cell r="D2074" t="str">
            <v>2</v>
          </cell>
          <cell r="E2074" t="str">
            <v>B2类</v>
          </cell>
          <cell r="F2074" t="str">
            <v>750.0</v>
          </cell>
        </row>
        <row r="2075">
          <cell r="A2075" t="str">
            <v>上奈林村委会</v>
          </cell>
          <cell r="B2075" t="str">
            <v>张宝生</v>
          </cell>
          <cell r="C2075" t="str">
            <v>152326196010212819</v>
          </cell>
          <cell r="D2075" t="str">
            <v>2</v>
          </cell>
          <cell r="E2075" t="str">
            <v>C1类</v>
          </cell>
          <cell r="F2075" t="str">
            <v>730.0</v>
          </cell>
        </row>
        <row r="2076">
          <cell r="A2076" t="str">
            <v>南塔村委会</v>
          </cell>
          <cell r="B2076" t="str">
            <v>林建勋</v>
          </cell>
          <cell r="C2076" t="str">
            <v>152326196010272272</v>
          </cell>
          <cell r="D2076" t="str">
            <v>2</v>
          </cell>
          <cell r="E2076" t="str">
            <v>B2类</v>
          </cell>
          <cell r="F2076" t="str">
            <v>750.0</v>
          </cell>
        </row>
        <row r="2077">
          <cell r="A2077" t="str">
            <v>西塔村委会</v>
          </cell>
          <cell r="B2077" t="str">
            <v>王辉</v>
          </cell>
          <cell r="C2077" t="str">
            <v>152326196010292273</v>
          </cell>
          <cell r="D2077" t="str">
            <v>1</v>
          </cell>
          <cell r="E2077" t="str">
            <v>C1类</v>
          </cell>
          <cell r="F2077" t="str">
            <v>365.0</v>
          </cell>
        </row>
        <row r="2078">
          <cell r="A2078" t="str">
            <v>东明村委会</v>
          </cell>
          <cell r="B2078" t="str">
            <v>昝士学</v>
          </cell>
          <cell r="C2078" t="str">
            <v>152326196011062277</v>
          </cell>
          <cell r="D2078" t="str">
            <v>1</v>
          </cell>
          <cell r="E2078" t="str">
            <v>C2类</v>
          </cell>
          <cell r="F2078" t="str">
            <v>355.0</v>
          </cell>
        </row>
        <row r="2079">
          <cell r="A2079" t="str">
            <v>苏日格村委会</v>
          </cell>
          <cell r="B2079" t="str">
            <v>吴国江</v>
          </cell>
          <cell r="C2079" t="str">
            <v>152326196011062293</v>
          </cell>
          <cell r="D2079" t="str">
            <v>1</v>
          </cell>
          <cell r="E2079" t="str">
            <v>C2类</v>
          </cell>
          <cell r="F2079" t="str">
            <v>355.0</v>
          </cell>
        </row>
        <row r="2080">
          <cell r="A2080" t="str">
            <v>东塔村委会</v>
          </cell>
          <cell r="B2080" t="str">
            <v>贺海</v>
          </cell>
          <cell r="C2080" t="str">
            <v>152326196011082278</v>
          </cell>
          <cell r="D2080" t="str">
            <v>2</v>
          </cell>
          <cell r="E2080" t="str">
            <v>C1类</v>
          </cell>
          <cell r="F2080" t="str">
            <v>730.0</v>
          </cell>
        </row>
        <row r="2081">
          <cell r="A2081" t="str">
            <v>塔布郎村委会</v>
          </cell>
          <cell r="B2081" t="str">
            <v>李国军</v>
          </cell>
          <cell r="C2081" t="str">
            <v>152326196011134074</v>
          </cell>
          <cell r="D2081" t="str">
            <v>2</v>
          </cell>
          <cell r="E2081" t="str">
            <v>C2类</v>
          </cell>
          <cell r="F2081" t="str">
            <v>710.0</v>
          </cell>
        </row>
        <row r="2082">
          <cell r="A2082" t="str">
            <v>东奈林村委会</v>
          </cell>
          <cell r="B2082" t="str">
            <v>刘金</v>
          </cell>
          <cell r="C2082" t="str">
            <v>152326196011182818</v>
          </cell>
          <cell r="D2082" t="str">
            <v>2</v>
          </cell>
          <cell r="E2082" t="str">
            <v>B2类</v>
          </cell>
          <cell r="F2082" t="str">
            <v>750.0</v>
          </cell>
        </row>
        <row r="2083">
          <cell r="A2083" t="str">
            <v>荣生村委会</v>
          </cell>
          <cell r="B2083" t="str">
            <v>郑坤</v>
          </cell>
          <cell r="C2083" t="str">
            <v>152326196011282579</v>
          </cell>
          <cell r="D2083" t="str">
            <v>2</v>
          </cell>
          <cell r="E2083" t="str">
            <v>C1类</v>
          </cell>
          <cell r="F2083" t="str">
            <v>730.0</v>
          </cell>
        </row>
        <row r="2084">
          <cell r="A2084" t="str">
            <v>苏日格村委会</v>
          </cell>
          <cell r="B2084" t="str">
            <v>孙月琴</v>
          </cell>
          <cell r="C2084" t="str">
            <v>152326196011292283</v>
          </cell>
          <cell r="D2084" t="str">
            <v>1</v>
          </cell>
          <cell r="E2084" t="str">
            <v>C1类</v>
          </cell>
          <cell r="F2084" t="str">
            <v>365.0</v>
          </cell>
        </row>
        <row r="2085">
          <cell r="A2085" t="str">
            <v>西哈日牙图村委会</v>
          </cell>
          <cell r="B2085" t="str">
            <v>刘凤财</v>
          </cell>
          <cell r="C2085" t="str">
            <v>15232619601202407X</v>
          </cell>
          <cell r="D2085" t="str">
            <v>2</v>
          </cell>
          <cell r="E2085" t="str">
            <v>C1类</v>
          </cell>
          <cell r="F2085" t="str">
            <v>730.0</v>
          </cell>
        </row>
        <row r="2086">
          <cell r="A2086" t="str">
            <v>塔布郎村委会</v>
          </cell>
          <cell r="B2086" t="str">
            <v>徐凤林</v>
          </cell>
          <cell r="C2086" t="str">
            <v>152326196012084099</v>
          </cell>
          <cell r="D2086" t="str">
            <v>2</v>
          </cell>
          <cell r="E2086" t="str">
            <v>C2类</v>
          </cell>
          <cell r="F2086" t="str">
            <v>710.0</v>
          </cell>
        </row>
        <row r="2087">
          <cell r="A2087" t="str">
            <v>双合兴村委会</v>
          </cell>
          <cell r="B2087" t="str">
            <v>杨树海</v>
          </cell>
          <cell r="C2087" t="str">
            <v>152326196012092814</v>
          </cell>
          <cell r="D2087" t="str">
            <v>2</v>
          </cell>
          <cell r="E2087" t="str">
            <v>C2类</v>
          </cell>
          <cell r="F2087" t="str">
            <v>710.0</v>
          </cell>
        </row>
        <row r="2088">
          <cell r="A2088" t="str">
            <v>阿都乌素嘎查</v>
          </cell>
          <cell r="B2088" t="str">
            <v>来小</v>
          </cell>
          <cell r="C2088" t="str">
            <v>152326196012124089</v>
          </cell>
          <cell r="D2088" t="str">
            <v>1</v>
          </cell>
          <cell r="E2088" t="str">
            <v>C2类</v>
          </cell>
          <cell r="F2088" t="str">
            <v>355.0</v>
          </cell>
        </row>
        <row r="2089">
          <cell r="A2089" t="str">
            <v>干苏村委会</v>
          </cell>
          <cell r="B2089" t="str">
            <v>李青彬</v>
          </cell>
          <cell r="C2089" t="str">
            <v>152326196012182334</v>
          </cell>
          <cell r="D2089" t="str">
            <v>1</v>
          </cell>
          <cell r="E2089" t="str">
            <v>C1类</v>
          </cell>
          <cell r="F2089" t="str">
            <v>365.0</v>
          </cell>
        </row>
        <row r="2090">
          <cell r="A2090" t="str">
            <v>新兴村委会</v>
          </cell>
          <cell r="B2090" t="str">
            <v>杨玉山</v>
          </cell>
          <cell r="C2090" t="str">
            <v>152326196012192276</v>
          </cell>
          <cell r="D2090" t="str">
            <v>2</v>
          </cell>
          <cell r="E2090" t="str">
            <v>C1类</v>
          </cell>
          <cell r="F2090" t="str">
            <v>730.0</v>
          </cell>
        </row>
        <row r="2091">
          <cell r="A2091" t="str">
            <v>上奈林村委会</v>
          </cell>
          <cell r="B2091" t="str">
            <v>陆凤芝</v>
          </cell>
          <cell r="C2091" t="str">
            <v>152326196012192823</v>
          </cell>
          <cell r="D2091" t="str">
            <v>1</v>
          </cell>
          <cell r="E2091" t="str">
            <v>C1类</v>
          </cell>
          <cell r="F2091" t="str">
            <v>365.0</v>
          </cell>
        </row>
        <row r="2092">
          <cell r="A2092" t="str">
            <v>嘎查甸子村委会</v>
          </cell>
          <cell r="B2092" t="str">
            <v>高发</v>
          </cell>
          <cell r="C2092" t="str">
            <v>152326196012234077</v>
          </cell>
          <cell r="D2092" t="str">
            <v>2</v>
          </cell>
          <cell r="E2092" t="str">
            <v>C1类</v>
          </cell>
          <cell r="F2092" t="str">
            <v>730.0</v>
          </cell>
        </row>
        <row r="2093">
          <cell r="A2093" t="str">
            <v>代筒村委会</v>
          </cell>
          <cell r="B2093" t="str">
            <v>卜祥林</v>
          </cell>
          <cell r="C2093" t="str">
            <v>152326196012292277</v>
          </cell>
          <cell r="D2093" t="str">
            <v>2</v>
          </cell>
          <cell r="E2093" t="str">
            <v>C2类</v>
          </cell>
          <cell r="F2093" t="str">
            <v>710.0</v>
          </cell>
        </row>
        <row r="2094">
          <cell r="A2094" t="str">
            <v>阿都乌素嘎查</v>
          </cell>
          <cell r="B2094" t="str">
            <v>宝巴力扎布</v>
          </cell>
          <cell r="C2094" t="str">
            <v>15232619610106409X</v>
          </cell>
          <cell r="D2094" t="str">
            <v>1</v>
          </cell>
          <cell r="E2094" t="str">
            <v>C1类</v>
          </cell>
          <cell r="F2094" t="str">
            <v>365.0</v>
          </cell>
        </row>
        <row r="2095">
          <cell r="A2095" t="str">
            <v>永胜村委会</v>
          </cell>
          <cell r="B2095" t="str">
            <v>陈江</v>
          </cell>
          <cell r="C2095" t="str">
            <v>152326196101132275</v>
          </cell>
          <cell r="D2095" t="str">
            <v>1</v>
          </cell>
          <cell r="E2095" t="str">
            <v>B2类</v>
          </cell>
          <cell r="F2095" t="str">
            <v>375.0</v>
          </cell>
        </row>
        <row r="2096">
          <cell r="A2096" t="str">
            <v>南奈林村委会</v>
          </cell>
          <cell r="B2096" t="str">
            <v>邱坤</v>
          </cell>
          <cell r="C2096" t="str">
            <v>15232619610202257X</v>
          </cell>
          <cell r="D2096" t="str">
            <v>2</v>
          </cell>
          <cell r="E2096" t="str">
            <v>B2类</v>
          </cell>
          <cell r="F2096" t="str">
            <v>750.0</v>
          </cell>
        </row>
        <row r="2097">
          <cell r="A2097" t="str">
            <v>小吉尔仁达郎村委会</v>
          </cell>
          <cell r="B2097" t="str">
            <v>梁玉兰</v>
          </cell>
          <cell r="C2097" t="str">
            <v>152326196102164084</v>
          </cell>
          <cell r="D2097" t="str">
            <v>1</v>
          </cell>
          <cell r="E2097" t="str">
            <v>C1类</v>
          </cell>
          <cell r="F2097" t="str">
            <v>365.0</v>
          </cell>
        </row>
        <row r="2098">
          <cell r="A2098" t="str">
            <v>东明村委会</v>
          </cell>
          <cell r="B2098" t="str">
            <v>宋秀琴</v>
          </cell>
          <cell r="C2098" t="str">
            <v>152326196102242281</v>
          </cell>
          <cell r="D2098" t="str">
            <v>1</v>
          </cell>
          <cell r="E2098" t="str">
            <v>C1类</v>
          </cell>
          <cell r="F2098" t="str">
            <v>365.0</v>
          </cell>
        </row>
        <row r="2099">
          <cell r="A2099" t="str">
            <v>哈如拉甸子村委会</v>
          </cell>
          <cell r="B2099" t="str">
            <v>季云发</v>
          </cell>
          <cell r="C2099" t="str">
            <v>152326196103022811</v>
          </cell>
          <cell r="D2099" t="str">
            <v>3</v>
          </cell>
          <cell r="E2099" t="str">
            <v>C1类</v>
          </cell>
          <cell r="F2099" t="str">
            <v>1095.0</v>
          </cell>
        </row>
        <row r="2100">
          <cell r="A2100" t="str">
            <v>东明村委会</v>
          </cell>
          <cell r="B2100" t="str">
            <v>张全波</v>
          </cell>
          <cell r="C2100" t="str">
            <v>152326196103042273</v>
          </cell>
          <cell r="D2100" t="str">
            <v>2</v>
          </cell>
          <cell r="E2100" t="str">
            <v>B2类</v>
          </cell>
          <cell r="F2100" t="str">
            <v>750.0</v>
          </cell>
        </row>
        <row r="2101">
          <cell r="A2101" t="str">
            <v>苏日格村委会</v>
          </cell>
          <cell r="B2101" t="str">
            <v>王月杰</v>
          </cell>
          <cell r="C2101" t="str">
            <v>15232619610304229X</v>
          </cell>
          <cell r="D2101" t="str">
            <v>2</v>
          </cell>
          <cell r="E2101" t="str">
            <v>C2类</v>
          </cell>
          <cell r="F2101" t="str">
            <v>710.0</v>
          </cell>
        </row>
        <row r="2102">
          <cell r="A2102" t="str">
            <v>北奈林村委会</v>
          </cell>
          <cell r="B2102" t="str">
            <v>白凤芝</v>
          </cell>
          <cell r="C2102" t="str">
            <v>152326196103202580</v>
          </cell>
          <cell r="D2102" t="str">
            <v>3</v>
          </cell>
          <cell r="E2102" t="str">
            <v>C1类</v>
          </cell>
          <cell r="F2102" t="str">
            <v>1095.0</v>
          </cell>
        </row>
        <row r="2103">
          <cell r="A2103" t="str">
            <v>苏日格村委会</v>
          </cell>
          <cell r="B2103" t="str">
            <v>蒋庄</v>
          </cell>
          <cell r="C2103" t="str">
            <v>152326196103252270</v>
          </cell>
          <cell r="D2103" t="str">
            <v>6</v>
          </cell>
          <cell r="E2103" t="str">
            <v>C1类</v>
          </cell>
          <cell r="F2103" t="str">
            <v>2190.0</v>
          </cell>
        </row>
        <row r="2104">
          <cell r="A2104" t="str">
            <v>阿都乌素嘎查</v>
          </cell>
          <cell r="B2104" t="str">
            <v>高龙梅</v>
          </cell>
          <cell r="C2104" t="str">
            <v>152326196104044086</v>
          </cell>
          <cell r="D2104" t="str">
            <v>1</v>
          </cell>
          <cell r="E2104" t="str">
            <v>B2类</v>
          </cell>
          <cell r="F2104" t="str">
            <v>375.0</v>
          </cell>
        </row>
        <row r="2105">
          <cell r="A2105" t="str">
            <v>新兴村委会</v>
          </cell>
          <cell r="B2105" t="str">
            <v>苏贺龙</v>
          </cell>
          <cell r="C2105" t="str">
            <v>152326196104172272</v>
          </cell>
          <cell r="D2105" t="str">
            <v>5</v>
          </cell>
          <cell r="E2105" t="str">
            <v>C1类</v>
          </cell>
          <cell r="F2105" t="str">
            <v>1825.0</v>
          </cell>
        </row>
        <row r="2106">
          <cell r="A2106" t="str">
            <v>哈如拉甸子村委会</v>
          </cell>
          <cell r="B2106" t="str">
            <v>李淑花</v>
          </cell>
          <cell r="C2106" t="str">
            <v>152326196104212828</v>
          </cell>
          <cell r="D2106" t="str">
            <v>1</v>
          </cell>
          <cell r="E2106" t="str">
            <v>C1类</v>
          </cell>
          <cell r="F2106" t="str">
            <v>365.0</v>
          </cell>
        </row>
        <row r="2107">
          <cell r="A2107" t="str">
            <v>嘎查甸子村委会</v>
          </cell>
          <cell r="B2107" t="str">
            <v>王军</v>
          </cell>
          <cell r="C2107" t="str">
            <v>152326196104214073</v>
          </cell>
          <cell r="D2107" t="str">
            <v>2</v>
          </cell>
          <cell r="E2107" t="str">
            <v>B1类</v>
          </cell>
          <cell r="F2107" t="str">
            <v>770.0</v>
          </cell>
        </row>
        <row r="2108">
          <cell r="A2108" t="str">
            <v>代筒村委会</v>
          </cell>
          <cell r="B2108" t="str">
            <v>欧瑞军</v>
          </cell>
          <cell r="C2108" t="str">
            <v>152326196104282279</v>
          </cell>
          <cell r="D2108" t="str">
            <v>2</v>
          </cell>
          <cell r="E2108" t="str">
            <v>C2类</v>
          </cell>
          <cell r="F2108" t="str">
            <v>710.0</v>
          </cell>
        </row>
        <row r="2109">
          <cell r="A2109" t="str">
            <v>兴发村委会</v>
          </cell>
          <cell r="B2109" t="str">
            <v>李春</v>
          </cell>
          <cell r="C2109" t="str">
            <v>152326196105212272</v>
          </cell>
          <cell r="D2109" t="str">
            <v>2</v>
          </cell>
          <cell r="E2109" t="str">
            <v>B2类</v>
          </cell>
          <cell r="F2109" t="str">
            <v>750.0</v>
          </cell>
        </row>
        <row r="2110">
          <cell r="A2110" t="str">
            <v>北奈林村委会</v>
          </cell>
          <cell r="B2110" t="str">
            <v>苏化珍</v>
          </cell>
          <cell r="C2110" t="str">
            <v>152326196105232572</v>
          </cell>
          <cell r="D2110" t="str">
            <v>2</v>
          </cell>
          <cell r="E2110" t="str">
            <v>B2类</v>
          </cell>
          <cell r="F2110" t="str">
            <v>750.0</v>
          </cell>
        </row>
        <row r="2111">
          <cell r="A2111" t="str">
            <v>英图村委会</v>
          </cell>
          <cell r="B2111" t="str">
            <v>高凤民</v>
          </cell>
          <cell r="C2111" t="str">
            <v>152326196105292575</v>
          </cell>
          <cell r="D2111" t="str">
            <v>2</v>
          </cell>
          <cell r="E2111" t="str">
            <v>C2类</v>
          </cell>
          <cell r="F2111" t="str">
            <v>710.0</v>
          </cell>
        </row>
        <row r="2112">
          <cell r="A2112" t="str">
            <v>北奈林村委会</v>
          </cell>
          <cell r="B2112" t="str">
            <v>刘俊杰</v>
          </cell>
          <cell r="C2112" t="str">
            <v>152326196105292591</v>
          </cell>
          <cell r="D2112" t="str">
            <v>2</v>
          </cell>
          <cell r="E2112" t="str">
            <v>C2类</v>
          </cell>
          <cell r="F2112" t="str">
            <v>710.0</v>
          </cell>
        </row>
        <row r="2113">
          <cell r="A2113" t="str">
            <v>嘎查甸子村委会</v>
          </cell>
          <cell r="B2113" t="str">
            <v>张山</v>
          </cell>
          <cell r="C2113" t="str">
            <v>152326196106024070</v>
          </cell>
          <cell r="D2113" t="str">
            <v>2</v>
          </cell>
          <cell r="E2113" t="str">
            <v>C1类</v>
          </cell>
          <cell r="F2113" t="str">
            <v>730.0</v>
          </cell>
        </row>
        <row r="2114">
          <cell r="A2114" t="str">
            <v>双合兴村委会</v>
          </cell>
          <cell r="B2114" t="str">
            <v>郑军</v>
          </cell>
          <cell r="C2114" t="str">
            <v>152326196106042818</v>
          </cell>
          <cell r="D2114" t="str">
            <v>1</v>
          </cell>
          <cell r="E2114" t="str">
            <v>C1类</v>
          </cell>
          <cell r="F2114" t="str">
            <v>365.0</v>
          </cell>
        </row>
        <row r="2115">
          <cell r="A2115" t="str">
            <v>东明村委会</v>
          </cell>
          <cell r="B2115" t="str">
            <v>丁昌英</v>
          </cell>
          <cell r="C2115" t="str">
            <v>152326196106292286</v>
          </cell>
          <cell r="D2115" t="str">
            <v>1</v>
          </cell>
          <cell r="E2115" t="str">
            <v>C2类</v>
          </cell>
          <cell r="F2115" t="str">
            <v>355.0</v>
          </cell>
        </row>
        <row r="2116">
          <cell r="A2116" t="str">
            <v>哈如拉甸子村委会</v>
          </cell>
          <cell r="B2116" t="str">
            <v>孔令霞</v>
          </cell>
          <cell r="C2116" t="str">
            <v>152326196107072824</v>
          </cell>
          <cell r="D2116" t="str">
            <v>1</v>
          </cell>
          <cell r="E2116" t="str">
            <v>B2类</v>
          </cell>
          <cell r="F2116" t="str">
            <v>375.0</v>
          </cell>
        </row>
        <row r="2117">
          <cell r="A2117" t="str">
            <v>东塔村委会</v>
          </cell>
          <cell r="B2117" t="str">
            <v>刘国臣</v>
          </cell>
          <cell r="C2117" t="str">
            <v>152326196107082272</v>
          </cell>
          <cell r="D2117" t="str">
            <v>2</v>
          </cell>
          <cell r="E2117" t="str">
            <v>C1类</v>
          </cell>
          <cell r="F2117" t="str">
            <v>730.0</v>
          </cell>
        </row>
        <row r="2118">
          <cell r="A2118" t="str">
            <v>大吉尔仁达郎村委会</v>
          </cell>
          <cell r="B2118" t="str">
            <v>魏振江</v>
          </cell>
          <cell r="C2118" t="str">
            <v>152326196107174070</v>
          </cell>
          <cell r="D2118" t="str">
            <v>2</v>
          </cell>
          <cell r="E2118" t="str">
            <v>C1类</v>
          </cell>
          <cell r="F2118" t="str">
            <v>730.0</v>
          </cell>
        </row>
        <row r="2119">
          <cell r="A2119" t="str">
            <v>兴发村委会</v>
          </cell>
          <cell r="B2119" t="str">
            <v>唐桂芬</v>
          </cell>
          <cell r="C2119" t="str">
            <v>15232619610722228X</v>
          </cell>
          <cell r="D2119" t="str">
            <v>1</v>
          </cell>
          <cell r="E2119" t="str">
            <v>B2类</v>
          </cell>
          <cell r="F2119" t="str">
            <v>375.0</v>
          </cell>
        </row>
        <row r="2120">
          <cell r="A2120" t="str">
            <v>兴发村委会</v>
          </cell>
          <cell r="B2120" t="str">
            <v>韩树霞</v>
          </cell>
          <cell r="C2120" t="str">
            <v>152326196108012321</v>
          </cell>
          <cell r="D2120" t="str">
            <v>1</v>
          </cell>
          <cell r="E2120" t="str">
            <v>C1类</v>
          </cell>
          <cell r="F2120" t="str">
            <v>365.0</v>
          </cell>
        </row>
        <row r="2121">
          <cell r="A2121" t="str">
            <v>大吉尔仁达郎村委会</v>
          </cell>
          <cell r="B2121" t="str">
            <v>田桂珍</v>
          </cell>
          <cell r="C2121" t="str">
            <v>152326196108044083</v>
          </cell>
          <cell r="D2121" t="str">
            <v>1</v>
          </cell>
          <cell r="E2121" t="str">
            <v>C1类</v>
          </cell>
          <cell r="F2121" t="str">
            <v>365.0</v>
          </cell>
        </row>
        <row r="2122">
          <cell r="A2122" t="str">
            <v>嘎查甸子村委会</v>
          </cell>
          <cell r="B2122" t="str">
            <v>陈洪福</v>
          </cell>
          <cell r="C2122" t="str">
            <v>152326196109074073</v>
          </cell>
          <cell r="D2122" t="str">
            <v>1</v>
          </cell>
          <cell r="E2122" t="str">
            <v>C1类</v>
          </cell>
          <cell r="F2122" t="str">
            <v>365.0</v>
          </cell>
        </row>
        <row r="2123">
          <cell r="A2123" t="str">
            <v>西塔村委会</v>
          </cell>
          <cell r="B2123" t="str">
            <v>代云忠</v>
          </cell>
          <cell r="C2123" t="str">
            <v>152326196109082276</v>
          </cell>
          <cell r="D2123" t="str">
            <v>2</v>
          </cell>
          <cell r="E2123" t="str">
            <v>C2类</v>
          </cell>
          <cell r="F2123" t="str">
            <v>710.0</v>
          </cell>
        </row>
        <row r="2124">
          <cell r="A2124" t="str">
            <v>达木嘎筒村委会</v>
          </cell>
          <cell r="B2124" t="str">
            <v>张青山</v>
          </cell>
          <cell r="C2124" t="str">
            <v>152326196109112279</v>
          </cell>
          <cell r="D2124" t="str">
            <v>2</v>
          </cell>
          <cell r="E2124" t="str">
            <v>C1类</v>
          </cell>
          <cell r="F2124" t="str">
            <v>730.0</v>
          </cell>
        </row>
        <row r="2125">
          <cell r="A2125" t="str">
            <v>永胜村委会</v>
          </cell>
          <cell r="B2125" t="str">
            <v>张凤云</v>
          </cell>
          <cell r="C2125" t="str">
            <v>152326196109232289</v>
          </cell>
          <cell r="D2125" t="str">
            <v>2</v>
          </cell>
          <cell r="E2125" t="str">
            <v>C2类</v>
          </cell>
          <cell r="F2125" t="str">
            <v>710.0</v>
          </cell>
        </row>
        <row r="2126">
          <cell r="A2126" t="str">
            <v>塔布郎村委会</v>
          </cell>
          <cell r="B2126" t="str">
            <v>于文海</v>
          </cell>
          <cell r="C2126" t="str">
            <v>152326196109254074</v>
          </cell>
          <cell r="D2126" t="str">
            <v>2</v>
          </cell>
          <cell r="E2126" t="str">
            <v>B1类</v>
          </cell>
          <cell r="F2126" t="str">
            <v>770.0</v>
          </cell>
        </row>
        <row r="2127">
          <cell r="A2127" t="str">
            <v>代筒村委会</v>
          </cell>
          <cell r="B2127" t="str">
            <v>李学江</v>
          </cell>
          <cell r="C2127" t="str">
            <v>152326196109282278</v>
          </cell>
          <cell r="D2127" t="str">
            <v>2</v>
          </cell>
          <cell r="E2127" t="str">
            <v>C2类</v>
          </cell>
          <cell r="F2127" t="str">
            <v>710.0</v>
          </cell>
        </row>
        <row r="2128">
          <cell r="A2128" t="str">
            <v>东升村委会</v>
          </cell>
          <cell r="B2128" t="str">
            <v>张国英</v>
          </cell>
          <cell r="C2128" t="str">
            <v>152326196110072286</v>
          </cell>
          <cell r="D2128" t="str">
            <v>1</v>
          </cell>
          <cell r="E2128" t="str">
            <v>C1类</v>
          </cell>
          <cell r="F2128" t="str">
            <v>365.0</v>
          </cell>
        </row>
        <row r="2129">
          <cell r="A2129" t="str">
            <v>塔布郎村委会</v>
          </cell>
          <cell r="B2129" t="str">
            <v>樊国华</v>
          </cell>
          <cell r="C2129" t="str">
            <v>152326196110074089</v>
          </cell>
          <cell r="D2129" t="str">
            <v>1</v>
          </cell>
          <cell r="E2129" t="str">
            <v>C2类</v>
          </cell>
          <cell r="F2129" t="str">
            <v>355.0</v>
          </cell>
        </row>
        <row r="2130">
          <cell r="A2130" t="str">
            <v>大吉尔仁达郎村委会</v>
          </cell>
          <cell r="B2130" t="str">
            <v>王连春</v>
          </cell>
          <cell r="C2130" t="str">
            <v>15232619611013407X</v>
          </cell>
          <cell r="D2130" t="str">
            <v>1</v>
          </cell>
          <cell r="E2130" t="str">
            <v>C2类</v>
          </cell>
          <cell r="F2130" t="str">
            <v>355.0</v>
          </cell>
        </row>
        <row r="2131">
          <cell r="A2131" t="str">
            <v>嘎查甸子村委会</v>
          </cell>
          <cell r="B2131" t="str">
            <v>张玉连</v>
          </cell>
          <cell r="C2131" t="str">
            <v>152326196110174100</v>
          </cell>
          <cell r="D2131" t="str">
            <v>1</v>
          </cell>
          <cell r="E2131" t="str">
            <v>A类</v>
          </cell>
          <cell r="F2131" t="str">
            <v>395.0</v>
          </cell>
        </row>
        <row r="2132">
          <cell r="A2132" t="str">
            <v>兴发村委会</v>
          </cell>
          <cell r="B2132" t="str">
            <v>祝国军</v>
          </cell>
          <cell r="C2132" t="str">
            <v>152326196110182290</v>
          </cell>
          <cell r="D2132" t="str">
            <v>2</v>
          </cell>
          <cell r="E2132" t="str">
            <v>C1类</v>
          </cell>
          <cell r="F2132" t="str">
            <v>730.0</v>
          </cell>
        </row>
        <row r="2133">
          <cell r="A2133" t="str">
            <v>浩特村委会</v>
          </cell>
          <cell r="B2133" t="str">
            <v>王洪义</v>
          </cell>
          <cell r="C2133" t="str">
            <v>152326196110262573</v>
          </cell>
          <cell r="D2133" t="str">
            <v>2</v>
          </cell>
          <cell r="E2133" t="str">
            <v>C2类</v>
          </cell>
          <cell r="F2133" t="str">
            <v>710.0</v>
          </cell>
        </row>
        <row r="2134">
          <cell r="A2134" t="str">
            <v>东塔日牙图村委会</v>
          </cell>
          <cell r="B2134" t="str">
            <v>王庆宇</v>
          </cell>
          <cell r="C2134" t="str">
            <v>152326196110292270</v>
          </cell>
          <cell r="D2134" t="str">
            <v>2</v>
          </cell>
          <cell r="E2134" t="str">
            <v>C1类</v>
          </cell>
          <cell r="F2134" t="str">
            <v>730.0</v>
          </cell>
        </row>
        <row r="2135">
          <cell r="A2135" t="str">
            <v>浩特村委会</v>
          </cell>
          <cell r="B2135" t="str">
            <v>毕淑霞</v>
          </cell>
          <cell r="C2135" t="str">
            <v>15232619611110258X</v>
          </cell>
          <cell r="D2135" t="str">
            <v>1</v>
          </cell>
          <cell r="E2135" t="str">
            <v>C1类</v>
          </cell>
          <cell r="F2135" t="str">
            <v>365.0</v>
          </cell>
        </row>
        <row r="2136">
          <cell r="A2136" t="str">
            <v>大吉尔仁达郎村委会</v>
          </cell>
          <cell r="B2136" t="str">
            <v>陈江</v>
          </cell>
          <cell r="C2136" t="str">
            <v>152326196111114070</v>
          </cell>
          <cell r="D2136" t="str">
            <v>2</v>
          </cell>
          <cell r="E2136" t="str">
            <v>C1类</v>
          </cell>
          <cell r="F2136" t="str">
            <v>730.0</v>
          </cell>
        </row>
        <row r="2137">
          <cell r="A2137" t="str">
            <v>东明村委会</v>
          </cell>
          <cell r="B2137" t="str">
            <v>童悦民</v>
          </cell>
          <cell r="C2137" t="str">
            <v>152326196111182276</v>
          </cell>
          <cell r="D2137" t="str">
            <v>2</v>
          </cell>
          <cell r="E2137" t="str">
            <v>C2类</v>
          </cell>
          <cell r="F2137" t="str">
            <v>710.0</v>
          </cell>
        </row>
        <row r="2138">
          <cell r="A2138" t="str">
            <v>荣生村委会</v>
          </cell>
          <cell r="B2138" t="str">
            <v>赵云</v>
          </cell>
          <cell r="C2138" t="str">
            <v>152326196111182583</v>
          </cell>
          <cell r="D2138" t="str">
            <v>1</v>
          </cell>
          <cell r="E2138" t="str">
            <v>B2类</v>
          </cell>
          <cell r="F2138" t="str">
            <v>375.0</v>
          </cell>
        </row>
        <row r="2139">
          <cell r="A2139" t="str">
            <v>塔布郎村委会</v>
          </cell>
          <cell r="B2139" t="str">
            <v>李金海</v>
          </cell>
          <cell r="C2139" t="str">
            <v>152326196112064079</v>
          </cell>
          <cell r="D2139" t="str">
            <v>1</v>
          </cell>
          <cell r="E2139" t="str">
            <v>C2类</v>
          </cell>
          <cell r="F2139" t="str">
            <v>355.0</v>
          </cell>
        </row>
        <row r="2140">
          <cell r="A2140" t="str">
            <v>嘎查甸子村委会</v>
          </cell>
          <cell r="B2140" t="str">
            <v>侯强</v>
          </cell>
          <cell r="C2140" t="str">
            <v>152326196112084096</v>
          </cell>
          <cell r="D2140" t="str">
            <v>2</v>
          </cell>
          <cell r="E2140" t="str">
            <v>C1类</v>
          </cell>
          <cell r="F2140" t="str">
            <v>730.0</v>
          </cell>
        </row>
        <row r="2141">
          <cell r="A2141" t="str">
            <v>浩特村委会</v>
          </cell>
          <cell r="B2141" t="str">
            <v>刘翠艳</v>
          </cell>
          <cell r="C2141" t="str">
            <v>152326196112192580</v>
          </cell>
          <cell r="D2141" t="str">
            <v>2</v>
          </cell>
          <cell r="E2141" t="str">
            <v>C2类</v>
          </cell>
          <cell r="F2141" t="str">
            <v>710.0</v>
          </cell>
        </row>
        <row r="2142">
          <cell r="A2142" t="str">
            <v>东奈林村委会</v>
          </cell>
          <cell r="B2142" t="str">
            <v>董喜忠</v>
          </cell>
          <cell r="C2142" t="str">
            <v>15232619611221281X</v>
          </cell>
          <cell r="D2142" t="str">
            <v>1</v>
          </cell>
          <cell r="E2142" t="str">
            <v>C2类</v>
          </cell>
          <cell r="F2142" t="str">
            <v>355.0</v>
          </cell>
        </row>
        <row r="2143">
          <cell r="A2143" t="str">
            <v>嘎查甸子村委会</v>
          </cell>
          <cell r="B2143" t="str">
            <v>侯海</v>
          </cell>
          <cell r="C2143" t="str">
            <v>152326196112224095</v>
          </cell>
          <cell r="D2143" t="str">
            <v>2</v>
          </cell>
          <cell r="E2143" t="str">
            <v>B2类</v>
          </cell>
          <cell r="F2143" t="str">
            <v>750.0</v>
          </cell>
        </row>
        <row r="2144">
          <cell r="A2144" t="str">
            <v>达木嘎筒村委会</v>
          </cell>
          <cell r="B2144" t="str">
            <v>杨占军</v>
          </cell>
          <cell r="C2144" t="str">
            <v>152326196112242314</v>
          </cell>
          <cell r="D2144" t="str">
            <v>2</v>
          </cell>
          <cell r="E2144" t="str">
            <v>C1类</v>
          </cell>
          <cell r="F2144" t="str">
            <v>730.0</v>
          </cell>
        </row>
        <row r="2145">
          <cell r="A2145" t="str">
            <v>东奈林村委会</v>
          </cell>
          <cell r="B2145" t="str">
            <v>杨文义</v>
          </cell>
          <cell r="C2145" t="str">
            <v>152326196112262817</v>
          </cell>
          <cell r="D2145" t="str">
            <v>2</v>
          </cell>
          <cell r="E2145" t="str">
            <v>C2类</v>
          </cell>
          <cell r="F2145" t="str">
            <v>710.0</v>
          </cell>
        </row>
        <row r="2146">
          <cell r="A2146" t="str">
            <v>西哈日牙图村委会</v>
          </cell>
          <cell r="B2146" t="str">
            <v>张宝俊</v>
          </cell>
          <cell r="C2146" t="str">
            <v>152326196112264070</v>
          </cell>
          <cell r="D2146" t="str">
            <v>2</v>
          </cell>
          <cell r="E2146" t="str">
            <v>C1类</v>
          </cell>
          <cell r="F2146" t="str">
            <v>730.0</v>
          </cell>
        </row>
        <row r="2147">
          <cell r="A2147" t="str">
            <v>南塔村委会</v>
          </cell>
          <cell r="B2147" t="str">
            <v>梁太和</v>
          </cell>
          <cell r="C2147" t="str">
            <v>15232619611227229X</v>
          </cell>
          <cell r="D2147" t="str">
            <v>2</v>
          </cell>
          <cell r="E2147" t="str">
            <v>C1类</v>
          </cell>
          <cell r="F2147" t="str">
            <v>730.0</v>
          </cell>
        </row>
        <row r="2148">
          <cell r="A2148" t="str">
            <v>上奈林村委会</v>
          </cell>
          <cell r="B2148" t="str">
            <v>曹国文</v>
          </cell>
          <cell r="C2148" t="str">
            <v>152326196112302815</v>
          </cell>
          <cell r="D2148" t="str">
            <v>2</v>
          </cell>
          <cell r="E2148" t="str">
            <v>C1类</v>
          </cell>
          <cell r="F2148" t="str">
            <v>730.0</v>
          </cell>
        </row>
        <row r="2149">
          <cell r="A2149" t="str">
            <v>小吉尔仁达郎村委会</v>
          </cell>
          <cell r="B2149" t="str">
            <v>付宝军</v>
          </cell>
          <cell r="C2149" t="str">
            <v>152326196112304079</v>
          </cell>
          <cell r="D2149" t="str">
            <v>2</v>
          </cell>
          <cell r="E2149" t="str">
            <v>C1类</v>
          </cell>
          <cell r="F2149" t="str">
            <v>730.0</v>
          </cell>
        </row>
        <row r="2150">
          <cell r="A2150" t="str">
            <v>北奈林村委会</v>
          </cell>
          <cell r="B2150" t="str">
            <v>吴长青</v>
          </cell>
          <cell r="C2150" t="str">
            <v>152326196201052598</v>
          </cell>
          <cell r="D2150" t="str">
            <v>2</v>
          </cell>
          <cell r="E2150" t="str">
            <v>B1类</v>
          </cell>
          <cell r="F2150" t="str">
            <v>770.0</v>
          </cell>
        </row>
        <row r="2151">
          <cell r="A2151" t="str">
            <v>西哈日牙图村委会</v>
          </cell>
          <cell r="B2151" t="str">
            <v>孟显霞</v>
          </cell>
          <cell r="C2151" t="str">
            <v>152326196201094085</v>
          </cell>
          <cell r="D2151" t="str">
            <v>1</v>
          </cell>
          <cell r="E2151" t="str">
            <v>C1类</v>
          </cell>
          <cell r="F2151" t="str">
            <v>365.0</v>
          </cell>
        </row>
        <row r="2152">
          <cell r="A2152" t="str">
            <v>代筒村委会</v>
          </cell>
          <cell r="B2152" t="str">
            <v>刘吉新</v>
          </cell>
          <cell r="C2152" t="str">
            <v>152326196201112271</v>
          </cell>
          <cell r="D2152" t="str">
            <v>2</v>
          </cell>
          <cell r="E2152" t="str">
            <v>C1类</v>
          </cell>
          <cell r="F2152" t="str">
            <v>730.0</v>
          </cell>
        </row>
        <row r="2153">
          <cell r="A2153" t="str">
            <v>哈如拉甸子村委会</v>
          </cell>
          <cell r="B2153" t="str">
            <v>李良</v>
          </cell>
          <cell r="C2153" t="str">
            <v>152326196201172813</v>
          </cell>
          <cell r="D2153" t="str">
            <v>2</v>
          </cell>
          <cell r="E2153" t="str">
            <v>C1类</v>
          </cell>
          <cell r="F2153" t="str">
            <v>730.0</v>
          </cell>
        </row>
        <row r="2154">
          <cell r="A2154" t="str">
            <v>塔布郎村委会</v>
          </cell>
          <cell r="B2154" t="str">
            <v>刘志强</v>
          </cell>
          <cell r="C2154" t="str">
            <v>152326196201224070</v>
          </cell>
          <cell r="D2154" t="str">
            <v>2</v>
          </cell>
          <cell r="E2154" t="str">
            <v>B2类</v>
          </cell>
          <cell r="F2154" t="str">
            <v>750.0</v>
          </cell>
        </row>
        <row r="2155">
          <cell r="A2155" t="str">
            <v>大吉尔仁达郎村委会</v>
          </cell>
          <cell r="B2155" t="str">
            <v>王凤花</v>
          </cell>
          <cell r="C2155" t="str">
            <v>152326196201254085</v>
          </cell>
          <cell r="D2155" t="str">
            <v>1</v>
          </cell>
          <cell r="E2155" t="str">
            <v>B2类</v>
          </cell>
          <cell r="F2155" t="str">
            <v>375.0</v>
          </cell>
        </row>
        <row r="2156">
          <cell r="A2156" t="str">
            <v>达木嘎筒村委会</v>
          </cell>
          <cell r="B2156" t="str">
            <v>冯树强</v>
          </cell>
          <cell r="C2156" t="str">
            <v>152326196201272275</v>
          </cell>
          <cell r="D2156" t="str">
            <v>2</v>
          </cell>
          <cell r="E2156" t="str">
            <v>C2类</v>
          </cell>
          <cell r="F2156" t="str">
            <v>710.0</v>
          </cell>
        </row>
        <row r="2157">
          <cell r="A2157" t="str">
            <v>英图村委会</v>
          </cell>
          <cell r="B2157" t="str">
            <v>于凤芝</v>
          </cell>
          <cell r="C2157" t="str">
            <v>152326196201292583</v>
          </cell>
          <cell r="D2157" t="str">
            <v>2</v>
          </cell>
          <cell r="E2157" t="str">
            <v>C1类</v>
          </cell>
          <cell r="F2157" t="str">
            <v>730.0</v>
          </cell>
        </row>
        <row r="2158">
          <cell r="A2158" t="str">
            <v>浩特村委会</v>
          </cell>
          <cell r="B2158" t="str">
            <v>孙昌霞</v>
          </cell>
          <cell r="C2158" t="str">
            <v>15232619620201258X</v>
          </cell>
          <cell r="D2158" t="str">
            <v>4</v>
          </cell>
          <cell r="E2158" t="str">
            <v>B2类</v>
          </cell>
          <cell r="F2158" t="str">
            <v>1500.0</v>
          </cell>
        </row>
        <row r="2159">
          <cell r="A2159" t="str">
            <v>苏日格村委会</v>
          </cell>
          <cell r="B2159" t="str">
            <v>华有斌</v>
          </cell>
          <cell r="C2159" t="str">
            <v>152326196202022278</v>
          </cell>
          <cell r="D2159" t="str">
            <v>2</v>
          </cell>
          <cell r="E2159" t="str">
            <v>C1类</v>
          </cell>
          <cell r="F2159" t="str">
            <v>730.0</v>
          </cell>
        </row>
        <row r="2160">
          <cell r="A2160" t="str">
            <v>东明村委会</v>
          </cell>
          <cell r="B2160" t="str">
            <v>张淑芹</v>
          </cell>
          <cell r="C2160" t="str">
            <v>152326196202062288</v>
          </cell>
          <cell r="D2160" t="str">
            <v>1</v>
          </cell>
          <cell r="E2160" t="str">
            <v>C2类</v>
          </cell>
          <cell r="F2160" t="str">
            <v>355.0</v>
          </cell>
        </row>
        <row r="2161">
          <cell r="A2161" t="str">
            <v>东明村委会</v>
          </cell>
          <cell r="B2161" t="str">
            <v>雷岳武</v>
          </cell>
          <cell r="C2161" t="str">
            <v>152326196202072275</v>
          </cell>
          <cell r="D2161" t="str">
            <v>2</v>
          </cell>
          <cell r="E2161" t="str">
            <v>C1类</v>
          </cell>
          <cell r="F2161" t="str">
            <v>730.0</v>
          </cell>
        </row>
        <row r="2162">
          <cell r="A2162" t="str">
            <v>干苏村委会</v>
          </cell>
          <cell r="B2162" t="str">
            <v>王永华</v>
          </cell>
          <cell r="C2162" t="str">
            <v>152326196202092276</v>
          </cell>
          <cell r="D2162" t="str">
            <v>1</v>
          </cell>
          <cell r="E2162" t="str">
            <v>C1类</v>
          </cell>
          <cell r="F2162" t="str">
            <v>365.0</v>
          </cell>
        </row>
        <row r="2163">
          <cell r="A2163" t="str">
            <v>嘎查甸子村委会</v>
          </cell>
          <cell r="B2163" t="str">
            <v>刘桂芝</v>
          </cell>
          <cell r="C2163" t="str">
            <v>152326196202114105</v>
          </cell>
          <cell r="D2163" t="str">
            <v>1</v>
          </cell>
          <cell r="E2163" t="str">
            <v>C1类</v>
          </cell>
          <cell r="F2163" t="str">
            <v>365.0</v>
          </cell>
        </row>
        <row r="2164">
          <cell r="A2164" t="str">
            <v>永胜村委会</v>
          </cell>
          <cell r="B2164" t="str">
            <v>周维财</v>
          </cell>
          <cell r="C2164" t="str">
            <v>152326196202132274</v>
          </cell>
          <cell r="D2164" t="str">
            <v>2</v>
          </cell>
          <cell r="E2164" t="str">
            <v>C1类</v>
          </cell>
          <cell r="F2164" t="str">
            <v>730.0</v>
          </cell>
        </row>
        <row r="2165">
          <cell r="A2165" t="str">
            <v>小吉尔仁达郎村委会</v>
          </cell>
          <cell r="B2165" t="str">
            <v>李兴阳</v>
          </cell>
          <cell r="C2165" t="str">
            <v>152326196202284155</v>
          </cell>
          <cell r="D2165" t="str">
            <v>2</v>
          </cell>
          <cell r="E2165" t="str">
            <v>B2类</v>
          </cell>
          <cell r="F2165" t="str">
            <v>750.0</v>
          </cell>
        </row>
        <row r="2166">
          <cell r="A2166" t="str">
            <v>浩特村委会</v>
          </cell>
          <cell r="B2166" t="str">
            <v>衣先利</v>
          </cell>
          <cell r="C2166" t="str">
            <v>152326196203012573</v>
          </cell>
          <cell r="D2166" t="str">
            <v>2</v>
          </cell>
          <cell r="E2166" t="str">
            <v>C1类</v>
          </cell>
          <cell r="F2166" t="str">
            <v>730.0</v>
          </cell>
        </row>
        <row r="2167">
          <cell r="A2167" t="str">
            <v>哈如拉甸子村委会</v>
          </cell>
          <cell r="B2167" t="str">
            <v>董连江</v>
          </cell>
          <cell r="C2167" t="str">
            <v>152326196203012813</v>
          </cell>
          <cell r="D2167" t="str">
            <v>2</v>
          </cell>
          <cell r="E2167" t="str">
            <v>C1类</v>
          </cell>
          <cell r="F2167" t="str">
            <v>730.0</v>
          </cell>
        </row>
        <row r="2168">
          <cell r="A2168" t="str">
            <v>塔布郎村委会</v>
          </cell>
          <cell r="B2168" t="str">
            <v>周军</v>
          </cell>
          <cell r="C2168" t="str">
            <v>152326196203034078</v>
          </cell>
          <cell r="D2168" t="str">
            <v>2</v>
          </cell>
          <cell r="E2168" t="str">
            <v>B2类</v>
          </cell>
          <cell r="F2168" t="str">
            <v>750.0</v>
          </cell>
        </row>
        <row r="2169">
          <cell r="A2169" t="str">
            <v>代筒村委会</v>
          </cell>
          <cell r="B2169" t="str">
            <v>孙跃军</v>
          </cell>
          <cell r="C2169" t="str">
            <v>152326196203052276</v>
          </cell>
          <cell r="D2169" t="str">
            <v>2</v>
          </cell>
          <cell r="E2169" t="str">
            <v>C2类</v>
          </cell>
          <cell r="F2169" t="str">
            <v>710.0</v>
          </cell>
        </row>
        <row r="2170">
          <cell r="A2170" t="str">
            <v>南塔村委会</v>
          </cell>
          <cell r="B2170" t="str">
            <v>张国林</v>
          </cell>
          <cell r="C2170" t="str">
            <v>152326196203112275</v>
          </cell>
          <cell r="D2170" t="str">
            <v>2</v>
          </cell>
          <cell r="E2170" t="str">
            <v>B2类</v>
          </cell>
          <cell r="F2170" t="str">
            <v>750.0</v>
          </cell>
        </row>
        <row r="2171">
          <cell r="A2171" t="str">
            <v>永胜村委会</v>
          </cell>
          <cell r="B2171" t="str">
            <v>李树</v>
          </cell>
          <cell r="C2171" t="str">
            <v>152326196203172278</v>
          </cell>
          <cell r="D2171" t="str">
            <v>2</v>
          </cell>
          <cell r="E2171" t="str">
            <v>B2类</v>
          </cell>
          <cell r="F2171" t="str">
            <v>750.0</v>
          </cell>
        </row>
        <row r="2172">
          <cell r="A2172" t="str">
            <v>兴发村委会</v>
          </cell>
          <cell r="B2172" t="str">
            <v>王海宽</v>
          </cell>
          <cell r="C2172" t="str">
            <v>152326196203212276</v>
          </cell>
          <cell r="D2172" t="str">
            <v>2</v>
          </cell>
          <cell r="E2172" t="str">
            <v>C1类</v>
          </cell>
          <cell r="F2172" t="str">
            <v>730.0</v>
          </cell>
        </row>
        <row r="2173">
          <cell r="A2173" t="str">
            <v>浩特村委会</v>
          </cell>
          <cell r="B2173" t="str">
            <v>夏树财</v>
          </cell>
          <cell r="C2173" t="str">
            <v>152326196203242571</v>
          </cell>
          <cell r="D2173" t="str">
            <v>2</v>
          </cell>
          <cell r="E2173" t="str">
            <v>C1类</v>
          </cell>
          <cell r="F2173" t="str">
            <v>730.0</v>
          </cell>
        </row>
        <row r="2174">
          <cell r="A2174" t="str">
            <v>塔布郎村委会</v>
          </cell>
          <cell r="B2174" t="str">
            <v>卢占喜</v>
          </cell>
          <cell r="C2174" t="str">
            <v>152326196203254070</v>
          </cell>
          <cell r="D2174" t="str">
            <v>2</v>
          </cell>
          <cell r="E2174" t="str">
            <v>C1类</v>
          </cell>
          <cell r="F2174" t="str">
            <v>730.0</v>
          </cell>
        </row>
        <row r="2175">
          <cell r="A2175" t="str">
            <v>西塔村委会</v>
          </cell>
          <cell r="B2175" t="str">
            <v>孙得</v>
          </cell>
          <cell r="C2175" t="str">
            <v>152326196203262273</v>
          </cell>
          <cell r="D2175" t="str">
            <v>2</v>
          </cell>
          <cell r="E2175" t="str">
            <v>C2类</v>
          </cell>
          <cell r="F2175" t="str">
            <v>710.0</v>
          </cell>
        </row>
        <row r="2176">
          <cell r="A2176" t="str">
            <v>苏日格村委会</v>
          </cell>
          <cell r="B2176" t="str">
            <v>郑武</v>
          </cell>
          <cell r="C2176" t="str">
            <v>152326196203282274</v>
          </cell>
          <cell r="D2176" t="str">
            <v>5</v>
          </cell>
          <cell r="E2176" t="str">
            <v>C1类</v>
          </cell>
          <cell r="F2176" t="str">
            <v>1825.0</v>
          </cell>
        </row>
        <row r="2177">
          <cell r="A2177" t="str">
            <v>塔布郎村委会</v>
          </cell>
          <cell r="B2177" t="str">
            <v>黄金兰</v>
          </cell>
          <cell r="C2177" t="str">
            <v>152326196204044083</v>
          </cell>
          <cell r="D2177" t="str">
            <v>1</v>
          </cell>
          <cell r="E2177" t="str">
            <v>C2类</v>
          </cell>
          <cell r="F2177" t="str">
            <v>355.0</v>
          </cell>
        </row>
        <row r="2178">
          <cell r="A2178" t="str">
            <v>南奈林村委会</v>
          </cell>
          <cell r="B2178" t="str">
            <v>唐国财</v>
          </cell>
          <cell r="C2178" t="str">
            <v>152326196204162573</v>
          </cell>
          <cell r="D2178" t="str">
            <v>2</v>
          </cell>
          <cell r="E2178" t="str">
            <v>C2类</v>
          </cell>
          <cell r="F2178" t="str">
            <v>710.0</v>
          </cell>
        </row>
        <row r="2179">
          <cell r="A2179" t="str">
            <v>荣生村委会</v>
          </cell>
          <cell r="B2179" t="str">
            <v>勾振民</v>
          </cell>
          <cell r="C2179" t="str">
            <v>152326196204182574</v>
          </cell>
          <cell r="D2179" t="str">
            <v>2</v>
          </cell>
          <cell r="E2179" t="str">
            <v>C1类</v>
          </cell>
          <cell r="F2179" t="str">
            <v>730.0</v>
          </cell>
        </row>
        <row r="2180">
          <cell r="A2180" t="str">
            <v>代筒村委会</v>
          </cell>
          <cell r="B2180" t="str">
            <v>吕志海</v>
          </cell>
          <cell r="C2180" t="str">
            <v>152326196204262275</v>
          </cell>
          <cell r="D2180" t="str">
            <v>2</v>
          </cell>
          <cell r="E2180" t="str">
            <v>C1类</v>
          </cell>
          <cell r="F2180" t="str">
            <v>730.0</v>
          </cell>
        </row>
        <row r="2181">
          <cell r="A2181" t="str">
            <v>塔布郎村委会</v>
          </cell>
          <cell r="B2181" t="str">
            <v>王玉海</v>
          </cell>
          <cell r="C2181" t="str">
            <v>152326196205014070</v>
          </cell>
          <cell r="D2181" t="str">
            <v>2</v>
          </cell>
          <cell r="E2181" t="str">
            <v>B2类</v>
          </cell>
          <cell r="F2181" t="str">
            <v>750.0</v>
          </cell>
        </row>
        <row r="2182">
          <cell r="A2182" t="str">
            <v>嘎查甸子村委会</v>
          </cell>
          <cell r="B2182" t="str">
            <v>刘玉</v>
          </cell>
          <cell r="C2182" t="str">
            <v>152326196205024076</v>
          </cell>
          <cell r="D2182" t="str">
            <v>2</v>
          </cell>
          <cell r="E2182" t="str">
            <v>C1类</v>
          </cell>
          <cell r="F2182" t="str">
            <v>730.0</v>
          </cell>
        </row>
        <row r="2183">
          <cell r="A2183" t="str">
            <v>兴发村委会</v>
          </cell>
          <cell r="B2183" t="str">
            <v>陈义</v>
          </cell>
          <cell r="C2183" t="str">
            <v>15232619620505227X</v>
          </cell>
          <cell r="D2183" t="str">
            <v>2</v>
          </cell>
          <cell r="E2183" t="str">
            <v>B2类</v>
          </cell>
          <cell r="F2183" t="str">
            <v>750.0</v>
          </cell>
        </row>
        <row r="2184">
          <cell r="A2184" t="str">
            <v>代筒村委会</v>
          </cell>
          <cell r="B2184" t="str">
            <v>李建华</v>
          </cell>
          <cell r="C2184" t="str">
            <v>152326196205102329</v>
          </cell>
          <cell r="D2184" t="str">
            <v>1</v>
          </cell>
          <cell r="E2184" t="str">
            <v>B2类</v>
          </cell>
          <cell r="F2184" t="str">
            <v>375.0</v>
          </cell>
        </row>
        <row r="2185">
          <cell r="A2185" t="str">
            <v>塔布郎村委会</v>
          </cell>
          <cell r="B2185" t="str">
            <v>韩秀花</v>
          </cell>
          <cell r="C2185" t="str">
            <v>152326196205104084</v>
          </cell>
          <cell r="D2185" t="str">
            <v>1</v>
          </cell>
          <cell r="E2185" t="str">
            <v>C1类</v>
          </cell>
          <cell r="F2185" t="str">
            <v>365.0</v>
          </cell>
        </row>
        <row r="2186">
          <cell r="A2186" t="str">
            <v>东升村委会</v>
          </cell>
          <cell r="B2186" t="str">
            <v>钟元新</v>
          </cell>
          <cell r="C2186" t="str">
            <v>152326196205132288</v>
          </cell>
          <cell r="D2186" t="str">
            <v>2</v>
          </cell>
          <cell r="E2186" t="str">
            <v>C1类</v>
          </cell>
          <cell r="F2186" t="str">
            <v>730.0</v>
          </cell>
        </row>
        <row r="2187">
          <cell r="A2187" t="str">
            <v>大吉尔仁达郎村委会</v>
          </cell>
          <cell r="B2187" t="str">
            <v>周桂英</v>
          </cell>
          <cell r="C2187" t="str">
            <v>152326196205154081</v>
          </cell>
          <cell r="D2187" t="str">
            <v>1</v>
          </cell>
          <cell r="E2187" t="str">
            <v>C1类</v>
          </cell>
          <cell r="F2187" t="str">
            <v>365.0</v>
          </cell>
        </row>
        <row r="2188">
          <cell r="A2188" t="str">
            <v>苏日格村委会</v>
          </cell>
          <cell r="B2188" t="str">
            <v>许焕江</v>
          </cell>
          <cell r="C2188" t="str">
            <v>152326196205182277</v>
          </cell>
          <cell r="D2188" t="str">
            <v>5</v>
          </cell>
          <cell r="E2188" t="str">
            <v>C2类</v>
          </cell>
          <cell r="F2188" t="str">
            <v>1775.0</v>
          </cell>
        </row>
        <row r="2189">
          <cell r="A2189" t="str">
            <v>嘎查甸子村委会</v>
          </cell>
          <cell r="B2189" t="str">
            <v>燕景军</v>
          </cell>
          <cell r="C2189" t="str">
            <v>152326196205244079</v>
          </cell>
          <cell r="D2189" t="str">
            <v>2</v>
          </cell>
          <cell r="E2189" t="str">
            <v>C1类</v>
          </cell>
          <cell r="F2189" t="str">
            <v>730.0</v>
          </cell>
        </row>
        <row r="2190">
          <cell r="A2190" t="str">
            <v>嘎查甸子村委会</v>
          </cell>
          <cell r="B2190" t="str">
            <v>米久和</v>
          </cell>
          <cell r="C2190" t="str">
            <v>15232619620526407X</v>
          </cell>
          <cell r="D2190" t="str">
            <v>2</v>
          </cell>
          <cell r="E2190" t="str">
            <v>C2类</v>
          </cell>
          <cell r="F2190" t="str">
            <v>710.0</v>
          </cell>
        </row>
        <row r="2191">
          <cell r="A2191" t="str">
            <v>东塔村委会</v>
          </cell>
          <cell r="B2191" t="str">
            <v>刘国义</v>
          </cell>
          <cell r="C2191" t="str">
            <v>152326196206092273</v>
          </cell>
          <cell r="D2191" t="str">
            <v>1</v>
          </cell>
          <cell r="E2191" t="str">
            <v>B2类</v>
          </cell>
          <cell r="F2191" t="str">
            <v>375.0</v>
          </cell>
        </row>
        <row r="2192">
          <cell r="A2192" t="str">
            <v>永胜村委会</v>
          </cell>
          <cell r="B2192" t="str">
            <v>范立云</v>
          </cell>
          <cell r="C2192" t="str">
            <v>152326196206102304</v>
          </cell>
          <cell r="D2192" t="str">
            <v>2</v>
          </cell>
          <cell r="E2192" t="str">
            <v>C1类</v>
          </cell>
          <cell r="F2192" t="str">
            <v>730.0</v>
          </cell>
        </row>
        <row r="2193">
          <cell r="A2193" t="str">
            <v>东升村委会</v>
          </cell>
          <cell r="B2193" t="str">
            <v>王凤礼</v>
          </cell>
          <cell r="C2193" t="str">
            <v>152326196206122276</v>
          </cell>
          <cell r="D2193" t="str">
            <v>2</v>
          </cell>
          <cell r="E2193" t="str">
            <v>C1类</v>
          </cell>
          <cell r="F2193" t="str">
            <v>730.0</v>
          </cell>
        </row>
        <row r="2194">
          <cell r="A2194" t="str">
            <v>孟和浩来嘎查</v>
          </cell>
          <cell r="B2194" t="str">
            <v>吴巴特尔</v>
          </cell>
          <cell r="C2194" t="str">
            <v>152326196206132810</v>
          </cell>
          <cell r="D2194" t="str">
            <v>2</v>
          </cell>
          <cell r="E2194" t="str">
            <v>B2类</v>
          </cell>
          <cell r="F2194" t="str">
            <v>750.0</v>
          </cell>
        </row>
        <row r="2195">
          <cell r="A2195" t="str">
            <v>荣生村委会</v>
          </cell>
          <cell r="B2195" t="str">
            <v>张锁义</v>
          </cell>
          <cell r="C2195" t="str">
            <v>152326196206152571</v>
          </cell>
          <cell r="D2195" t="str">
            <v>2</v>
          </cell>
          <cell r="E2195" t="str">
            <v>C1类</v>
          </cell>
          <cell r="F2195" t="str">
            <v>730.0</v>
          </cell>
        </row>
        <row r="2196">
          <cell r="A2196" t="str">
            <v>永胜村委会</v>
          </cell>
          <cell r="B2196" t="str">
            <v>吴军</v>
          </cell>
          <cell r="C2196" t="str">
            <v>152326196206162278</v>
          </cell>
          <cell r="D2196" t="str">
            <v>2</v>
          </cell>
          <cell r="E2196" t="str">
            <v>C2类</v>
          </cell>
          <cell r="F2196" t="str">
            <v>710.0</v>
          </cell>
        </row>
        <row r="2197">
          <cell r="A2197" t="str">
            <v>塔布郎村委会</v>
          </cell>
          <cell r="B2197" t="str">
            <v>王学</v>
          </cell>
          <cell r="C2197" t="str">
            <v>152326196206244070</v>
          </cell>
          <cell r="D2197" t="str">
            <v>2</v>
          </cell>
          <cell r="E2197" t="str">
            <v>B1类</v>
          </cell>
          <cell r="F2197" t="str">
            <v>770.0</v>
          </cell>
        </row>
        <row r="2198">
          <cell r="A2198" t="str">
            <v>东升村委会</v>
          </cell>
          <cell r="B2198" t="str">
            <v>王爱芹</v>
          </cell>
          <cell r="C2198" t="str">
            <v>152326196206262287</v>
          </cell>
          <cell r="D2198" t="str">
            <v>1</v>
          </cell>
          <cell r="E2198" t="str">
            <v>C1类</v>
          </cell>
          <cell r="F2198" t="str">
            <v>365.0</v>
          </cell>
        </row>
        <row r="2199">
          <cell r="A2199" t="str">
            <v>阿都乌素嘎查</v>
          </cell>
          <cell r="B2199" t="str">
            <v>宝铁丹</v>
          </cell>
          <cell r="C2199" t="str">
            <v>152326196207024096</v>
          </cell>
          <cell r="D2199" t="str">
            <v>1</v>
          </cell>
          <cell r="E2199" t="str">
            <v>C1类</v>
          </cell>
          <cell r="F2199" t="str">
            <v>365.0</v>
          </cell>
        </row>
        <row r="2200">
          <cell r="A2200" t="str">
            <v>干苏村委会</v>
          </cell>
          <cell r="B2200" t="str">
            <v>王海</v>
          </cell>
          <cell r="C2200" t="str">
            <v>152326196207092275</v>
          </cell>
          <cell r="D2200" t="str">
            <v>2</v>
          </cell>
          <cell r="E2200" t="str">
            <v>C1类</v>
          </cell>
          <cell r="F2200" t="str">
            <v>730.0</v>
          </cell>
        </row>
        <row r="2201">
          <cell r="A2201" t="str">
            <v>嘎查甸子村委会</v>
          </cell>
          <cell r="B2201" t="str">
            <v>谢凤江</v>
          </cell>
          <cell r="C2201" t="str">
            <v>152326196207094094</v>
          </cell>
          <cell r="D2201" t="str">
            <v>2</v>
          </cell>
          <cell r="E2201" t="str">
            <v>C1类</v>
          </cell>
          <cell r="F2201" t="str">
            <v>730.0</v>
          </cell>
        </row>
        <row r="2202">
          <cell r="A2202" t="str">
            <v>东升村委会</v>
          </cell>
          <cell r="B2202" t="str">
            <v>白敏丛</v>
          </cell>
          <cell r="C2202" t="str">
            <v>152326196207102293</v>
          </cell>
          <cell r="D2202" t="str">
            <v>2</v>
          </cell>
          <cell r="E2202" t="str">
            <v>C2类</v>
          </cell>
          <cell r="F2202" t="str">
            <v>710.0</v>
          </cell>
        </row>
        <row r="2203">
          <cell r="A2203" t="str">
            <v>塔布郎村委会</v>
          </cell>
          <cell r="B2203" t="str">
            <v>王喜贵</v>
          </cell>
          <cell r="C2203" t="str">
            <v>152326196207174078</v>
          </cell>
          <cell r="D2203" t="str">
            <v>2</v>
          </cell>
          <cell r="E2203" t="str">
            <v>C2类</v>
          </cell>
          <cell r="F2203" t="str">
            <v>710.0</v>
          </cell>
        </row>
        <row r="2204">
          <cell r="A2204" t="str">
            <v>小吉尔仁达郎村委会</v>
          </cell>
          <cell r="B2204" t="str">
            <v>张玉英</v>
          </cell>
          <cell r="C2204" t="str">
            <v>15232619620722408X</v>
          </cell>
          <cell r="D2204" t="str">
            <v>1</v>
          </cell>
          <cell r="E2204" t="str">
            <v>C2类</v>
          </cell>
          <cell r="F2204" t="str">
            <v>355.0</v>
          </cell>
        </row>
        <row r="2205">
          <cell r="A2205" t="str">
            <v>永胜村委会</v>
          </cell>
          <cell r="B2205" t="str">
            <v>赵洪艳</v>
          </cell>
          <cell r="C2205" t="str">
            <v>152326196207292277</v>
          </cell>
          <cell r="D2205" t="str">
            <v>2</v>
          </cell>
          <cell r="E2205" t="str">
            <v>C1类</v>
          </cell>
          <cell r="F2205" t="str">
            <v>730.0</v>
          </cell>
        </row>
        <row r="2206">
          <cell r="A2206" t="str">
            <v>双合兴村委会</v>
          </cell>
          <cell r="B2206" t="str">
            <v>米久江</v>
          </cell>
          <cell r="C2206" t="str">
            <v>152326196207292816</v>
          </cell>
          <cell r="D2206" t="str">
            <v>2</v>
          </cell>
          <cell r="E2206" t="str">
            <v>C2类</v>
          </cell>
          <cell r="F2206" t="str">
            <v>710.0</v>
          </cell>
        </row>
        <row r="2207">
          <cell r="A2207" t="str">
            <v>永胜村委会</v>
          </cell>
          <cell r="B2207" t="str">
            <v>程国金</v>
          </cell>
          <cell r="C2207" t="str">
            <v>152326196208092314</v>
          </cell>
          <cell r="D2207" t="str">
            <v>2</v>
          </cell>
          <cell r="E2207" t="str">
            <v>C1类</v>
          </cell>
          <cell r="F2207" t="str">
            <v>730.0</v>
          </cell>
        </row>
        <row r="2208">
          <cell r="A2208" t="str">
            <v>苏日格村委会</v>
          </cell>
          <cell r="B2208" t="str">
            <v>李士军</v>
          </cell>
          <cell r="C2208" t="str">
            <v>152326196208102279</v>
          </cell>
          <cell r="D2208" t="str">
            <v>2</v>
          </cell>
          <cell r="E2208" t="str">
            <v>B2类</v>
          </cell>
          <cell r="F2208" t="str">
            <v>750.0</v>
          </cell>
        </row>
        <row r="2209">
          <cell r="A2209" t="str">
            <v>东塔村委会</v>
          </cell>
          <cell r="B2209" t="str">
            <v>刘翠玲</v>
          </cell>
          <cell r="C2209" t="str">
            <v>152326196208102287</v>
          </cell>
          <cell r="D2209" t="str">
            <v>2</v>
          </cell>
          <cell r="E2209" t="str">
            <v>C1类</v>
          </cell>
          <cell r="F2209" t="str">
            <v>730.0</v>
          </cell>
        </row>
        <row r="2210">
          <cell r="A2210" t="str">
            <v>哈如拉甸子村委会</v>
          </cell>
          <cell r="B2210" t="str">
            <v>王凤学</v>
          </cell>
          <cell r="C2210" t="str">
            <v>152326196208112813</v>
          </cell>
          <cell r="D2210" t="str">
            <v>2</v>
          </cell>
          <cell r="E2210" t="str">
            <v>C2类</v>
          </cell>
          <cell r="F2210" t="str">
            <v>710.0</v>
          </cell>
        </row>
        <row r="2211">
          <cell r="A2211" t="str">
            <v>小吉尔仁达郎村委会</v>
          </cell>
          <cell r="B2211" t="str">
            <v>朱占琴</v>
          </cell>
          <cell r="C2211" t="str">
            <v>152326196208114085</v>
          </cell>
          <cell r="D2211" t="str">
            <v>1</v>
          </cell>
          <cell r="E2211" t="str">
            <v>C2类</v>
          </cell>
          <cell r="F2211" t="str">
            <v>355.0</v>
          </cell>
        </row>
        <row r="2212">
          <cell r="A2212" t="str">
            <v>北奈林村委会</v>
          </cell>
          <cell r="B2212" t="str">
            <v>刘栢春</v>
          </cell>
          <cell r="C2212" t="str">
            <v>152326196208132574</v>
          </cell>
          <cell r="D2212" t="str">
            <v>2</v>
          </cell>
          <cell r="E2212" t="str">
            <v>C2类</v>
          </cell>
          <cell r="F2212" t="str">
            <v>710.0</v>
          </cell>
        </row>
        <row r="2213">
          <cell r="A2213" t="str">
            <v>东明村委会</v>
          </cell>
          <cell r="B2213" t="str">
            <v>王秀平</v>
          </cell>
          <cell r="C2213" t="str">
            <v>152326196208202288</v>
          </cell>
          <cell r="D2213" t="str">
            <v>1</v>
          </cell>
          <cell r="E2213" t="str">
            <v>B2类</v>
          </cell>
          <cell r="F2213" t="str">
            <v>375.0</v>
          </cell>
        </row>
        <row r="2214">
          <cell r="A2214" t="str">
            <v>东奈林村委会</v>
          </cell>
          <cell r="B2214" t="str">
            <v>孙国山</v>
          </cell>
          <cell r="C2214" t="str">
            <v>152326196208212814</v>
          </cell>
          <cell r="D2214" t="str">
            <v>2</v>
          </cell>
          <cell r="E2214" t="str">
            <v>C2类</v>
          </cell>
          <cell r="F2214" t="str">
            <v>710.0</v>
          </cell>
        </row>
        <row r="2215">
          <cell r="A2215" t="str">
            <v>嘎查甸子村委会</v>
          </cell>
          <cell r="B2215" t="str">
            <v>王强</v>
          </cell>
          <cell r="C2215" t="str">
            <v>15232619620825407X</v>
          </cell>
          <cell r="D2215" t="str">
            <v>2</v>
          </cell>
          <cell r="E2215" t="str">
            <v>C2类</v>
          </cell>
          <cell r="F2215" t="str">
            <v>710.0</v>
          </cell>
        </row>
        <row r="2216">
          <cell r="A2216" t="str">
            <v>苏日格村委会</v>
          </cell>
          <cell r="B2216" t="str">
            <v>冀桂芬</v>
          </cell>
          <cell r="C2216" t="str">
            <v>152326196208272286</v>
          </cell>
          <cell r="D2216" t="str">
            <v>1</v>
          </cell>
          <cell r="E2216" t="str">
            <v>C1类</v>
          </cell>
          <cell r="F2216" t="str">
            <v>365.0</v>
          </cell>
        </row>
        <row r="2217">
          <cell r="A2217" t="str">
            <v>嘎查甸子村委会</v>
          </cell>
          <cell r="B2217" t="str">
            <v>张子民</v>
          </cell>
          <cell r="C2217" t="str">
            <v>152326196208304073</v>
          </cell>
          <cell r="D2217" t="str">
            <v>2</v>
          </cell>
          <cell r="E2217" t="str">
            <v>C1类</v>
          </cell>
          <cell r="F2217" t="str">
            <v>730.0</v>
          </cell>
        </row>
        <row r="2218">
          <cell r="A2218" t="str">
            <v>苏日格村委会</v>
          </cell>
          <cell r="B2218" t="str">
            <v>刘喜玉</v>
          </cell>
          <cell r="C2218" t="str">
            <v>152326196209092295</v>
          </cell>
          <cell r="D2218" t="str">
            <v>2</v>
          </cell>
          <cell r="E2218" t="str">
            <v>C2类</v>
          </cell>
          <cell r="F2218" t="str">
            <v>710.0</v>
          </cell>
        </row>
        <row r="2219">
          <cell r="A2219" t="str">
            <v>嘎查甸子村委会</v>
          </cell>
          <cell r="B2219" t="str">
            <v>刘清</v>
          </cell>
          <cell r="C2219" t="str">
            <v>152326196209114079</v>
          </cell>
          <cell r="D2219" t="str">
            <v>2</v>
          </cell>
          <cell r="E2219" t="str">
            <v>C1类</v>
          </cell>
          <cell r="F2219" t="str">
            <v>730.0</v>
          </cell>
        </row>
        <row r="2220">
          <cell r="A2220" t="str">
            <v>嘎查甸子村委会</v>
          </cell>
          <cell r="B2220" t="str">
            <v>褚秀芳</v>
          </cell>
          <cell r="C2220" t="str">
            <v>152326196209134088</v>
          </cell>
          <cell r="D2220" t="str">
            <v>1</v>
          </cell>
          <cell r="E2220" t="str">
            <v>C2类</v>
          </cell>
          <cell r="F2220" t="str">
            <v>355.0</v>
          </cell>
        </row>
        <row r="2221">
          <cell r="A2221" t="str">
            <v>东升村委会</v>
          </cell>
          <cell r="B2221" t="str">
            <v>闫树兰</v>
          </cell>
          <cell r="C2221" t="str">
            <v>152326196209142280</v>
          </cell>
          <cell r="D2221" t="str">
            <v>1</v>
          </cell>
          <cell r="E2221" t="str">
            <v>C1类</v>
          </cell>
          <cell r="F2221" t="str">
            <v>365.0</v>
          </cell>
        </row>
        <row r="2222">
          <cell r="A2222" t="str">
            <v>英图村委会</v>
          </cell>
          <cell r="B2222" t="str">
            <v>李通</v>
          </cell>
          <cell r="C2222" t="str">
            <v>152326196209162572</v>
          </cell>
          <cell r="D2222" t="str">
            <v>2</v>
          </cell>
          <cell r="E2222" t="str">
            <v>C1类</v>
          </cell>
          <cell r="F2222" t="str">
            <v>730.0</v>
          </cell>
        </row>
        <row r="2223">
          <cell r="A2223" t="str">
            <v>干苏村委会</v>
          </cell>
          <cell r="B2223" t="str">
            <v>孙俊丰</v>
          </cell>
          <cell r="C2223" t="str">
            <v>152326196209182274</v>
          </cell>
          <cell r="D2223" t="str">
            <v>2</v>
          </cell>
          <cell r="E2223" t="str">
            <v>C1类</v>
          </cell>
          <cell r="F2223" t="str">
            <v>730.0</v>
          </cell>
        </row>
        <row r="2224">
          <cell r="A2224" t="str">
            <v>永胜村委会</v>
          </cell>
          <cell r="B2224" t="str">
            <v>徐井廷</v>
          </cell>
          <cell r="C2224" t="str">
            <v>152326196209202298</v>
          </cell>
          <cell r="D2224" t="str">
            <v>3</v>
          </cell>
          <cell r="E2224" t="str">
            <v>C1类</v>
          </cell>
          <cell r="F2224" t="str">
            <v>1095.0</v>
          </cell>
        </row>
        <row r="2225">
          <cell r="A2225" t="str">
            <v>荣生村委会</v>
          </cell>
          <cell r="B2225" t="str">
            <v>姚福花</v>
          </cell>
          <cell r="C2225" t="str">
            <v>152326196209262581</v>
          </cell>
          <cell r="D2225" t="str">
            <v>1</v>
          </cell>
          <cell r="E2225" t="str">
            <v>C1类</v>
          </cell>
          <cell r="F2225" t="str">
            <v>365.0</v>
          </cell>
        </row>
        <row r="2226">
          <cell r="A2226" t="str">
            <v>塔布郎村委会</v>
          </cell>
          <cell r="B2226" t="str">
            <v>徐颜春</v>
          </cell>
          <cell r="C2226" t="str">
            <v>152326196209264077</v>
          </cell>
          <cell r="D2226" t="str">
            <v>2</v>
          </cell>
          <cell r="E2226" t="str">
            <v>C1类</v>
          </cell>
          <cell r="F2226" t="str">
            <v>730.0</v>
          </cell>
        </row>
        <row r="2227">
          <cell r="A2227" t="str">
            <v>东明村委会</v>
          </cell>
          <cell r="B2227" t="str">
            <v>赵树学</v>
          </cell>
          <cell r="C2227" t="str">
            <v>152326196209272296</v>
          </cell>
          <cell r="D2227" t="str">
            <v>3</v>
          </cell>
          <cell r="E2227" t="str">
            <v>B1类</v>
          </cell>
          <cell r="F2227" t="str">
            <v>1155.0</v>
          </cell>
        </row>
        <row r="2228">
          <cell r="A2228" t="str">
            <v>浩特村委会</v>
          </cell>
          <cell r="B2228" t="str">
            <v>乔仕江</v>
          </cell>
          <cell r="C2228" t="str">
            <v>152326196209272579</v>
          </cell>
          <cell r="D2228" t="str">
            <v>2</v>
          </cell>
          <cell r="E2228" t="str">
            <v>B2类</v>
          </cell>
          <cell r="F2228" t="str">
            <v>750.0</v>
          </cell>
        </row>
        <row r="2229">
          <cell r="A2229" t="str">
            <v>苏日格村委会</v>
          </cell>
          <cell r="B2229" t="str">
            <v>于振伍</v>
          </cell>
          <cell r="C2229" t="str">
            <v>152326196209282291</v>
          </cell>
          <cell r="D2229" t="str">
            <v>2</v>
          </cell>
          <cell r="E2229" t="str">
            <v>B2类</v>
          </cell>
          <cell r="F2229" t="str">
            <v>750.0</v>
          </cell>
        </row>
        <row r="2230">
          <cell r="A2230" t="str">
            <v>浩特村委会</v>
          </cell>
          <cell r="B2230" t="str">
            <v>周桂兰</v>
          </cell>
          <cell r="C2230" t="str">
            <v>15232619621001258X</v>
          </cell>
          <cell r="D2230" t="str">
            <v>1</v>
          </cell>
          <cell r="E2230" t="str">
            <v>C2类</v>
          </cell>
          <cell r="F2230" t="str">
            <v>355.0</v>
          </cell>
        </row>
        <row r="2231">
          <cell r="A2231" t="str">
            <v>嘎查甸子村委会</v>
          </cell>
          <cell r="B2231" t="str">
            <v>张守天</v>
          </cell>
          <cell r="C2231" t="str">
            <v>152326196210044071</v>
          </cell>
          <cell r="D2231" t="str">
            <v>2</v>
          </cell>
          <cell r="E2231" t="str">
            <v>C1类</v>
          </cell>
          <cell r="F2231" t="str">
            <v>730.0</v>
          </cell>
        </row>
        <row r="2232">
          <cell r="A2232" t="str">
            <v>永胜村委会</v>
          </cell>
          <cell r="B2232" t="str">
            <v>刘桂林</v>
          </cell>
          <cell r="C2232" t="str">
            <v>152326196210132290</v>
          </cell>
          <cell r="D2232" t="str">
            <v>1</v>
          </cell>
          <cell r="E2232" t="str">
            <v>C2类</v>
          </cell>
          <cell r="F2232" t="str">
            <v>355.0</v>
          </cell>
        </row>
        <row r="2233">
          <cell r="A2233" t="str">
            <v>英图村委会</v>
          </cell>
          <cell r="B2233" t="str">
            <v>付贵林</v>
          </cell>
          <cell r="C2233" t="str">
            <v>152326196210132573</v>
          </cell>
          <cell r="D2233" t="str">
            <v>2</v>
          </cell>
          <cell r="E2233" t="str">
            <v>C1类</v>
          </cell>
          <cell r="F2233" t="str">
            <v>730.0</v>
          </cell>
        </row>
        <row r="2234">
          <cell r="A2234" t="str">
            <v>嘎查甸子村委会</v>
          </cell>
          <cell r="B2234" t="str">
            <v>孙福军</v>
          </cell>
          <cell r="C2234" t="str">
            <v>152326196210154078</v>
          </cell>
          <cell r="D2234" t="str">
            <v>2</v>
          </cell>
          <cell r="E2234" t="str">
            <v>C1类</v>
          </cell>
          <cell r="F2234" t="str">
            <v>730.0</v>
          </cell>
        </row>
        <row r="2235">
          <cell r="A2235" t="str">
            <v>大吉尔仁达郎村委会</v>
          </cell>
          <cell r="B2235" t="str">
            <v>卢凤江</v>
          </cell>
          <cell r="C2235" t="str">
            <v>152326196210174116</v>
          </cell>
          <cell r="D2235" t="str">
            <v>2</v>
          </cell>
          <cell r="E2235" t="str">
            <v>C2类</v>
          </cell>
          <cell r="F2235" t="str">
            <v>710.0</v>
          </cell>
        </row>
        <row r="2236">
          <cell r="A2236" t="str">
            <v>西哈日牙图村委会</v>
          </cell>
          <cell r="B2236" t="str">
            <v>谭桂池</v>
          </cell>
          <cell r="C2236" t="str">
            <v>15232619621020408X</v>
          </cell>
          <cell r="D2236" t="str">
            <v>1</v>
          </cell>
          <cell r="E2236" t="str">
            <v>C2类</v>
          </cell>
          <cell r="F2236" t="str">
            <v>355.0</v>
          </cell>
        </row>
        <row r="2237">
          <cell r="A2237" t="str">
            <v>太吉村委会</v>
          </cell>
          <cell r="B2237" t="str">
            <v>王国臣</v>
          </cell>
          <cell r="C2237" t="str">
            <v>152326196210212573</v>
          </cell>
          <cell r="D2237" t="str">
            <v>1</v>
          </cell>
          <cell r="E2237" t="str">
            <v>C1类</v>
          </cell>
          <cell r="F2237" t="str">
            <v>365.0</v>
          </cell>
        </row>
        <row r="2238">
          <cell r="A2238" t="str">
            <v>苏日格村委会</v>
          </cell>
          <cell r="B2238" t="str">
            <v>王守发</v>
          </cell>
          <cell r="C2238" t="str">
            <v>152326196211052276</v>
          </cell>
          <cell r="D2238" t="str">
            <v>2</v>
          </cell>
          <cell r="E2238" t="str">
            <v>C1类</v>
          </cell>
          <cell r="F2238" t="str">
            <v>730.0</v>
          </cell>
        </row>
        <row r="2239">
          <cell r="A2239" t="str">
            <v>苏日格村委会</v>
          </cell>
          <cell r="B2239" t="str">
            <v>焦桂芝</v>
          </cell>
          <cell r="C2239" t="str">
            <v>152326196211102309</v>
          </cell>
          <cell r="D2239" t="str">
            <v>1</v>
          </cell>
          <cell r="E2239" t="str">
            <v>C1类</v>
          </cell>
          <cell r="F2239" t="str">
            <v>365.0</v>
          </cell>
        </row>
        <row r="2240">
          <cell r="A2240" t="str">
            <v>苏日格村委会</v>
          </cell>
          <cell r="B2240" t="str">
            <v>蒋国良</v>
          </cell>
          <cell r="C2240" t="str">
            <v>152326196211162299</v>
          </cell>
          <cell r="D2240" t="str">
            <v>2</v>
          </cell>
          <cell r="E2240" t="str">
            <v>C2类</v>
          </cell>
          <cell r="F2240" t="str">
            <v>710.0</v>
          </cell>
        </row>
        <row r="2241">
          <cell r="A2241" t="str">
            <v>永胜村委会</v>
          </cell>
          <cell r="B2241" t="str">
            <v>衣龙</v>
          </cell>
          <cell r="C2241" t="str">
            <v>152326196211172278</v>
          </cell>
          <cell r="D2241" t="str">
            <v>1</v>
          </cell>
          <cell r="E2241" t="str">
            <v>C1类</v>
          </cell>
          <cell r="F2241" t="str">
            <v>365.0</v>
          </cell>
        </row>
        <row r="2242">
          <cell r="A2242" t="str">
            <v>浩特村委会</v>
          </cell>
          <cell r="B2242" t="str">
            <v>赵青玉</v>
          </cell>
          <cell r="C2242" t="str">
            <v>152326196211192578</v>
          </cell>
          <cell r="D2242" t="str">
            <v>1</v>
          </cell>
          <cell r="E2242" t="str">
            <v>B2类</v>
          </cell>
          <cell r="F2242" t="str">
            <v>375.0</v>
          </cell>
        </row>
        <row r="2243">
          <cell r="A2243" t="str">
            <v>苏日格村委会</v>
          </cell>
          <cell r="B2243" t="str">
            <v>邵淑红</v>
          </cell>
          <cell r="C2243" t="str">
            <v>15232619621122228X</v>
          </cell>
          <cell r="D2243" t="str">
            <v>1</v>
          </cell>
          <cell r="E2243" t="str">
            <v>C1类</v>
          </cell>
          <cell r="F2243" t="str">
            <v>365.0</v>
          </cell>
        </row>
        <row r="2244">
          <cell r="A2244" t="str">
            <v>嘎查甸子村委会</v>
          </cell>
          <cell r="B2244" t="str">
            <v>张新</v>
          </cell>
          <cell r="C2244" t="str">
            <v>152326196211224074</v>
          </cell>
          <cell r="D2244" t="str">
            <v>2</v>
          </cell>
          <cell r="E2244" t="str">
            <v>C1类</v>
          </cell>
          <cell r="F2244" t="str">
            <v>730.0</v>
          </cell>
        </row>
        <row r="2245">
          <cell r="A2245" t="str">
            <v>兴发村委会</v>
          </cell>
          <cell r="B2245" t="str">
            <v>贾凤杰</v>
          </cell>
          <cell r="C2245" t="str">
            <v>152326196211272287</v>
          </cell>
          <cell r="D2245" t="str">
            <v>1</v>
          </cell>
          <cell r="E2245" t="str">
            <v>C1类</v>
          </cell>
          <cell r="F2245" t="str">
            <v>365.0</v>
          </cell>
        </row>
        <row r="2246">
          <cell r="A2246" t="str">
            <v>苏日格村委会</v>
          </cell>
          <cell r="B2246" t="str">
            <v>文玉海</v>
          </cell>
          <cell r="C2246" t="str">
            <v>152326196211282290</v>
          </cell>
          <cell r="D2246" t="str">
            <v>2</v>
          </cell>
          <cell r="E2246" t="str">
            <v>C2类</v>
          </cell>
          <cell r="F2246" t="str">
            <v>710.0</v>
          </cell>
        </row>
        <row r="2247">
          <cell r="A2247" t="str">
            <v>嘎查甸子村委会</v>
          </cell>
          <cell r="B2247" t="str">
            <v>刘吉俊</v>
          </cell>
          <cell r="C2247" t="str">
            <v>152326196212084077</v>
          </cell>
          <cell r="D2247" t="str">
            <v>2</v>
          </cell>
          <cell r="E2247" t="str">
            <v>C1类</v>
          </cell>
          <cell r="F2247" t="str">
            <v>730.0</v>
          </cell>
        </row>
        <row r="2248">
          <cell r="A2248" t="str">
            <v>东升村委会</v>
          </cell>
          <cell r="B2248" t="str">
            <v>苏有</v>
          </cell>
          <cell r="C2248" t="str">
            <v>152326196212122272</v>
          </cell>
          <cell r="D2248" t="str">
            <v>1</v>
          </cell>
          <cell r="E2248" t="str">
            <v>B2类</v>
          </cell>
          <cell r="F2248" t="str">
            <v>375.0</v>
          </cell>
        </row>
        <row r="2249">
          <cell r="A2249" t="str">
            <v>达木嘎筒村委会</v>
          </cell>
          <cell r="B2249" t="str">
            <v>赵喜武</v>
          </cell>
          <cell r="C2249" t="str">
            <v>152326196212132278</v>
          </cell>
          <cell r="D2249" t="str">
            <v>3</v>
          </cell>
          <cell r="E2249" t="str">
            <v>B2类</v>
          </cell>
          <cell r="F2249" t="str">
            <v>1125.0</v>
          </cell>
        </row>
        <row r="2250">
          <cell r="A2250" t="str">
            <v>嘎查甸子村委会</v>
          </cell>
          <cell r="B2250" t="str">
            <v>王建军</v>
          </cell>
          <cell r="C2250" t="str">
            <v>152326196212144092</v>
          </cell>
          <cell r="D2250" t="str">
            <v>2</v>
          </cell>
          <cell r="E2250" t="str">
            <v>C2类</v>
          </cell>
          <cell r="F2250" t="str">
            <v>710.0</v>
          </cell>
        </row>
        <row r="2251">
          <cell r="A2251" t="str">
            <v>东升村委会</v>
          </cell>
          <cell r="B2251" t="str">
            <v>孙井江</v>
          </cell>
          <cell r="C2251" t="str">
            <v>152326196212152279</v>
          </cell>
          <cell r="D2251" t="str">
            <v>2</v>
          </cell>
          <cell r="E2251" t="str">
            <v>C2类</v>
          </cell>
          <cell r="F2251" t="str">
            <v>710.0</v>
          </cell>
        </row>
        <row r="2252">
          <cell r="A2252" t="str">
            <v>东明村委会</v>
          </cell>
          <cell r="B2252" t="str">
            <v>付国山</v>
          </cell>
          <cell r="C2252" t="str">
            <v>152326196212202272</v>
          </cell>
          <cell r="D2252" t="str">
            <v>2</v>
          </cell>
          <cell r="E2252" t="str">
            <v>C1类</v>
          </cell>
          <cell r="F2252" t="str">
            <v>730.0</v>
          </cell>
        </row>
        <row r="2253">
          <cell r="A2253" t="str">
            <v>苏日格村委会</v>
          </cell>
          <cell r="B2253" t="str">
            <v>韩国芹</v>
          </cell>
          <cell r="C2253" t="str">
            <v>152326196212272289</v>
          </cell>
          <cell r="D2253" t="str">
            <v>1</v>
          </cell>
          <cell r="E2253" t="str">
            <v>C1类</v>
          </cell>
          <cell r="F2253" t="str">
            <v>365.0</v>
          </cell>
        </row>
        <row r="2254">
          <cell r="A2254" t="str">
            <v>东明村委会</v>
          </cell>
          <cell r="B2254" t="str">
            <v>昝花枝</v>
          </cell>
          <cell r="C2254" t="str">
            <v>152326196212272326</v>
          </cell>
          <cell r="D2254" t="str">
            <v>1</v>
          </cell>
          <cell r="E2254" t="str">
            <v>C1类</v>
          </cell>
          <cell r="F2254" t="str">
            <v>365.0</v>
          </cell>
        </row>
        <row r="2255">
          <cell r="A2255" t="str">
            <v>东明村委会</v>
          </cell>
          <cell r="B2255" t="str">
            <v>张万学</v>
          </cell>
          <cell r="C2255" t="str">
            <v>152326196212282276</v>
          </cell>
          <cell r="D2255" t="str">
            <v>2</v>
          </cell>
          <cell r="E2255" t="str">
            <v>B1类</v>
          </cell>
          <cell r="F2255" t="str">
            <v>770.0</v>
          </cell>
        </row>
        <row r="2256">
          <cell r="A2256" t="str">
            <v>上奈林村委会</v>
          </cell>
          <cell r="B2256" t="str">
            <v>任起祥</v>
          </cell>
          <cell r="C2256" t="str">
            <v>152326196301012817</v>
          </cell>
          <cell r="D2256" t="str">
            <v>3</v>
          </cell>
          <cell r="E2256" t="str">
            <v>B2类</v>
          </cell>
          <cell r="F2256" t="str">
            <v>1125.0</v>
          </cell>
        </row>
        <row r="2257">
          <cell r="A2257" t="str">
            <v>东明村委会</v>
          </cell>
          <cell r="B2257" t="str">
            <v>邵志新</v>
          </cell>
          <cell r="C2257" t="str">
            <v>152326196301062275</v>
          </cell>
          <cell r="D2257" t="str">
            <v>2</v>
          </cell>
          <cell r="E2257" t="str">
            <v>C1类</v>
          </cell>
          <cell r="F2257" t="str">
            <v>730.0</v>
          </cell>
        </row>
        <row r="2258">
          <cell r="A2258" t="str">
            <v>代筒村委会</v>
          </cell>
          <cell r="B2258" t="str">
            <v>席会</v>
          </cell>
          <cell r="C2258" t="str">
            <v>152326196301072270</v>
          </cell>
          <cell r="D2258" t="str">
            <v>2</v>
          </cell>
          <cell r="E2258" t="str">
            <v>C1类</v>
          </cell>
          <cell r="F2258" t="str">
            <v>730.0</v>
          </cell>
        </row>
        <row r="2259">
          <cell r="A2259" t="str">
            <v>荣生村委会</v>
          </cell>
          <cell r="B2259" t="str">
            <v>张士龙</v>
          </cell>
          <cell r="C2259" t="str">
            <v>152326196301142574</v>
          </cell>
          <cell r="D2259" t="str">
            <v>2</v>
          </cell>
          <cell r="E2259" t="str">
            <v>C1类</v>
          </cell>
          <cell r="F2259" t="str">
            <v>730.0</v>
          </cell>
        </row>
        <row r="2260">
          <cell r="A2260" t="str">
            <v>太吉村委会</v>
          </cell>
          <cell r="B2260" t="str">
            <v>于洪青</v>
          </cell>
          <cell r="C2260" t="str">
            <v>152326196301202573</v>
          </cell>
          <cell r="D2260" t="str">
            <v>2</v>
          </cell>
          <cell r="E2260" t="str">
            <v>C1类</v>
          </cell>
          <cell r="F2260" t="str">
            <v>730.0</v>
          </cell>
        </row>
        <row r="2261">
          <cell r="A2261" t="str">
            <v>南塔村委会</v>
          </cell>
          <cell r="B2261" t="str">
            <v>王凤岭</v>
          </cell>
          <cell r="C2261" t="str">
            <v>15232619630121227X</v>
          </cell>
          <cell r="D2261" t="str">
            <v>2</v>
          </cell>
          <cell r="E2261" t="str">
            <v>B2类</v>
          </cell>
          <cell r="F2261" t="str">
            <v>750.0</v>
          </cell>
        </row>
        <row r="2262">
          <cell r="A2262" t="str">
            <v>南塔村委会</v>
          </cell>
          <cell r="B2262" t="str">
            <v>宋国庆</v>
          </cell>
          <cell r="C2262" t="str">
            <v>152326196301232270</v>
          </cell>
          <cell r="D2262" t="str">
            <v>2</v>
          </cell>
          <cell r="E2262" t="str">
            <v>B2类</v>
          </cell>
          <cell r="F2262" t="str">
            <v>750.0</v>
          </cell>
        </row>
        <row r="2263">
          <cell r="A2263" t="str">
            <v>东升村委会</v>
          </cell>
          <cell r="B2263" t="str">
            <v>陈永军</v>
          </cell>
          <cell r="C2263" t="str">
            <v>152326196301232297</v>
          </cell>
          <cell r="D2263" t="str">
            <v>2</v>
          </cell>
          <cell r="E2263" t="str">
            <v>C1类</v>
          </cell>
          <cell r="F2263" t="str">
            <v>730.0</v>
          </cell>
        </row>
        <row r="2264">
          <cell r="A2264" t="str">
            <v>上奈林村委会</v>
          </cell>
          <cell r="B2264" t="str">
            <v>苏宏艳</v>
          </cell>
          <cell r="C2264" t="str">
            <v>152326196301292863</v>
          </cell>
          <cell r="D2264" t="str">
            <v>1</v>
          </cell>
          <cell r="E2264" t="str">
            <v>B2类</v>
          </cell>
          <cell r="F2264" t="str">
            <v>375.0</v>
          </cell>
        </row>
        <row r="2265">
          <cell r="A2265" t="str">
            <v>南塔村委会</v>
          </cell>
          <cell r="B2265" t="str">
            <v>李龙</v>
          </cell>
          <cell r="C2265" t="str">
            <v>152326196301302275</v>
          </cell>
          <cell r="D2265" t="str">
            <v>2</v>
          </cell>
          <cell r="E2265" t="str">
            <v>B2类</v>
          </cell>
          <cell r="F2265" t="str">
            <v>750.0</v>
          </cell>
        </row>
        <row r="2266">
          <cell r="A2266" t="str">
            <v>东奈林村委会</v>
          </cell>
          <cell r="B2266" t="str">
            <v>张景军</v>
          </cell>
          <cell r="C2266" t="str">
            <v>152326196302022814</v>
          </cell>
          <cell r="D2266" t="str">
            <v>2</v>
          </cell>
          <cell r="E2266" t="str">
            <v>C2类</v>
          </cell>
          <cell r="F2266" t="str">
            <v>710.0</v>
          </cell>
        </row>
        <row r="2267">
          <cell r="A2267" t="str">
            <v>哈如拉甸子村委会</v>
          </cell>
          <cell r="B2267" t="str">
            <v>冯秀兰</v>
          </cell>
          <cell r="C2267" t="str">
            <v>152326196302032828</v>
          </cell>
          <cell r="D2267" t="str">
            <v>1</v>
          </cell>
          <cell r="E2267" t="str">
            <v>B2类</v>
          </cell>
          <cell r="F2267" t="str">
            <v>375.0</v>
          </cell>
        </row>
        <row r="2268">
          <cell r="A2268" t="str">
            <v>西塔村委会</v>
          </cell>
          <cell r="B2268" t="str">
            <v>王国荣</v>
          </cell>
          <cell r="C2268" t="str">
            <v>152326196302132271</v>
          </cell>
          <cell r="D2268" t="str">
            <v>2</v>
          </cell>
          <cell r="E2268" t="str">
            <v>C1类</v>
          </cell>
          <cell r="F2268" t="str">
            <v>730.0</v>
          </cell>
        </row>
        <row r="2269">
          <cell r="A2269" t="str">
            <v>塔布郎村委会</v>
          </cell>
          <cell r="B2269" t="str">
            <v>刘义</v>
          </cell>
          <cell r="C2269" t="str">
            <v>152326196302224117</v>
          </cell>
          <cell r="D2269" t="str">
            <v>1</v>
          </cell>
          <cell r="E2269" t="str">
            <v>C1类</v>
          </cell>
          <cell r="F2269" t="str">
            <v>365.0</v>
          </cell>
        </row>
        <row r="2270">
          <cell r="A2270" t="str">
            <v>嘎查甸子村委会</v>
          </cell>
          <cell r="B2270" t="str">
            <v>韩景俊</v>
          </cell>
          <cell r="C2270" t="str">
            <v>152326196303044097</v>
          </cell>
          <cell r="D2270" t="str">
            <v>2</v>
          </cell>
          <cell r="E2270" t="str">
            <v>C1类</v>
          </cell>
          <cell r="F2270" t="str">
            <v>730.0</v>
          </cell>
        </row>
        <row r="2271">
          <cell r="A2271" t="str">
            <v>大吉尔仁达郎村委会</v>
          </cell>
          <cell r="B2271" t="str">
            <v>盛宪玉</v>
          </cell>
          <cell r="C2271" t="str">
            <v>152326196303074077</v>
          </cell>
          <cell r="D2271" t="str">
            <v>1</v>
          </cell>
          <cell r="E2271" t="str">
            <v>B1类</v>
          </cell>
          <cell r="F2271" t="str">
            <v>385.0</v>
          </cell>
        </row>
        <row r="2272">
          <cell r="A2272" t="str">
            <v>干苏村委会</v>
          </cell>
          <cell r="B2272" t="str">
            <v>郭玉英</v>
          </cell>
          <cell r="C2272" t="str">
            <v>152326196303111202</v>
          </cell>
          <cell r="D2272" t="str">
            <v>1</v>
          </cell>
          <cell r="E2272" t="str">
            <v>B2类</v>
          </cell>
          <cell r="F2272" t="str">
            <v>375.0</v>
          </cell>
        </row>
        <row r="2273">
          <cell r="A2273" t="str">
            <v>代筒村委会</v>
          </cell>
          <cell r="B2273" t="str">
            <v>高国武</v>
          </cell>
          <cell r="C2273" t="str">
            <v>152326196303112272</v>
          </cell>
          <cell r="D2273" t="str">
            <v>2</v>
          </cell>
          <cell r="E2273" t="str">
            <v>C1类</v>
          </cell>
          <cell r="F2273" t="str">
            <v>730.0</v>
          </cell>
        </row>
        <row r="2274">
          <cell r="A2274" t="str">
            <v>干苏村委会</v>
          </cell>
          <cell r="B2274" t="str">
            <v>郑淑霞</v>
          </cell>
          <cell r="C2274" t="str">
            <v>152326196303142308</v>
          </cell>
          <cell r="D2274" t="str">
            <v>1</v>
          </cell>
          <cell r="E2274" t="str">
            <v>B2类</v>
          </cell>
          <cell r="F2274" t="str">
            <v>375.0</v>
          </cell>
        </row>
        <row r="2275">
          <cell r="A2275" t="str">
            <v>东明村委会</v>
          </cell>
          <cell r="B2275" t="str">
            <v>李凤荣</v>
          </cell>
          <cell r="C2275" t="str">
            <v>152326196303142586</v>
          </cell>
          <cell r="D2275" t="str">
            <v>1</v>
          </cell>
          <cell r="E2275" t="str">
            <v>C2类</v>
          </cell>
          <cell r="F2275" t="str">
            <v>355.0</v>
          </cell>
        </row>
        <row r="2276">
          <cell r="A2276" t="str">
            <v>东塔日牙图村委会</v>
          </cell>
          <cell r="B2276" t="str">
            <v>刘照峰</v>
          </cell>
          <cell r="C2276" t="str">
            <v>152326196303162296</v>
          </cell>
          <cell r="D2276" t="str">
            <v>2</v>
          </cell>
          <cell r="E2276" t="str">
            <v>B2类</v>
          </cell>
          <cell r="F2276" t="str">
            <v>750.0</v>
          </cell>
        </row>
        <row r="2277">
          <cell r="A2277" t="str">
            <v>东塔日牙图村委会</v>
          </cell>
          <cell r="B2277" t="str">
            <v>王梅</v>
          </cell>
          <cell r="C2277" t="str">
            <v>152326196303202286</v>
          </cell>
          <cell r="D2277" t="str">
            <v>1</v>
          </cell>
          <cell r="E2277" t="str">
            <v>C2类</v>
          </cell>
          <cell r="F2277" t="str">
            <v>355.0</v>
          </cell>
        </row>
        <row r="2278">
          <cell r="A2278" t="str">
            <v>西哈日牙图村委会</v>
          </cell>
          <cell r="B2278" t="str">
            <v>滕文</v>
          </cell>
          <cell r="C2278" t="str">
            <v>152326196303224071</v>
          </cell>
          <cell r="D2278" t="str">
            <v>2</v>
          </cell>
          <cell r="E2278" t="str">
            <v>C1类</v>
          </cell>
          <cell r="F2278" t="str">
            <v>730.0</v>
          </cell>
        </row>
        <row r="2279">
          <cell r="A2279" t="str">
            <v>苏日格村委会</v>
          </cell>
          <cell r="B2279" t="str">
            <v>刘久林</v>
          </cell>
          <cell r="C2279" t="str">
            <v>152326196303272276</v>
          </cell>
          <cell r="D2279" t="str">
            <v>2</v>
          </cell>
          <cell r="E2279" t="str">
            <v>C1类</v>
          </cell>
          <cell r="F2279" t="str">
            <v>730.0</v>
          </cell>
        </row>
        <row r="2280">
          <cell r="A2280" t="str">
            <v>永胜村委会</v>
          </cell>
          <cell r="B2280" t="str">
            <v>王永民</v>
          </cell>
          <cell r="C2280" t="str">
            <v>152326196304012273</v>
          </cell>
          <cell r="D2280" t="str">
            <v>2</v>
          </cell>
          <cell r="E2280" t="str">
            <v>C1类</v>
          </cell>
          <cell r="F2280" t="str">
            <v>730.0</v>
          </cell>
        </row>
        <row r="2281">
          <cell r="A2281" t="str">
            <v>塔布郎村委会</v>
          </cell>
          <cell r="B2281" t="str">
            <v>李国文</v>
          </cell>
          <cell r="C2281" t="str">
            <v>152326196304014076</v>
          </cell>
          <cell r="D2281" t="str">
            <v>2</v>
          </cell>
          <cell r="E2281" t="str">
            <v>C1类</v>
          </cell>
          <cell r="F2281" t="str">
            <v>730.0</v>
          </cell>
        </row>
        <row r="2282">
          <cell r="A2282" t="str">
            <v>浩特村委会</v>
          </cell>
          <cell r="B2282" t="str">
            <v>王海忠</v>
          </cell>
          <cell r="C2282" t="str">
            <v>15232619630414257X</v>
          </cell>
          <cell r="D2282" t="str">
            <v>2</v>
          </cell>
          <cell r="E2282" t="str">
            <v>C1类</v>
          </cell>
          <cell r="F2282" t="str">
            <v>730.0</v>
          </cell>
        </row>
        <row r="2283">
          <cell r="A2283" t="str">
            <v>英图村委会</v>
          </cell>
          <cell r="B2283" t="str">
            <v>王文军</v>
          </cell>
          <cell r="C2283" t="str">
            <v>152326196304142596</v>
          </cell>
          <cell r="D2283" t="str">
            <v>2</v>
          </cell>
          <cell r="E2283" t="str">
            <v>C2类</v>
          </cell>
          <cell r="F2283" t="str">
            <v>710.0</v>
          </cell>
        </row>
        <row r="2284">
          <cell r="A2284" t="str">
            <v>西哈日牙图村委会</v>
          </cell>
          <cell r="B2284" t="str">
            <v>张文成</v>
          </cell>
          <cell r="C2284" t="str">
            <v>152326196304164074</v>
          </cell>
          <cell r="D2284" t="str">
            <v>4</v>
          </cell>
          <cell r="E2284" t="str">
            <v>C1类</v>
          </cell>
          <cell r="F2284" t="str">
            <v>1460.0</v>
          </cell>
        </row>
        <row r="2285">
          <cell r="A2285" t="str">
            <v>东明村委会</v>
          </cell>
          <cell r="B2285" t="str">
            <v>丁国峰</v>
          </cell>
          <cell r="C2285" t="str">
            <v>152326196304172576</v>
          </cell>
          <cell r="D2285" t="str">
            <v>2</v>
          </cell>
          <cell r="E2285" t="str">
            <v>C1类</v>
          </cell>
          <cell r="F2285" t="str">
            <v>730.0</v>
          </cell>
        </row>
        <row r="2286">
          <cell r="A2286" t="str">
            <v>哈如拉甸子村委会</v>
          </cell>
          <cell r="B2286" t="str">
            <v>韩凤云</v>
          </cell>
          <cell r="C2286" t="str">
            <v>152326196304172824</v>
          </cell>
          <cell r="D2286" t="str">
            <v>1</v>
          </cell>
          <cell r="E2286" t="str">
            <v>B2类</v>
          </cell>
          <cell r="F2286" t="str">
            <v>375.0</v>
          </cell>
        </row>
        <row r="2287">
          <cell r="A2287" t="str">
            <v>代筒村委会</v>
          </cell>
          <cell r="B2287" t="str">
            <v>李九才</v>
          </cell>
          <cell r="C2287" t="str">
            <v>15232619630420227X</v>
          </cell>
          <cell r="D2287" t="str">
            <v>2</v>
          </cell>
          <cell r="E2287" t="str">
            <v>C1类</v>
          </cell>
          <cell r="F2287" t="str">
            <v>730.0</v>
          </cell>
        </row>
        <row r="2288">
          <cell r="A2288" t="str">
            <v>永胜村委会</v>
          </cell>
          <cell r="B2288" t="str">
            <v>秦志成</v>
          </cell>
          <cell r="C2288" t="str">
            <v>15232619630428229X</v>
          </cell>
          <cell r="D2288" t="str">
            <v>2</v>
          </cell>
          <cell r="E2288" t="str">
            <v>C2类</v>
          </cell>
          <cell r="F2288" t="str">
            <v>710.0</v>
          </cell>
        </row>
        <row r="2289">
          <cell r="A2289" t="str">
            <v>永胜村委会</v>
          </cell>
          <cell r="B2289" t="str">
            <v>谭军</v>
          </cell>
          <cell r="C2289" t="str">
            <v>152326196304292279</v>
          </cell>
          <cell r="D2289" t="str">
            <v>2</v>
          </cell>
          <cell r="E2289" t="str">
            <v>C1类</v>
          </cell>
          <cell r="F2289" t="str">
            <v>730.0</v>
          </cell>
        </row>
        <row r="2290">
          <cell r="A2290" t="str">
            <v>哈如拉甸子村委会</v>
          </cell>
          <cell r="B2290" t="str">
            <v>任淑华</v>
          </cell>
          <cell r="C2290" t="str">
            <v>152326196305022828</v>
          </cell>
          <cell r="D2290" t="str">
            <v>1</v>
          </cell>
          <cell r="E2290" t="str">
            <v>C1类</v>
          </cell>
          <cell r="F2290" t="str">
            <v>365.0</v>
          </cell>
        </row>
        <row r="2291">
          <cell r="A2291" t="str">
            <v>东明村委会</v>
          </cell>
          <cell r="B2291" t="str">
            <v>赵彩霞</v>
          </cell>
          <cell r="C2291" t="str">
            <v>152326196305032305</v>
          </cell>
          <cell r="D2291" t="str">
            <v>1</v>
          </cell>
          <cell r="E2291" t="str">
            <v>C1类</v>
          </cell>
          <cell r="F2291" t="str">
            <v>365.0</v>
          </cell>
        </row>
        <row r="2292">
          <cell r="A2292" t="str">
            <v>代筒村委会</v>
          </cell>
          <cell r="B2292" t="str">
            <v>徐淑华</v>
          </cell>
          <cell r="C2292" t="str">
            <v>152326196305242281</v>
          </cell>
          <cell r="D2292" t="str">
            <v>1</v>
          </cell>
          <cell r="E2292" t="str">
            <v>B2类</v>
          </cell>
          <cell r="F2292" t="str">
            <v>375.0</v>
          </cell>
        </row>
        <row r="2293">
          <cell r="A2293" t="str">
            <v>东塔日牙图村委会</v>
          </cell>
          <cell r="B2293" t="str">
            <v>牛义</v>
          </cell>
          <cell r="C2293" t="str">
            <v>152326196306022299</v>
          </cell>
          <cell r="D2293" t="str">
            <v>2</v>
          </cell>
          <cell r="E2293" t="str">
            <v>B1类</v>
          </cell>
          <cell r="F2293" t="str">
            <v>770.0</v>
          </cell>
        </row>
        <row r="2294">
          <cell r="A2294" t="str">
            <v>苏日格村委会</v>
          </cell>
          <cell r="B2294" t="str">
            <v>蒋国辉</v>
          </cell>
          <cell r="C2294" t="str">
            <v>152326196306042273</v>
          </cell>
          <cell r="D2294" t="str">
            <v>2</v>
          </cell>
          <cell r="E2294" t="str">
            <v>C1类</v>
          </cell>
          <cell r="F2294" t="str">
            <v>730.0</v>
          </cell>
        </row>
        <row r="2295">
          <cell r="A2295" t="str">
            <v>东奈林村委会</v>
          </cell>
          <cell r="B2295" t="str">
            <v>张景学</v>
          </cell>
          <cell r="C2295" t="str">
            <v>152326196306102811</v>
          </cell>
          <cell r="D2295" t="str">
            <v>2</v>
          </cell>
          <cell r="E2295" t="str">
            <v>C1类</v>
          </cell>
          <cell r="F2295" t="str">
            <v>730.0</v>
          </cell>
        </row>
        <row r="2296">
          <cell r="A2296" t="str">
            <v>大吉尔仁达郎村委会</v>
          </cell>
          <cell r="B2296" t="str">
            <v>王立</v>
          </cell>
          <cell r="C2296" t="str">
            <v>15232619630617409X</v>
          </cell>
          <cell r="D2296" t="str">
            <v>2</v>
          </cell>
          <cell r="E2296" t="str">
            <v>C1类</v>
          </cell>
          <cell r="F2296" t="str">
            <v>730.0</v>
          </cell>
        </row>
        <row r="2297">
          <cell r="A2297" t="str">
            <v>浩特村委会</v>
          </cell>
          <cell r="B2297" t="str">
            <v>白金钢</v>
          </cell>
          <cell r="C2297" t="str">
            <v>152326196306202572</v>
          </cell>
          <cell r="D2297" t="str">
            <v>2</v>
          </cell>
          <cell r="E2297" t="str">
            <v>C1类</v>
          </cell>
          <cell r="F2297" t="str">
            <v>730.0</v>
          </cell>
        </row>
        <row r="2298">
          <cell r="A2298" t="str">
            <v>塔布郎村委会</v>
          </cell>
          <cell r="B2298" t="str">
            <v>杨顺</v>
          </cell>
          <cell r="C2298" t="str">
            <v>152326196306254073</v>
          </cell>
          <cell r="D2298" t="str">
            <v>2</v>
          </cell>
          <cell r="E2298" t="str">
            <v>C1类</v>
          </cell>
          <cell r="F2298" t="str">
            <v>730.0</v>
          </cell>
        </row>
        <row r="2299">
          <cell r="A2299" t="str">
            <v>东塔村委会</v>
          </cell>
          <cell r="B2299" t="str">
            <v>耿亚富</v>
          </cell>
          <cell r="C2299" t="str">
            <v>152326196306272271</v>
          </cell>
          <cell r="D2299" t="str">
            <v>2</v>
          </cell>
          <cell r="E2299" t="str">
            <v>C1类</v>
          </cell>
          <cell r="F2299" t="str">
            <v>730.0</v>
          </cell>
        </row>
        <row r="2300">
          <cell r="A2300" t="str">
            <v>南奈林村委会</v>
          </cell>
          <cell r="B2300" t="str">
            <v>候桂琴</v>
          </cell>
          <cell r="C2300" t="str">
            <v>152326196306282584</v>
          </cell>
          <cell r="D2300" t="str">
            <v>1</v>
          </cell>
          <cell r="E2300" t="str">
            <v>B1类</v>
          </cell>
          <cell r="F2300" t="str">
            <v>385.0</v>
          </cell>
        </row>
        <row r="2301">
          <cell r="A2301" t="str">
            <v>干苏村委会</v>
          </cell>
          <cell r="B2301" t="str">
            <v>张玉林</v>
          </cell>
          <cell r="C2301" t="str">
            <v>152326196307102290</v>
          </cell>
          <cell r="D2301" t="str">
            <v>2</v>
          </cell>
          <cell r="E2301" t="str">
            <v>B2类</v>
          </cell>
          <cell r="F2301" t="str">
            <v>750.0</v>
          </cell>
        </row>
        <row r="2302">
          <cell r="A2302" t="str">
            <v>兴发村委会</v>
          </cell>
          <cell r="B2302" t="str">
            <v>王福和</v>
          </cell>
          <cell r="C2302" t="str">
            <v>152326196307112296</v>
          </cell>
          <cell r="D2302" t="str">
            <v>2</v>
          </cell>
          <cell r="E2302" t="str">
            <v>C1类</v>
          </cell>
          <cell r="F2302" t="str">
            <v>730.0</v>
          </cell>
        </row>
        <row r="2303">
          <cell r="A2303" t="str">
            <v>大太吉白嘎查</v>
          </cell>
          <cell r="B2303" t="str">
            <v>佟海云</v>
          </cell>
          <cell r="C2303" t="str">
            <v>152326196307122822</v>
          </cell>
          <cell r="D2303" t="str">
            <v>1</v>
          </cell>
          <cell r="E2303" t="str">
            <v>C2类</v>
          </cell>
          <cell r="F2303" t="str">
            <v>355.0</v>
          </cell>
        </row>
        <row r="2304">
          <cell r="A2304" t="str">
            <v>苏日格村委会</v>
          </cell>
          <cell r="B2304" t="str">
            <v>王爱民</v>
          </cell>
          <cell r="C2304" t="str">
            <v>152326196307142276</v>
          </cell>
          <cell r="D2304" t="str">
            <v>2</v>
          </cell>
          <cell r="E2304" t="str">
            <v>C1类</v>
          </cell>
          <cell r="F2304" t="str">
            <v>730.0</v>
          </cell>
        </row>
        <row r="2305">
          <cell r="A2305" t="str">
            <v>东塔村委会</v>
          </cell>
          <cell r="B2305" t="str">
            <v>张淑花</v>
          </cell>
          <cell r="C2305" t="str">
            <v>152326196307182286</v>
          </cell>
          <cell r="D2305" t="str">
            <v>1</v>
          </cell>
          <cell r="E2305" t="str">
            <v>B1类</v>
          </cell>
          <cell r="F2305" t="str">
            <v>385.0</v>
          </cell>
        </row>
        <row r="2306">
          <cell r="A2306" t="str">
            <v>英图村委会</v>
          </cell>
          <cell r="B2306" t="str">
            <v>胡林春</v>
          </cell>
          <cell r="C2306" t="str">
            <v>152326196307192572</v>
          </cell>
          <cell r="D2306" t="str">
            <v>2</v>
          </cell>
          <cell r="E2306" t="str">
            <v>C2类</v>
          </cell>
          <cell r="F2306" t="str">
            <v>710.0</v>
          </cell>
        </row>
        <row r="2307">
          <cell r="A2307" t="str">
            <v>英图村委会</v>
          </cell>
          <cell r="B2307" t="str">
            <v>刘金花</v>
          </cell>
          <cell r="C2307" t="str">
            <v>152326196307202582</v>
          </cell>
          <cell r="D2307" t="str">
            <v>1</v>
          </cell>
          <cell r="E2307" t="str">
            <v>C2类</v>
          </cell>
          <cell r="F2307" t="str">
            <v>355.0</v>
          </cell>
        </row>
        <row r="2308">
          <cell r="A2308" t="str">
            <v>南奈林村委会</v>
          </cell>
          <cell r="B2308" t="str">
            <v>吴子军</v>
          </cell>
          <cell r="C2308" t="str">
            <v>152326196307232597</v>
          </cell>
          <cell r="D2308" t="str">
            <v>3</v>
          </cell>
          <cell r="E2308" t="str">
            <v>C1类</v>
          </cell>
          <cell r="F2308" t="str">
            <v>1095.0</v>
          </cell>
        </row>
        <row r="2309">
          <cell r="A2309" t="str">
            <v>永胜村委会</v>
          </cell>
          <cell r="B2309" t="str">
            <v>刘国义</v>
          </cell>
          <cell r="C2309" t="str">
            <v>152326196307262294</v>
          </cell>
          <cell r="D2309" t="str">
            <v>2</v>
          </cell>
          <cell r="E2309" t="str">
            <v>C1类</v>
          </cell>
          <cell r="F2309" t="str">
            <v>730.0</v>
          </cell>
        </row>
        <row r="2310">
          <cell r="A2310" t="str">
            <v>东明村委会</v>
          </cell>
          <cell r="B2310" t="str">
            <v>胡占民</v>
          </cell>
          <cell r="C2310" t="str">
            <v>152326196307302276</v>
          </cell>
          <cell r="D2310" t="str">
            <v>1</v>
          </cell>
          <cell r="E2310" t="str">
            <v>C2类</v>
          </cell>
          <cell r="F2310" t="str">
            <v>355.0</v>
          </cell>
        </row>
        <row r="2311">
          <cell r="A2311" t="str">
            <v>塔布郎村委会</v>
          </cell>
          <cell r="B2311" t="str">
            <v>田忠金</v>
          </cell>
          <cell r="C2311" t="str">
            <v>152326196308014073</v>
          </cell>
          <cell r="D2311" t="str">
            <v>3</v>
          </cell>
          <cell r="E2311" t="str">
            <v>B2类</v>
          </cell>
          <cell r="F2311" t="str">
            <v>1125.0</v>
          </cell>
        </row>
        <row r="2312">
          <cell r="A2312" t="str">
            <v>东明村委会</v>
          </cell>
          <cell r="B2312" t="str">
            <v>米玉玲</v>
          </cell>
          <cell r="C2312" t="str">
            <v>152326196308062286</v>
          </cell>
          <cell r="D2312" t="str">
            <v>4</v>
          </cell>
          <cell r="E2312" t="str">
            <v>C1类</v>
          </cell>
          <cell r="F2312" t="str">
            <v>1460.0</v>
          </cell>
        </row>
        <row r="2313">
          <cell r="A2313" t="str">
            <v>嘎查甸子村委会</v>
          </cell>
          <cell r="B2313" t="str">
            <v>周海芹</v>
          </cell>
          <cell r="C2313" t="str">
            <v>152326196308064089</v>
          </cell>
          <cell r="D2313" t="str">
            <v>1</v>
          </cell>
          <cell r="E2313" t="str">
            <v>C1类</v>
          </cell>
          <cell r="F2313" t="str">
            <v>365.0</v>
          </cell>
        </row>
        <row r="2314">
          <cell r="A2314" t="str">
            <v>苏日格村委会</v>
          </cell>
          <cell r="B2314" t="str">
            <v>李国华</v>
          </cell>
          <cell r="C2314" t="str">
            <v>152326196308092282</v>
          </cell>
          <cell r="D2314" t="str">
            <v>1</v>
          </cell>
          <cell r="E2314" t="str">
            <v>C1类</v>
          </cell>
          <cell r="F2314" t="str">
            <v>365.0</v>
          </cell>
        </row>
        <row r="2315">
          <cell r="A2315" t="str">
            <v>大太吉白嘎查</v>
          </cell>
          <cell r="B2315" t="str">
            <v>于巴特尔</v>
          </cell>
          <cell r="C2315" t="str">
            <v>152326196308152812</v>
          </cell>
          <cell r="D2315" t="str">
            <v>1</v>
          </cell>
          <cell r="E2315" t="str">
            <v>B2类</v>
          </cell>
          <cell r="F2315" t="str">
            <v>375.0</v>
          </cell>
        </row>
        <row r="2316">
          <cell r="A2316" t="str">
            <v>荣生村委会</v>
          </cell>
          <cell r="B2316" t="str">
            <v>刘国志</v>
          </cell>
          <cell r="C2316" t="str">
            <v>152326196308162578</v>
          </cell>
          <cell r="D2316" t="str">
            <v>2</v>
          </cell>
          <cell r="E2316" t="str">
            <v>C1类</v>
          </cell>
          <cell r="F2316" t="str">
            <v>730.0</v>
          </cell>
        </row>
        <row r="2317">
          <cell r="A2317" t="str">
            <v>英图村委会</v>
          </cell>
          <cell r="B2317" t="str">
            <v>陈国良</v>
          </cell>
          <cell r="C2317" t="str">
            <v>152326196308182579</v>
          </cell>
          <cell r="D2317" t="str">
            <v>2</v>
          </cell>
          <cell r="E2317" t="str">
            <v>C1类</v>
          </cell>
          <cell r="F2317" t="str">
            <v>730.0</v>
          </cell>
        </row>
        <row r="2318">
          <cell r="A2318" t="str">
            <v>嘎查甸子村委会</v>
          </cell>
          <cell r="B2318" t="str">
            <v>王永明</v>
          </cell>
          <cell r="C2318" t="str">
            <v>152326196308274078</v>
          </cell>
          <cell r="D2318" t="str">
            <v>2</v>
          </cell>
          <cell r="E2318" t="str">
            <v>C1类</v>
          </cell>
          <cell r="F2318" t="str">
            <v>730.0</v>
          </cell>
        </row>
        <row r="2319">
          <cell r="A2319" t="str">
            <v>东明村委会</v>
          </cell>
          <cell r="B2319" t="str">
            <v>李玉琢</v>
          </cell>
          <cell r="C2319" t="str">
            <v>152326196308292276</v>
          </cell>
          <cell r="D2319" t="str">
            <v>1</v>
          </cell>
          <cell r="E2319" t="str">
            <v>B2类</v>
          </cell>
          <cell r="F2319" t="str">
            <v>375.0</v>
          </cell>
        </row>
        <row r="2320">
          <cell r="A2320" t="str">
            <v>东明村委会</v>
          </cell>
          <cell r="B2320" t="str">
            <v>周军</v>
          </cell>
          <cell r="C2320" t="str">
            <v>152326196309032273</v>
          </cell>
          <cell r="D2320" t="str">
            <v>2</v>
          </cell>
          <cell r="E2320" t="str">
            <v>B1类</v>
          </cell>
          <cell r="F2320" t="str">
            <v>770.0</v>
          </cell>
        </row>
        <row r="2321">
          <cell r="A2321" t="str">
            <v>东升村委会</v>
          </cell>
          <cell r="B2321" t="str">
            <v>初洁才</v>
          </cell>
          <cell r="C2321" t="str">
            <v>152326196309082270</v>
          </cell>
          <cell r="D2321" t="str">
            <v>2</v>
          </cell>
          <cell r="E2321" t="str">
            <v>B2类</v>
          </cell>
          <cell r="F2321" t="str">
            <v>750.0</v>
          </cell>
        </row>
        <row r="2322">
          <cell r="A2322" t="str">
            <v>干苏村委会</v>
          </cell>
          <cell r="B2322" t="str">
            <v>郝占武</v>
          </cell>
          <cell r="C2322" t="str">
            <v>152326196309122295</v>
          </cell>
          <cell r="D2322" t="str">
            <v>2</v>
          </cell>
          <cell r="E2322" t="str">
            <v>C1类</v>
          </cell>
          <cell r="F2322" t="str">
            <v>730.0</v>
          </cell>
        </row>
        <row r="2323">
          <cell r="A2323" t="str">
            <v>永胜村委会</v>
          </cell>
          <cell r="B2323" t="str">
            <v>王世贤</v>
          </cell>
          <cell r="C2323" t="str">
            <v>15232619630916230X</v>
          </cell>
          <cell r="D2323" t="str">
            <v>1</v>
          </cell>
          <cell r="E2323" t="str">
            <v>C1类</v>
          </cell>
          <cell r="F2323" t="str">
            <v>365.0</v>
          </cell>
        </row>
        <row r="2324">
          <cell r="A2324" t="str">
            <v>永胜村委会</v>
          </cell>
          <cell r="B2324" t="str">
            <v>付显廷</v>
          </cell>
          <cell r="C2324" t="str">
            <v>15232619630922227X</v>
          </cell>
          <cell r="D2324" t="str">
            <v>1</v>
          </cell>
          <cell r="E2324" t="str">
            <v>C2类</v>
          </cell>
          <cell r="F2324" t="str">
            <v>355.0</v>
          </cell>
        </row>
        <row r="2325">
          <cell r="A2325" t="str">
            <v>太吉村委会</v>
          </cell>
          <cell r="B2325" t="str">
            <v>张海峰</v>
          </cell>
          <cell r="C2325" t="str">
            <v>152326196309272584</v>
          </cell>
          <cell r="D2325" t="str">
            <v>3</v>
          </cell>
          <cell r="E2325" t="str">
            <v>B2类</v>
          </cell>
          <cell r="F2325" t="str">
            <v>1125.0</v>
          </cell>
        </row>
        <row r="2326">
          <cell r="A2326" t="str">
            <v>塔布郎村委会</v>
          </cell>
          <cell r="B2326" t="str">
            <v>朱桂秀</v>
          </cell>
          <cell r="C2326" t="str">
            <v>152326196310084089</v>
          </cell>
          <cell r="D2326" t="str">
            <v>1</v>
          </cell>
          <cell r="E2326" t="str">
            <v>C2类</v>
          </cell>
          <cell r="F2326" t="str">
            <v>355.0</v>
          </cell>
        </row>
        <row r="2327">
          <cell r="A2327" t="str">
            <v>兴发村委会</v>
          </cell>
          <cell r="B2327" t="str">
            <v>肖玉生</v>
          </cell>
          <cell r="C2327" t="str">
            <v>152326196310102275</v>
          </cell>
          <cell r="D2327" t="str">
            <v>2</v>
          </cell>
          <cell r="E2327" t="str">
            <v>C1类</v>
          </cell>
          <cell r="F2327" t="str">
            <v>730.0</v>
          </cell>
        </row>
        <row r="2328">
          <cell r="A2328" t="str">
            <v>北奈林村委会</v>
          </cell>
          <cell r="B2328" t="str">
            <v>王华</v>
          </cell>
          <cell r="C2328" t="str">
            <v>152326196310102582</v>
          </cell>
          <cell r="D2328" t="str">
            <v>1</v>
          </cell>
          <cell r="E2328" t="str">
            <v>C2类</v>
          </cell>
          <cell r="F2328" t="str">
            <v>355.0</v>
          </cell>
        </row>
        <row r="2329">
          <cell r="A2329" t="str">
            <v>兴发村委会</v>
          </cell>
          <cell r="B2329" t="str">
            <v>包中影</v>
          </cell>
          <cell r="C2329" t="str">
            <v>152326196310132271</v>
          </cell>
          <cell r="D2329" t="str">
            <v>1</v>
          </cell>
          <cell r="E2329" t="str">
            <v>B2类</v>
          </cell>
          <cell r="F2329" t="str">
            <v>375.0</v>
          </cell>
        </row>
        <row r="2330">
          <cell r="A2330" t="str">
            <v>代筒村委会</v>
          </cell>
          <cell r="B2330" t="str">
            <v>吕桂发</v>
          </cell>
          <cell r="C2330" t="str">
            <v>152326196310192274</v>
          </cell>
          <cell r="D2330" t="str">
            <v>2</v>
          </cell>
          <cell r="E2330" t="str">
            <v>C1类</v>
          </cell>
          <cell r="F2330" t="str">
            <v>730.0</v>
          </cell>
        </row>
        <row r="2331">
          <cell r="A2331" t="str">
            <v>代筒村委会</v>
          </cell>
          <cell r="B2331" t="str">
            <v>王贵</v>
          </cell>
          <cell r="C2331" t="str">
            <v>152326196310252273</v>
          </cell>
          <cell r="D2331" t="str">
            <v>2</v>
          </cell>
          <cell r="E2331" t="str">
            <v>C1类</v>
          </cell>
          <cell r="F2331" t="str">
            <v>730.0</v>
          </cell>
        </row>
        <row r="2332">
          <cell r="A2332" t="str">
            <v>嘎查甸子村委会</v>
          </cell>
          <cell r="B2332" t="str">
            <v>闫振军</v>
          </cell>
          <cell r="C2332" t="str">
            <v>152326196310284072</v>
          </cell>
          <cell r="D2332" t="str">
            <v>2</v>
          </cell>
          <cell r="E2332" t="str">
            <v>C2类</v>
          </cell>
          <cell r="F2332" t="str">
            <v>710.0</v>
          </cell>
        </row>
        <row r="2333">
          <cell r="A2333" t="str">
            <v>荣生村委会</v>
          </cell>
          <cell r="B2333" t="str">
            <v>吴凤云</v>
          </cell>
          <cell r="C2333" t="str">
            <v>152326196311052580</v>
          </cell>
          <cell r="D2333" t="str">
            <v>1</v>
          </cell>
          <cell r="E2333" t="str">
            <v>C1类</v>
          </cell>
          <cell r="F2333" t="str">
            <v>365.0</v>
          </cell>
        </row>
        <row r="2334">
          <cell r="A2334" t="str">
            <v>小吉尔仁达郎村委会</v>
          </cell>
          <cell r="B2334" t="str">
            <v>于占财</v>
          </cell>
          <cell r="C2334" t="str">
            <v>152326196311054076</v>
          </cell>
          <cell r="D2334" t="str">
            <v>2</v>
          </cell>
          <cell r="E2334" t="str">
            <v>C2类</v>
          </cell>
          <cell r="F2334" t="str">
            <v>710.0</v>
          </cell>
        </row>
        <row r="2335">
          <cell r="A2335" t="str">
            <v>苏日格村委会</v>
          </cell>
          <cell r="B2335" t="str">
            <v>刘喜友</v>
          </cell>
          <cell r="C2335" t="str">
            <v>152326196311112272</v>
          </cell>
          <cell r="D2335" t="str">
            <v>1</v>
          </cell>
          <cell r="E2335" t="str">
            <v>C1类</v>
          </cell>
          <cell r="F2335" t="str">
            <v>365.0</v>
          </cell>
        </row>
        <row r="2336">
          <cell r="A2336" t="str">
            <v>永胜村委会</v>
          </cell>
          <cell r="B2336" t="str">
            <v>王永江</v>
          </cell>
          <cell r="C2336" t="str">
            <v>152326196311132273</v>
          </cell>
          <cell r="D2336" t="str">
            <v>2</v>
          </cell>
          <cell r="E2336" t="str">
            <v>C1类</v>
          </cell>
          <cell r="F2336" t="str">
            <v>730.0</v>
          </cell>
        </row>
        <row r="2337">
          <cell r="A2337" t="str">
            <v>苏日格村委会</v>
          </cell>
          <cell r="B2337" t="str">
            <v>路俊明</v>
          </cell>
          <cell r="C2337" t="str">
            <v>15232619631116227X</v>
          </cell>
          <cell r="D2337" t="str">
            <v>2</v>
          </cell>
          <cell r="E2337" t="str">
            <v>B2类</v>
          </cell>
          <cell r="F2337" t="str">
            <v>750.0</v>
          </cell>
        </row>
        <row r="2338">
          <cell r="A2338" t="str">
            <v>代筒村委会</v>
          </cell>
          <cell r="B2338" t="str">
            <v>李艳华</v>
          </cell>
          <cell r="C2338" t="str">
            <v>15232619631118230X</v>
          </cell>
          <cell r="D2338" t="str">
            <v>1</v>
          </cell>
          <cell r="E2338" t="str">
            <v>B2类</v>
          </cell>
          <cell r="F2338" t="str">
            <v>375.0</v>
          </cell>
        </row>
        <row r="2339">
          <cell r="A2339" t="str">
            <v>东明村委会</v>
          </cell>
          <cell r="B2339" t="str">
            <v>孙玉田</v>
          </cell>
          <cell r="C2339" t="str">
            <v>15232619631121229X</v>
          </cell>
          <cell r="D2339" t="str">
            <v>4</v>
          </cell>
          <cell r="E2339" t="str">
            <v>C2类</v>
          </cell>
          <cell r="F2339" t="str">
            <v>1420.0</v>
          </cell>
        </row>
        <row r="2340">
          <cell r="A2340" t="str">
            <v>苏日格村委会</v>
          </cell>
          <cell r="B2340" t="str">
            <v>赵玉民</v>
          </cell>
          <cell r="C2340" t="str">
            <v>152326196312012273</v>
          </cell>
          <cell r="D2340" t="str">
            <v>2</v>
          </cell>
          <cell r="E2340" t="str">
            <v>C1类</v>
          </cell>
          <cell r="F2340" t="str">
            <v>730.0</v>
          </cell>
        </row>
        <row r="2341">
          <cell r="A2341" t="str">
            <v>哈如拉甸子村委会</v>
          </cell>
          <cell r="B2341" t="str">
            <v>王凤珍</v>
          </cell>
          <cell r="C2341" t="str">
            <v>152326196312102818</v>
          </cell>
          <cell r="D2341" t="str">
            <v>2</v>
          </cell>
          <cell r="E2341" t="str">
            <v>C2类</v>
          </cell>
          <cell r="F2341" t="str">
            <v>710.0</v>
          </cell>
        </row>
        <row r="2342">
          <cell r="A2342" t="str">
            <v>嘎查甸子村委会</v>
          </cell>
          <cell r="B2342" t="str">
            <v>张志</v>
          </cell>
          <cell r="C2342" t="str">
            <v>152326196312144073</v>
          </cell>
          <cell r="D2342" t="str">
            <v>2</v>
          </cell>
          <cell r="E2342" t="str">
            <v>C1类</v>
          </cell>
          <cell r="F2342" t="str">
            <v>730.0</v>
          </cell>
        </row>
        <row r="2343">
          <cell r="A2343" t="str">
            <v>塔布郎村委会</v>
          </cell>
          <cell r="B2343" t="str">
            <v>李玉军</v>
          </cell>
          <cell r="C2343" t="str">
            <v>152326196312234095</v>
          </cell>
          <cell r="D2343" t="str">
            <v>2</v>
          </cell>
          <cell r="E2343" t="str">
            <v>C2类</v>
          </cell>
          <cell r="F2343" t="str">
            <v>710.0</v>
          </cell>
        </row>
        <row r="2344">
          <cell r="A2344" t="str">
            <v>上奈林村委会</v>
          </cell>
          <cell r="B2344" t="str">
            <v>李军</v>
          </cell>
          <cell r="C2344" t="str">
            <v>152326196401012814</v>
          </cell>
          <cell r="D2344" t="str">
            <v>2</v>
          </cell>
          <cell r="E2344" t="str">
            <v>C1类</v>
          </cell>
          <cell r="F2344" t="str">
            <v>730.0</v>
          </cell>
        </row>
        <row r="2345">
          <cell r="A2345" t="str">
            <v>东塔村委会</v>
          </cell>
          <cell r="B2345" t="str">
            <v>段广富</v>
          </cell>
          <cell r="C2345" t="str">
            <v>152326196401102270</v>
          </cell>
          <cell r="D2345" t="str">
            <v>2</v>
          </cell>
          <cell r="E2345" t="str">
            <v>C1类</v>
          </cell>
          <cell r="F2345" t="str">
            <v>730.0</v>
          </cell>
        </row>
        <row r="2346">
          <cell r="A2346" t="str">
            <v>达木嘎筒村委会</v>
          </cell>
          <cell r="B2346" t="str">
            <v>冯树斌</v>
          </cell>
          <cell r="C2346" t="str">
            <v>152326196401172316</v>
          </cell>
          <cell r="D2346" t="str">
            <v>2</v>
          </cell>
          <cell r="E2346" t="str">
            <v>C1类</v>
          </cell>
          <cell r="F2346" t="str">
            <v>730.0</v>
          </cell>
        </row>
        <row r="2347">
          <cell r="A2347" t="str">
            <v>达木嘎筒村委会</v>
          </cell>
          <cell r="B2347" t="str">
            <v>魏国梅</v>
          </cell>
          <cell r="C2347" t="str">
            <v>152326196401222280</v>
          </cell>
          <cell r="D2347" t="str">
            <v>1</v>
          </cell>
          <cell r="E2347" t="str">
            <v>C1类</v>
          </cell>
          <cell r="F2347" t="str">
            <v>365.0</v>
          </cell>
        </row>
        <row r="2348">
          <cell r="A2348" t="str">
            <v>英图村委会</v>
          </cell>
          <cell r="B2348" t="str">
            <v>张青</v>
          </cell>
          <cell r="C2348" t="str">
            <v>152326196401252578</v>
          </cell>
          <cell r="D2348" t="str">
            <v>2</v>
          </cell>
          <cell r="E2348" t="str">
            <v>C1类</v>
          </cell>
          <cell r="F2348" t="str">
            <v>730.0</v>
          </cell>
        </row>
        <row r="2349">
          <cell r="A2349" t="str">
            <v>嘎查甸子村委会</v>
          </cell>
          <cell r="B2349" t="str">
            <v>张洪军</v>
          </cell>
          <cell r="C2349" t="str">
            <v>152326196401264077</v>
          </cell>
          <cell r="D2349" t="str">
            <v>1</v>
          </cell>
          <cell r="E2349" t="str">
            <v>C1类</v>
          </cell>
          <cell r="F2349" t="str">
            <v>365.0</v>
          </cell>
        </row>
        <row r="2350">
          <cell r="A2350" t="str">
            <v>代筒村委会</v>
          </cell>
          <cell r="B2350" t="str">
            <v>张志伟</v>
          </cell>
          <cell r="C2350" t="str">
            <v>152326196402052279</v>
          </cell>
          <cell r="D2350" t="str">
            <v>2</v>
          </cell>
          <cell r="E2350" t="str">
            <v>C1类</v>
          </cell>
          <cell r="F2350" t="str">
            <v>730.0</v>
          </cell>
        </row>
        <row r="2351">
          <cell r="A2351" t="str">
            <v>西塔村委会</v>
          </cell>
          <cell r="B2351" t="str">
            <v>李彬</v>
          </cell>
          <cell r="C2351" t="str">
            <v>152326196402102272</v>
          </cell>
          <cell r="D2351" t="str">
            <v>2</v>
          </cell>
          <cell r="E2351" t="str">
            <v>C2类</v>
          </cell>
          <cell r="F2351" t="str">
            <v>710.0</v>
          </cell>
        </row>
        <row r="2352">
          <cell r="A2352" t="str">
            <v>大吉尔仁达郎村委会</v>
          </cell>
          <cell r="B2352" t="str">
            <v>卢文全</v>
          </cell>
          <cell r="C2352" t="str">
            <v>152326196402234072</v>
          </cell>
          <cell r="D2352" t="str">
            <v>2</v>
          </cell>
          <cell r="E2352" t="str">
            <v>B1类</v>
          </cell>
          <cell r="F2352" t="str">
            <v>770.0</v>
          </cell>
        </row>
        <row r="2353">
          <cell r="A2353" t="str">
            <v>北奈林村委会</v>
          </cell>
          <cell r="B2353" t="str">
            <v>朱文祥</v>
          </cell>
          <cell r="C2353" t="str">
            <v>152326196402272570</v>
          </cell>
          <cell r="D2353" t="str">
            <v>2</v>
          </cell>
          <cell r="E2353" t="str">
            <v>B2类</v>
          </cell>
          <cell r="F2353" t="str">
            <v>750.0</v>
          </cell>
        </row>
        <row r="2354">
          <cell r="A2354" t="str">
            <v>大吉尔仁达郎村委会</v>
          </cell>
          <cell r="B2354" t="str">
            <v>洪秀刚</v>
          </cell>
          <cell r="C2354" t="str">
            <v>152326196403034072</v>
          </cell>
          <cell r="D2354" t="str">
            <v>2</v>
          </cell>
          <cell r="E2354" t="str">
            <v>C1类</v>
          </cell>
          <cell r="F2354" t="str">
            <v>730.0</v>
          </cell>
        </row>
        <row r="2355">
          <cell r="A2355" t="str">
            <v>兴发村委会</v>
          </cell>
          <cell r="B2355" t="str">
            <v>李栋民</v>
          </cell>
          <cell r="C2355" t="str">
            <v>152326196403062276</v>
          </cell>
          <cell r="D2355" t="str">
            <v>1</v>
          </cell>
          <cell r="E2355" t="str">
            <v>C1类</v>
          </cell>
          <cell r="F2355" t="str">
            <v>365.0</v>
          </cell>
        </row>
        <row r="2356">
          <cell r="A2356" t="str">
            <v>塔布郎村委会</v>
          </cell>
          <cell r="B2356" t="str">
            <v>臧玉山</v>
          </cell>
          <cell r="C2356" t="str">
            <v>152326196403124078</v>
          </cell>
          <cell r="D2356" t="str">
            <v>6</v>
          </cell>
          <cell r="E2356" t="str">
            <v>B2类</v>
          </cell>
          <cell r="F2356" t="str">
            <v>2250.0</v>
          </cell>
        </row>
        <row r="2357">
          <cell r="A2357" t="str">
            <v>嘎查甸子村委会</v>
          </cell>
          <cell r="B2357" t="str">
            <v>陈久江</v>
          </cell>
          <cell r="C2357" t="str">
            <v>152326196403194076</v>
          </cell>
          <cell r="D2357" t="str">
            <v>1</v>
          </cell>
          <cell r="E2357" t="str">
            <v>C2类</v>
          </cell>
          <cell r="F2357" t="str">
            <v>355.0</v>
          </cell>
        </row>
        <row r="2358">
          <cell r="A2358" t="str">
            <v>阿都乌素嘎查</v>
          </cell>
          <cell r="B2358" t="str">
            <v>宝白音扎力根</v>
          </cell>
          <cell r="C2358" t="str">
            <v>152326196403224079</v>
          </cell>
          <cell r="D2358" t="str">
            <v>1</v>
          </cell>
          <cell r="E2358" t="str">
            <v>C1类</v>
          </cell>
          <cell r="F2358" t="str">
            <v>365.0</v>
          </cell>
        </row>
        <row r="2359">
          <cell r="A2359" t="str">
            <v>兴发村委会</v>
          </cell>
          <cell r="B2359" t="str">
            <v>李栋玉</v>
          </cell>
          <cell r="C2359" t="str">
            <v>152326196404012297</v>
          </cell>
          <cell r="D2359" t="str">
            <v>2</v>
          </cell>
          <cell r="E2359" t="str">
            <v>C2类</v>
          </cell>
          <cell r="F2359" t="str">
            <v>710.0</v>
          </cell>
        </row>
        <row r="2360">
          <cell r="A2360" t="str">
            <v>苏日格村委会</v>
          </cell>
          <cell r="B2360" t="str">
            <v>郑海</v>
          </cell>
          <cell r="C2360" t="str">
            <v>152326196404082295</v>
          </cell>
          <cell r="D2360" t="str">
            <v>2</v>
          </cell>
          <cell r="E2360" t="str">
            <v>B2类</v>
          </cell>
          <cell r="F2360" t="str">
            <v>750.0</v>
          </cell>
        </row>
        <row r="2361">
          <cell r="A2361" t="str">
            <v>东明村委会</v>
          </cell>
          <cell r="B2361" t="str">
            <v>昝士青</v>
          </cell>
          <cell r="C2361" t="str">
            <v>152326196404122277</v>
          </cell>
          <cell r="D2361" t="str">
            <v>2</v>
          </cell>
          <cell r="E2361" t="str">
            <v>B2类</v>
          </cell>
          <cell r="F2361" t="str">
            <v>750.0</v>
          </cell>
        </row>
        <row r="2362">
          <cell r="A2362" t="str">
            <v>东明村委会</v>
          </cell>
          <cell r="B2362" t="str">
            <v>昝士忠</v>
          </cell>
          <cell r="C2362" t="str">
            <v>152326196404122293</v>
          </cell>
          <cell r="D2362" t="str">
            <v>2</v>
          </cell>
          <cell r="E2362" t="str">
            <v>C1类</v>
          </cell>
          <cell r="F2362" t="str">
            <v>730.0</v>
          </cell>
        </row>
        <row r="2363">
          <cell r="A2363" t="str">
            <v>苏日格村委会</v>
          </cell>
          <cell r="B2363" t="str">
            <v>杨维龙</v>
          </cell>
          <cell r="C2363" t="str">
            <v>152326196404142278</v>
          </cell>
          <cell r="D2363" t="str">
            <v>3</v>
          </cell>
          <cell r="E2363" t="str">
            <v>C1类</v>
          </cell>
          <cell r="F2363" t="str">
            <v>1095.0</v>
          </cell>
        </row>
        <row r="2364">
          <cell r="A2364" t="str">
            <v>嘎查甸子村委会</v>
          </cell>
          <cell r="B2364" t="str">
            <v>张庆珍</v>
          </cell>
          <cell r="C2364" t="str">
            <v>152326196404144089</v>
          </cell>
          <cell r="D2364" t="str">
            <v>1</v>
          </cell>
          <cell r="E2364" t="str">
            <v>B2类</v>
          </cell>
          <cell r="F2364" t="str">
            <v>375.0</v>
          </cell>
        </row>
        <row r="2365">
          <cell r="A2365" t="str">
            <v>兴发村委会</v>
          </cell>
          <cell r="B2365" t="str">
            <v>徐汉林</v>
          </cell>
          <cell r="C2365" t="str">
            <v>152326196404162279</v>
          </cell>
          <cell r="D2365" t="str">
            <v>2</v>
          </cell>
          <cell r="E2365" t="str">
            <v>C1类</v>
          </cell>
          <cell r="F2365" t="str">
            <v>730.0</v>
          </cell>
        </row>
        <row r="2366">
          <cell r="A2366" t="str">
            <v>英图村委会</v>
          </cell>
          <cell r="B2366" t="str">
            <v>何宪志</v>
          </cell>
          <cell r="C2366" t="str">
            <v>152326196405272576</v>
          </cell>
          <cell r="D2366" t="str">
            <v>2</v>
          </cell>
          <cell r="E2366" t="str">
            <v>C1类</v>
          </cell>
          <cell r="F2366" t="str">
            <v>730.0</v>
          </cell>
        </row>
        <row r="2367">
          <cell r="A2367" t="str">
            <v>代筒村委会</v>
          </cell>
          <cell r="B2367" t="str">
            <v>刘丙臣</v>
          </cell>
          <cell r="C2367" t="str">
            <v>152326196405282299</v>
          </cell>
          <cell r="D2367" t="str">
            <v>2</v>
          </cell>
          <cell r="E2367" t="str">
            <v>C1类</v>
          </cell>
          <cell r="F2367" t="str">
            <v>730.0</v>
          </cell>
        </row>
        <row r="2368">
          <cell r="A2368" t="str">
            <v>西哈日牙图村委会</v>
          </cell>
          <cell r="B2368" t="str">
            <v>屠振军</v>
          </cell>
          <cell r="C2368" t="str">
            <v>152326196406064090</v>
          </cell>
          <cell r="D2368" t="str">
            <v>2</v>
          </cell>
          <cell r="E2368" t="str">
            <v>C1类</v>
          </cell>
          <cell r="F2368" t="str">
            <v>730.0</v>
          </cell>
        </row>
        <row r="2369">
          <cell r="A2369" t="str">
            <v>兴发村委会</v>
          </cell>
          <cell r="B2369" t="str">
            <v>朱殿富</v>
          </cell>
          <cell r="C2369" t="str">
            <v>152326196406092278</v>
          </cell>
          <cell r="D2369" t="str">
            <v>2</v>
          </cell>
          <cell r="E2369" t="str">
            <v>C1类</v>
          </cell>
          <cell r="F2369" t="str">
            <v>730.0</v>
          </cell>
        </row>
        <row r="2370">
          <cell r="A2370" t="str">
            <v>西塔村委会</v>
          </cell>
          <cell r="B2370" t="str">
            <v>张坤</v>
          </cell>
          <cell r="C2370" t="str">
            <v>152326196406092294</v>
          </cell>
          <cell r="D2370" t="str">
            <v>2</v>
          </cell>
          <cell r="E2370" t="str">
            <v>B2类</v>
          </cell>
          <cell r="F2370" t="str">
            <v>750.0</v>
          </cell>
        </row>
        <row r="2371">
          <cell r="A2371" t="str">
            <v>嘎查甸子村委会</v>
          </cell>
          <cell r="B2371" t="str">
            <v>卜相荣</v>
          </cell>
          <cell r="C2371" t="str">
            <v>152326196406094089</v>
          </cell>
          <cell r="D2371" t="str">
            <v>1</v>
          </cell>
          <cell r="E2371" t="str">
            <v>C1类</v>
          </cell>
          <cell r="F2371" t="str">
            <v>365.0</v>
          </cell>
        </row>
        <row r="2372">
          <cell r="A2372" t="str">
            <v>新兴村委会</v>
          </cell>
          <cell r="B2372" t="str">
            <v>韩芳</v>
          </cell>
          <cell r="C2372" t="str">
            <v>152326196406112283</v>
          </cell>
          <cell r="D2372" t="str">
            <v>1</v>
          </cell>
          <cell r="E2372" t="str">
            <v>B2类</v>
          </cell>
          <cell r="F2372" t="str">
            <v>375.0</v>
          </cell>
        </row>
        <row r="2373">
          <cell r="A2373" t="str">
            <v>干苏村委会</v>
          </cell>
          <cell r="B2373" t="str">
            <v>穆占龙</v>
          </cell>
          <cell r="C2373" t="str">
            <v>152326196406122297</v>
          </cell>
          <cell r="D2373" t="str">
            <v>2</v>
          </cell>
          <cell r="E2373" t="str">
            <v>B2类</v>
          </cell>
          <cell r="F2373" t="str">
            <v>750.0</v>
          </cell>
        </row>
        <row r="2374">
          <cell r="A2374" t="str">
            <v>塔布郎村委会</v>
          </cell>
          <cell r="B2374" t="str">
            <v>吉明霞</v>
          </cell>
          <cell r="C2374" t="str">
            <v>152326196406134087</v>
          </cell>
          <cell r="D2374" t="str">
            <v>1</v>
          </cell>
          <cell r="E2374" t="str">
            <v>C1类</v>
          </cell>
          <cell r="F2374" t="str">
            <v>365.0</v>
          </cell>
        </row>
        <row r="2375">
          <cell r="A2375" t="str">
            <v>东明村委会</v>
          </cell>
          <cell r="B2375" t="str">
            <v>王福成</v>
          </cell>
          <cell r="C2375" t="str">
            <v>152326196406162272</v>
          </cell>
          <cell r="D2375" t="str">
            <v>2</v>
          </cell>
          <cell r="E2375" t="str">
            <v>C1类</v>
          </cell>
          <cell r="F2375" t="str">
            <v>730.0</v>
          </cell>
        </row>
        <row r="2376">
          <cell r="A2376" t="str">
            <v>兴发村委会</v>
          </cell>
          <cell r="B2376" t="str">
            <v>张贵春</v>
          </cell>
          <cell r="C2376" t="str">
            <v>152326196407022271</v>
          </cell>
          <cell r="D2376" t="str">
            <v>2</v>
          </cell>
          <cell r="E2376" t="str">
            <v>C1类</v>
          </cell>
          <cell r="F2376" t="str">
            <v>730.0</v>
          </cell>
        </row>
        <row r="2377">
          <cell r="A2377" t="str">
            <v>南塔村委会</v>
          </cell>
          <cell r="B2377" t="str">
            <v>田树成</v>
          </cell>
          <cell r="C2377" t="str">
            <v>152326196407102271</v>
          </cell>
          <cell r="D2377" t="str">
            <v>2</v>
          </cell>
          <cell r="E2377" t="str">
            <v>B2类</v>
          </cell>
          <cell r="F2377" t="str">
            <v>750.0</v>
          </cell>
        </row>
        <row r="2378">
          <cell r="A2378" t="str">
            <v>苏日格村委会</v>
          </cell>
          <cell r="B2378" t="str">
            <v>李宝山</v>
          </cell>
          <cell r="C2378" t="str">
            <v>152326196407112277</v>
          </cell>
          <cell r="D2378" t="str">
            <v>4</v>
          </cell>
          <cell r="E2378" t="str">
            <v>C1类</v>
          </cell>
          <cell r="F2378" t="str">
            <v>1460.0</v>
          </cell>
        </row>
        <row r="2379">
          <cell r="A2379" t="str">
            <v>兴发村委会</v>
          </cell>
          <cell r="B2379" t="str">
            <v>徐淑香</v>
          </cell>
          <cell r="C2379" t="str">
            <v>152326196407152287</v>
          </cell>
          <cell r="D2379" t="str">
            <v>1</v>
          </cell>
          <cell r="E2379" t="str">
            <v>C2类</v>
          </cell>
          <cell r="F2379" t="str">
            <v>355.0</v>
          </cell>
        </row>
        <row r="2380">
          <cell r="A2380" t="str">
            <v>英图村委会</v>
          </cell>
          <cell r="B2380" t="str">
            <v>张贵军</v>
          </cell>
          <cell r="C2380" t="str">
            <v>152326196407162573</v>
          </cell>
          <cell r="D2380" t="str">
            <v>2</v>
          </cell>
          <cell r="E2380" t="str">
            <v>C1类</v>
          </cell>
          <cell r="F2380" t="str">
            <v>730.0</v>
          </cell>
        </row>
        <row r="2381">
          <cell r="A2381" t="str">
            <v>南塔村委会</v>
          </cell>
          <cell r="B2381" t="str">
            <v>李军</v>
          </cell>
          <cell r="C2381" t="str">
            <v>152326196407272270</v>
          </cell>
          <cell r="D2381" t="str">
            <v>2</v>
          </cell>
          <cell r="E2381" t="str">
            <v>C1类</v>
          </cell>
          <cell r="F2381" t="str">
            <v>730.0</v>
          </cell>
        </row>
        <row r="2382">
          <cell r="A2382" t="str">
            <v>浩特村委会</v>
          </cell>
          <cell r="B2382" t="str">
            <v>李常占</v>
          </cell>
          <cell r="C2382" t="str">
            <v>15232619640727257X</v>
          </cell>
          <cell r="D2382" t="str">
            <v>4</v>
          </cell>
          <cell r="E2382" t="str">
            <v>B2类</v>
          </cell>
          <cell r="F2382" t="str">
            <v>1500.0</v>
          </cell>
        </row>
        <row r="2383">
          <cell r="A2383" t="str">
            <v>双合兴村委会</v>
          </cell>
          <cell r="B2383" t="str">
            <v>李艳春</v>
          </cell>
          <cell r="C2383" t="str">
            <v>152326196407282823</v>
          </cell>
          <cell r="D2383" t="str">
            <v>1</v>
          </cell>
          <cell r="E2383" t="str">
            <v>C2类</v>
          </cell>
          <cell r="F2383" t="str">
            <v>355.0</v>
          </cell>
        </row>
        <row r="2384">
          <cell r="A2384" t="str">
            <v>塔布郎村委会</v>
          </cell>
          <cell r="B2384" t="str">
            <v>卢占有</v>
          </cell>
          <cell r="C2384" t="str">
            <v>152326196408124093</v>
          </cell>
          <cell r="D2384" t="str">
            <v>2</v>
          </cell>
          <cell r="E2384" t="str">
            <v>C1类</v>
          </cell>
          <cell r="F2384" t="str">
            <v>730.0</v>
          </cell>
        </row>
        <row r="2385">
          <cell r="A2385" t="str">
            <v>太吉村委会</v>
          </cell>
          <cell r="B2385" t="str">
            <v>赵印</v>
          </cell>
          <cell r="C2385" t="str">
            <v>152326196408152596</v>
          </cell>
          <cell r="D2385" t="str">
            <v>2</v>
          </cell>
          <cell r="E2385" t="str">
            <v>C1类</v>
          </cell>
          <cell r="F2385" t="str">
            <v>730.0</v>
          </cell>
        </row>
        <row r="2386">
          <cell r="A2386" t="str">
            <v>达木嘎筒村委会</v>
          </cell>
          <cell r="B2386" t="str">
            <v>闫喜民</v>
          </cell>
          <cell r="C2386" t="str">
            <v>152326196408272272</v>
          </cell>
          <cell r="D2386" t="str">
            <v>2</v>
          </cell>
          <cell r="E2386" t="str">
            <v>C1类</v>
          </cell>
          <cell r="F2386" t="str">
            <v>730.0</v>
          </cell>
        </row>
        <row r="2387">
          <cell r="A2387" t="str">
            <v>新兴村委会</v>
          </cell>
          <cell r="B2387" t="str">
            <v>徐俊荣</v>
          </cell>
          <cell r="C2387" t="str">
            <v>152326196409162286</v>
          </cell>
          <cell r="D2387" t="str">
            <v>1</v>
          </cell>
          <cell r="E2387" t="str">
            <v>B1类</v>
          </cell>
          <cell r="F2387" t="str">
            <v>385.0</v>
          </cell>
        </row>
        <row r="2388">
          <cell r="A2388" t="str">
            <v>塔布郎村委会</v>
          </cell>
          <cell r="B2388" t="str">
            <v>程志</v>
          </cell>
          <cell r="C2388" t="str">
            <v>152326196409204079</v>
          </cell>
          <cell r="D2388" t="str">
            <v>2</v>
          </cell>
          <cell r="E2388" t="str">
            <v>B2类</v>
          </cell>
          <cell r="F2388" t="str">
            <v>750.0</v>
          </cell>
        </row>
        <row r="2389">
          <cell r="A2389" t="str">
            <v>兴发村委会</v>
          </cell>
          <cell r="B2389" t="str">
            <v>韩民</v>
          </cell>
          <cell r="C2389" t="str">
            <v>152326196409222293</v>
          </cell>
          <cell r="D2389" t="str">
            <v>1</v>
          </cell>
          <cell r="E2389" t="str">
            <v>C2类</v>
          </cell>
          <cell r="F2389" t="str">
            <v>355.0</v>
          </cell>
        </row>
        <row r="2390">
          <cell r="A2390" t="str">
            <v>南塔村委会</v>
          </cell>
          <cell r="B2390" t="str">
            <v>李国荣</v>
          </cell>
          <cell r="C2390" t="str">
            <v>152326196409282288</v>
          </cell>
          <cell r="D2390" t="str">
            <v>1</v>
          </cell>
          <cell r="E2390" t="str">
            <v>B2类</v>
          </cell>
          <cell r="F2390" t="str">
            <v>375.0</v>
          </cell>
        </row>
        <row r="2391">
          <cell r="A2391" t="str">
            <v>西塔村委会</v>
          </cell>
          <cell r="B2391" t="str">
            <v>刘长青</v>
          </cell>
          <cell r="C2391" t="str">
            <v>152326196409292291</v>
          </cell>
          <cell r="D2391" t="str">
            <v>2</v>
          </cell>
          <cell r="E2391" t="str">
            <v>C2类</v>
          </cell>
          <cell r="F2391" t="str">
            <v>710.0</v>
          </cell>
        </row>
        <row r="2392">
          <cell r="A2392" t="str">
            <v>新兴村委会</v>
          </cell>
          <cell r="B2392" t="str">
            <v>任秀军</v>
          </cell>
          <cell r="C2392" t="str">
            <v>152326196409292312</v>
          </cell>
          <cell r="D2392" t="str">
            <v>2</v>
          </cell>
          <cell r="E2392" t="str">
            <v>C1类</v>
          </cell>
          <cell r="F2392" t="str">
            <v>730.0</v>
          </cell>
        </row>
        <row r="2393">
          <cell r="A2393" t="str">
            <v>东升村委会</v>
          </cell>
          <cell r="B2393" t="str">
            <v>张国栋</v>
          </cell>
          <cell r="C2393" t="str">
            <v>152326196410042273</v>
          </cell>
          <cell r="D2393" t="str">
            <v>2</v>
          </cell>
          <cell r="E2393" t="str">
            <v>C1类</v>
          </cell>
          <cell r="F2393" t="str">
            <v>730.0</v>
          </cell>
        </row>
        <row r="2394">
          <cell r="A2394" t="str">
            <v>达木嘎筒村委会</v>
          </cell>
          <cell r="B2394" t="str">
            <v>赵喜文</v>
          </cell>
          <cell r="C2394" t="str">
            <v>152326196410112294</v>
          </cell>
          <cell r="D2394" t="str">
            <v>2</v>
          </cell>
          <cell r="E2394" t="str">
            <v>B2类</v>
          </cell>
          <cell r="F2394" t="str">
            <v>750.0</v>
          </cell>
        </row>
        <row r="2395">
          <cell r="A2395" t="str">
            <v>苏日格村委会</v>
          </cell>
          <cell r="B2395" t="str">
            <v>华有祥</v>
          </cell>
          <cell r="C2395" t="str">
            <v>15232619641023227X</v>
          </cell>
          <cell r="D2395" t="str">
            <v>1</v>
          </cell>
          <cell r="E2395" t="str">
            <v>B2类</v>
          </cell>
          <cell r="F2395" t="str">
            <v>375.0</v>
          </cell>
        </row>
        <row r="2396">
          <cell r="A2396" t="str">
            <v>南奈林村委会</v>
          </cell>
          <cell r="B2396" t="str">
            <v>王仕君</v>
          </cell>
          <cell r="C2396" t="str">
            <v>152326196410282613</v>
          </cell>
          <cell r="D2396" t="str">
            <v>2</v>
          </cell>
          <cell r="E2396" t="str">
            <v>B2类</v>
          </cell>
          <cell r="F2396" t="str">
            <v>750.0</v>
          </cell>
        </row>
        <row r="2397">
          <cell r="A2397" t="str">
            <v>苏日格村委会</v>
          </cell>
          <cell r="B2397" t="str">
            <v>张秀侠</v>
          </cell>
          <cell r="C2397" t="str">
            <v>15232619641110232X</v>
          </cell>
          <cell r="D2397" t="str">
            <v>1</v>
          </cell>
          <cell r="E2397" t="str">
            <v>C2类</v>
          </cell>
          <cell r="F2397" t="str">
            <v>355.0</v>
          </cell>
        </row>
        <row r="2398">
          <cell r="A2398" t="str">
            <v>浩特村委会</v>
          </cell>
          <cell r="B2398" t="str">
            <v>胡林艳</v>
          </cell>
          <cell r="C2398" t="str">
            <v>152326196411102581</v>
          </cell>
          <cell r="D2398" t="str">
            <v>1</v>
          </cell>
          <cell r="E2398" t="str">
            <v>C1类</v>
          </cell>
          <cell r="F2398" t="str">
            <v>365.0</v>
          </cell>
        </row>
        <row r="2399">
          <cell r="A2399" t="str">
            <v>大吉尔仁达郎村委会</v>
          </cell>
          <cell r="B2399" t="str">
            <v>张福义</v>
          </cell>
          <cell r="C2399" t="str">
            <v>152326196411304079</v>
          </cell>
          <cell r="D2399" t="str">
            <v>2</v>
          </cell>
          <cell r="E2399" t="str">
            <v>C1类</v>
          </cell>
          <cell r="F2399" t="str">
            <v>730.0</v>
          </cell>
        </row>
        <row r="2400">
          <cell r="A2400" t="str">
            <v>北奈林村委会</v>
          </cell>
          <cell r="B2400" t="str">
            <v>牛祥</v>
          </cell>
          <cell r="C2400" t="str">
            <v>152326196412022575</v>
          </cell>
          <cell r="D2400" t="str">
            <v>1</v>
          </cell>
          <cell r="E2400" t="str">
            <v>C2类</v>
          </cell>
          <cell r="F2400" t="str">
            <v>355.0</v>
          </cell>
        </row>
        <row r="2401">
          <cell r="A2401" t="str">
            <v>新兴村委会</v>
          </cell>
          <cell r="B2401" t="str">
            <v>田玉珠</v>
          </cell>
          <cell r="C2401" t="str">
            <v>15232619641203228X</v>
          </cell>
          <cell r="D2401" t="str">
            <v>1</v>
          </cell>
          <cell r="E2401" t="str">
            <v>B2类</v>
          </cell>
          <cell r="F2401" t="str">
            <v>375.0</v>
          </cell>
        </row>
        <row r="2402">
          <cell r="A2402" t="str">
            <v>苏日格村委会</v>
          </cell>
          <cell r="B2402" t="str">
            <v>宋国忠</v>
          </cell>
          <cell r="C2402" t="str">
            <v>152326196412072273</v>
          </cell>
          <cell r="D2402" t="str">
            <v>2</v>
          </cell>
          <cell r="E2402" t="str">
            <v>B2类</v>
          </cell>
          <cell r="F2402" t="str">
            <v>750.0</v>
          </cell>
        </row>
        <row r="2403">
          <cell r="A2403" t="str">
            <v>英图村委会</v>
          </cell>
          <cell r="B2403" t="str">
            <v>郭志</v>
          </cell>
          <cell r="C2403" t="str">
            <v>152326196412102575</v>
          </cell>
          <cell r="D2403" t="str">
            <v>2</v>
          </cell>
          <cell r="E2403" t="str">
            <v>B2类</v>
          </cell>
          <cell r="F2403" t="str">
            <v>750.0</v>
          </cell>
        </row>
        <row r="2404">
          <cell r="A2404" t="str">
            <v>荣生村委会</v>
          </cell>
          <cell r="B2404" t="str">
            <v>朱秀芹</v>
          </cell>
          <cell r="C2404" t="str">
            <v>152326196412112589</v>
          </cell>
          <cell r="D2404" t="str">
            <v>1</v>
          </cell>
          <cell r="E2404" t="str">
            <v>C2类</v>
          </cell>
          <cell r="F2404" t="str">
            <v>355.0</v>
          </cell>
        </row>
        <row r="2405">
          <cell r="A2405" t="str">
            <v>南塔村委会</v>
          </cell>
          <cell r="B2405" t="str">
            <v>高九江</v>
          </cell>
          <cell r="C2405" t="str">
            <v>152326196412122277</v>
          </cell>
          <cell r="D2405" t="str">
            <v>2</v>
          </cell>
          <cell r="E2405" t="str">
            <v>C1类</v>
          </cell>
          <cell r="F2405" t="str">
            <v>730.0</v>
          </cell>
        </row>
        <row r="2406">
          <cell r="A2406" t="str">
            <v>浩特村委会</v>
          </cell>
          <cell r="B2406" t="str">
            <v>华国友</v>
          </cell>
          <cell r="C2406" t="str">
            <v>152326196412122576</v>
          </cell>
          <cell r="D2406" t="str">
            <v>1</v>
          </cell>
          <cell r="E2406" t="str">
            <v>C1类</v>
          </cell>
          <cell r="F2406" t="str">
            <v>365.0</v>
          </cell>
        </row>
        <row r="2407">
          <cell r="A2407" t="str">
            <v>东明村委会</v>
          </cell>
          <cell r="B2407" t="str">
            <v>刘海香</v>
          </cell>
          <cell r="C2407" t="str">
            <v>152326196412162287</v>
          </cell>
          <cell r="D2407" t="str">
            <v>1</v>
          </cell>
          <cell r="E2407" t="str">
            <v>C2类</v>
          </cell>
          <cell r="F2407" t="str">
            <v>355.0</v>
          </cell>
        </row>
        <row r="2408">
          <cell r="A2408" t="str">
            <v>双合兴村委会</v>
          </cell>
          <cell r="B2408" t="str">
            <v>杨文俊</v>
          </cell>
          <cell r="C2408" t="str">
            <v>152326196412202816</v>
          </cell>
          <cell r="D2408" t="str">
            <v>2</v>
          </cell>
          <cell r="E2408" t="str">
            <v>B1类</v>
          </cell>
          <cell r="F2408" t="str">
            <v>770.0</v>
          </cell>
        </row>
        <row r="2409">
          <cell r="A2409" t="str">
            <v>南塔村委会</v>
          </cell>
          <cell r="B2409" t="str">
            <v>宋国森</v>
          </cell>
          <cell r="C2409" t="str">
            <v>152326196412222278</v>
          </cell>
          <cell r="D2409" t="str">
            <v>2</v>
          </cell>
          <cell r="E2409" t="str">
            <v>C1类</v>
          </cell>
          <cell r="F2409" t="str">
            <v>730.0</v>
          </cell>
        </row>
        <row r="2410">
          <cell r="A2410" t="str">
            <v>英图村委会</v>
          </cell>
          <cell r="B2410" t="str">
            <v>郭江</v>
          </cell>
          <cell r="C2410" t="str">
            <v>152326196412262579</v>
          </cell>
          <cell r="D2410" t="str">
            <v>2</v>
          </cell>
          <cell r="E2410" t="str">
            <v>C1类</v>
          </cell>
          <cell r="F2410" t="str">
            <v>730.0</v>
          </cell>
        </row>
        <row r="2411">
          <cell r="A2411" t="str">
            <v>英图村委会</v>
          </cell>
          <cell r="B2411" t="str">
            <v>韩殿军</v>
          </cell>
          <cell r="C2411" t="str">
            <v>15232619641228257X</v>
          </cell>
          <cell r="D2411" t="str">
            <v>1</v>
          </cell>
          <cell r="E2411" t="str">
            <v>C1类</v>
          </cell>
          <cell r="F2411" t="str">
            <v>365.0</v>
          </cell>
        </row>
        <row r="2412">
          <cell r="A2412" t="str">
            <v>英图村委会</v>
          </cell>
          <cell r="B2412" t="str">
            <v>马云和</v>
          </cell>
          <cell r="C2412" t="str">
            <v>152326196501042578</v>
          </cell>
          <cell r="D2412" t="str">
            <v>2</v>
          </cell>
          <cell r="E2412" t="str">
            <v>C1类</v>
          </cell>
          <cell r="F2412" t="str">
            <v>730.0</v>
          </cell>
        </row>
        <row r="2413">
          <cell r="A2413" t="str">
            <v>东明村委会</v>
          </cell>
          <cell r="B2413" t="str">
            <v>周凤云</v>
          </cell>
          <cell r="C2413" t="str">
            <v>152326196501052303</v>
          </cell>
          <cell r="D2413" t="str">
            <v>1</v>
          </cell>
          <cell r="E2413" t="str">
            <v>C1类</v>
          </cell>
          <cell r="F2413" t="str">
            <v>365.0</v>
          </cell>
        </row>
        <row r="2414">
          <cell r="A2414" t="str">
            <v>嘎查甸子村委会</v>
          </cell>
          <cell r="B2414" t="str">
            <v>张金忠</v>
          </cell>
          <cell r="C2414" t="str">
            <v>152326196501174095</v>
          </cell>
          <cell r="D2414" t="str">
            <v>2</v>
          </cell>
          <cell r="E2414" t="str">
            <v>C1类</v>
          </cell>
          <cell r="F2414" t="str">
            <v>730.0</v>
          </cell>
        </row>
        <row r="2415">
          <cell r="A2415" t="str">
            <v>东奈林村委会</v>
          </cell>
          <cell r="B2415" t="str">
            <v>刘国军</v>
          </cell>
          <cell r="C2415" t="str">
            <v>152326196501252815</v>
          </cell>
          <cell r="D2415" t="str">
            <v>1</v>
          </cell>
          <cell r="E2415" t="str">
            <v>C1类</v>
          </cell>
          <cell r="F2415" t="str">
            <v>365.0</v>
          </cell>
        </row>
        <row r="2416">
          <cell r="A2416" t="str">
            <v>大吉尔仁达郎村委会</v>
          </cell>
          <cell r="B2416" t="str">
            <v>宋全</v>
          </cell>
          <cell r="C2416" t="str">
            <v>152326196502084075</v>
          </cell>
          <cell r="D2416" t="str">
            <v>3</v>
          </cell>
          <cell r="E2416" t="str">
            <v>B2类</v>
          </cell>
          <cell r="F2416" t="str">
            <v>1125.0</v>
          </cell>
        </row>
        <row r="2417">
          <cell r="A2417" t="str">
            <v>西哈日牙图村委会</v>
          </cell>
          <cell r="B2417" t="str">
            <v>杨福霞</v>
          </cell>
          <cell r="C2417" t="str">
            <v>152326196502094089</v>
          </cell>
          <cell r="D2417" t="str">
            <v>2</v>
          </cell>
          <cell r="E2417" t="str">
            <v>C1类</v>
          </cell>
          <cell r="F2417" t="str">
            <v>730.0</v>
          </cell>
        </row>
        <row r="2418">
          <cell r="A2418" t="str">
            <v>东升村委会</v>
          </cell>
          <cell r="B2418" t="str">
            <v>封江</v>
          </cell>
          <cell r="C2418" t="str">
            <v>15232619650210227X</v>
          </cell>
          <cell r="D2418" t="str">
            <v>2</v>
          </cell>
          <cell r="E2418" t="str">
            <v>C1类</v>
          </cell>
          <cell r="F2418" t="str">
            <v>730.0</v>
          </cell>
        </row>
        <row r="2419">
          <cell r="A2419" t="str">
            <v>嘎查甸子村委会</v>
          </cell>
          <cell r="B2419" t="str">
            <v>王玉荣</v>
          </cell>
          <cell r="C2419" t="str">
            <v>152326196502164120</v>
          </cell>
          <cell r="D2419" t="str">
            <v>1</v>
          </cell>
          <cell r="E2419" t="str">
            <v>C2类</v>
          </cell>
          <cell r="F2419" t="str">
            <v>355.0</v>
          </cell>
        </row>
        <row r="2420">
          <cell r="A2420" t="str">
            <v>干苏村委会</v>
          </cell>
          <cell r="B2420" t="str">
            <v>纪彩莲</v>
          </cell>
          <cell r="C2420" t="str">
            <v>152326196503052323</v>
          </cell>
          <cell r="D2420" t="str">
            <v>1</v>
          </cell>
          <cell r="E2420" t="str">
            <v>C1类</v>
          </cell>
          <cell r="F2420" t="str">
            <v>365.0</v>
          </cell>
        </row>
        <row r="2421">
          <cell r="A2421" t="str">
            <v>苏日格村委会</v>
          </cell>
          <cell r="B2421" t="str">
            <v>林玉海</v>
          </cell>
          <cell r="C2421" t="str">
            <v>152326196503072279</v>
          </cell>
          <cell r="D2421" t="str">
            <v>1</v>
          </cell>
          <cell r="E2421" t="str">
            <v>C2类</v>
          </cell>
          <cell r="F2421" t="str">
            <v>355.0</v>
          </cell>
        </row>
        <row r="2422">
          <cell r="A2422" t="str">
            <v>东塔日牙图村委会</v>
          </cell>
          <cell r="B2422" t="str">
            <v>乔树坤</v>
          </cell>
          <cell r="C2422" t="str">
            <v>152326196503102271</v>
          </cell>
          <cell r="D2422" t="str">
            <v>2</v>
          </cell>
          <cell r="E2422" t="str">
            <v>B2类</v>
          </cell>
          <cell r="F2422" t="str">
            <v>750.0</v>
          </cell>
        </row>
        <row r="2423">
          <cell r="A2423" t="str">
            <v>达木嘎筒村委会</v>
          </cell>
          <cell r="B2423" t="str">
            <v>张桂梅</v>
          </cell>
          <cell r="C2423" t="str">
            <v>152326196503162303</v>
          </cell>
          <cell r="D2423" t="str">
            <v>2</v>
          </cell>
          <cell r="E2423" t="str">
            <v>C1类</v>
          </cell>
          <cell r="F2423" t="str">
            <v>730.0</v>
          </cell>
        </row>
        <row r="2424">
          <cell r="A2424" t="str">
            <v>苏日格村委会</v>
          </cell>
          <cell r="B2424" t="str">
            <v>李军</v>
          </cell>
          <cell r="C2424" t="str">
            <v>152326196503192270</v>
          </cell>
          <cell r="D2424" t="str">
            <v>2</v>
          </cell>
          <cell r="E2424" t="str">
            <v>B2类</v>
          </cell>
          <cell r="F2424" t="str">
            <v>750.0</v>
          </cell>
        </row>
        <row r="2425">
          <cell r="A2425" t="str">
            <v>东塔日牙图村委会</v>
          </cell>
          <cell r="B2425" t="str">
            <v>季广云</v>
          </cell>
          <cell r="C2425" t="str">
            <v>152326196503192289</v>
          </cell>
          <cell r="D2425" t="str">
            <v>2</v>
          </cell>
          <cell r="E2425" t="str">
            <v>C2类</v>
          </cell>
          <cell r="F2425" t="str">
            <v>710.0</v>
          </cell>
        </row>
        <row r="2426">
          <cell r="A2426" t="str">
            <v>浩特村委会</v>
          </cell>
          <cell r="B2426" t="str">
            <v>王玉芳</v>
          </cell>
          <cell r="C2426" t="str">
            <v>152326196503252579</v>
          </cell>
          <cell r="D2426" t="str">
            <v>2</v>
          </cell>
          <cell r="E2426" t="str">
            <v>C1类</v>
          </cell>
          <cell r="F2426" t="str">
            <v>730.0</v>
          </cell>
        </row>
        <row r="2427">
          <cell r="A2427" t="str">
            <v>浩特村委会</v>
          </cell>
          <cell r="B2427" t="str">
            <v>张金花</v>
          </cell>
          <cell r="C2427" t="str">
            <v>152326196503252587</v>
          </cell>
          <cell r="D2427" t="str">
            <v>1</v>
          </cell>
          <cell r="E2427" t="str">
            <v>C2类</v>
          </cell>
          <cell r="F2427" t="str">
            <v>355.0</v>
          </cell>
        </row>
        <row r="2428">
          <cell r="A2428" t="str">
            <v>英图村委会</v>
          </cell>
          <cell r="B2428" t="str">
            <v>李龙</v>
          </cell>
          <cell r="C2428" t="str">
            <v>152326196503252595</v>
          </cell>
          <cell r="D2428" t="str">
            <v>2</v>
          </cell>
          <cell r="E2428" t="str">
            <v>C2类</v>
          </cell>
          <cell r="F2428" t="str">
            <v>710.0</v>
          </cell>
        </row>
        <row r="2429">
          <cell r="A2429" t="str">
            <v>东升村委会</v>
          </cell>
          <cell r="B2429" t="str">
            <v>李祥</v>
          </cell>
          <cell r="C2429" t="str">
            <v>152326196504102273</v>
          </cell>
          <cell r="D2429" t="str">
            <v>2</v>
          </cell>
          <cell r="E2429" t="str">
            <v>C1类</v>
          </cell>
          <cell r="F2429" t="str">
            <v>730.0</v>
          </cell>
        </row>
        <row r="2430">
          <cell r="A2430" t="str">
            <v>嘎查甸子村委会</v>
          </cell>
          <cell r="B2430" t="str">
            <v>高义</v>
          </cell>
          <cell r="C2430" t="str">
            <v>152326196504144078</v>
          </cell>
          <cell r="D2430" t="str">
            <v>2</v>
          </cell>
          <cell r="E2430" t="str">
            <v>B2类</v>
          </cell>
          <cell r="F2430" t="str">
            <v>750.0</v>
          </cell>
        </row>
        <row r="2431">
          <cell r="A2431" t="str">
            <v>塔布郎村委会</v>
          </cell>
          <cell r="B2431" t="str">
            <v>刘凤玉</v>
          </cell>
          <cell r="C2431" t="str">
            <v>152326196504244079</v>
          </cell>
          <cell r="D2431" t="str">
            <v>2</v>
          </cell>
          <cell r="E2431" t="str">
            <v>C1类</v>
          </cell>
          <cell r="F2431" t="str">
            <v>730.0</v>
          </cell>
        </row>
        <row r="2432">
          <cell r="A2432" t="str">
            <v>荣生村委会</v>
          </cell>
          <cell r="B2432" t="str">
            <v>勾凤辉</v>
          </cell>
          <cell r="C2432" t="str">
            <v>15232619650503257X</v>
          </cell>
          <cell r="D2432" t="str">
            <v>2</v>
          </cell>
          <cell r="E2432" t="str">
            <v>C1类</v>
          </cell>
          <cell r="F2432" t="str">
            <v>730.0</v>
          </cell>
        </row>
        <row r="2433">
          <cell r="A2433" t="str">
            <v>塔布郎村委会</v>
          </cell>
          <cell r="B2433" t="str">
            <v>崔国华</v>
          </cell>
          <cell r="C2433" t="str">
            <v>152326196505034081</v>
          </cell>
          <cell r="D2433" t="str">
            <v>1</v>
          </cell>
          <cell r="E2433" t="str">
            <v>C1类</v>
          </cell>
          <cell r="F2433" t="str">
            <v>365.0</v>
          </cell>
        </row>
        <row r="2434">
          <cell r="A2434" t="str">
            <v>大吉尔仁达郎村委会</v>
          </cell>
          <cell r="B2434" t="str">
            <v>王国安</v>
          </cell>
          <cell r="C2434" t="str">
            <v>152326196505044095</v>
          </cell>
          <cell r="D2434" t="str">
            <v>2</v>
          </cell>
          <cell r="E2434" t="str">
            <v>C1类</v>
          </cell>
          <cell r="F2434" t="str">
            <v>730.0</v>
          </cell>
        </row>
        <row r="2435">
          <cell r="A2435" t="str">
            <v>东升村委会</v>
          </cell>
          <cell r="B2435" t="str">
            <v>白敏军</v>
          </cell>
          <cell r="C2435" t="str">
            <v>152326196505052271</v>
          </cell>
          <cell r="D2435" t="str">
            <v>2</v>
          </cell>
          <cell r="E2435" t="str">
            <v>B2类</v>
          </cell>
          <cell r="F2435" t="str">
            <v>750.0</v>
          </cell>
        </row>
        <row r="2436">
          <cell r="A2436" t="str">
            <v>浩特村委会</v>
          </cell>
          <cell r="B2436" t="str">
            <v>牟占三</v>
          </cell>
          <cell r="C2436" t="str">
            <v>152326196505132570</v>
          </cell>
          <cell r="D2436" t="str">
            <v>2</v>
          </cell>
          <cell r="E2436" t="str">
            <v>C1类</v>
          </cell>
          <cell r="F2436" t="str">
            <v>730.0</v>
          </cell>
        </row>
        <row r="2437">
          <cell r="A2437" t="str">
            <v>英图村委会</v>
          </cell>
          <cell r="B2437" t="str">
            <v>褚殿华</v>
          </cell>
          <cell r="C2437" t="str">
            <v>152326196505282587</v>
          </cell>
          <cell r="D2437" t="str">
            <v>1</v>
          </cell>
          <cell r="E2437" t="str">
            <v>C1类</v>
          </cell>
          <cell r="F2437" t="str">
            <v>365.0</v>
          </cell>
        </row>
        <row r="2438">
          <cell r="A2438" t="str">
            <v>东明村委会</v>
          </cell>
          <cell r="B2438" t="str">
            <v>邓淑芝</v>
          </cell>
          <cell r="C2438" t="str">
            <v>152326196506072282</v>
          </cell>
          <cell r="D2438" t="str">
            <v>3</v>
          </cell>
          <cell r="E2438" t="str">
            <v>B2类</v>
          </cell>
          <cell r="F2438" t="str">
            <v>1125.0</v>
          </cell>
        </row>
        <row r="2439">
          <cell r="A2439" t="str">
            <v>代筒村委会</v>
          </cell>
          <cell r="B2439" t="str">
            <v>王素艳</v>
          </cell>
          <cell r="C2439" t="str">
            <v>152326196506092283</v>
          </cell>
          <cell r="D2439" t="str">
            <v>1</v>
          </cell>
          <cell r="E2439" t="str">
            <v>C1类</v>
          </cell>
          <cell r="F2439" t="str">
            <v>365.0</v>
          </cell>
        </row>
        <row r="2440">
          <cell r="A2440" t="str">
            <v>代筒村委会</v>
          </cell>
          <cell r="B2440" t="str">
            <v>刘青军</v>
          </cell>
          <cell r="C2440" t="str">
            <v>15232619650616227X</v>
          </cell>
          <cell r="D2440" t="str">
            <v>1</v>
          </cell>
          <cell r="E2440" t="str">
            <v>B2类</v>
          </cell>
          <cell r="F2440" t="str">
            <v>375.0</v>
          </cell>
        </row>
        <row r="2441">
          <cell r="A2441" t="str">
            <v>英图村委会</v>
          </cell>
          <cell r="B2441" t="str">
            <v>刘琢</v>
          </cell>
          <cell r="C2441" t="str">
            <v>152326196506162579</v>
          </cell>
          <cell r="D2441" t="str">
            <v>2</v>
          </cell>
          <cell r="E2441" t="str">
            <v>C2类</v>
          </cell>
          <cell r="F2441" t="str">
            <v>710.0</v>
          </cell>
        </row>
        <row r="2442">
          <cell r="A2442" t="str">
            <v>嘎查甸子村委会</v>
          </cell>
          <cell r="B2442" t="str">
            <v>孙金忠</v>
          </cell>
          <cell r="C2442" t="str">
            <v>152326196506204070</v>
          </cell>
          <cell r="D2442" t="str">
            <v>4</v>
          </cell>
          <cell r="E2442" t="str">
            <v>C1类</v>
          </cell>
          <cell r="F2442" t="str">
            <v>1460.0</v>
          </cell>
        </row>
        <row r="2443">
          <cell r="A2443" t="str">
            <v>塔布郎村委会</v>
          </cell>
          <cell r="B2443" t="str">
            <v>姜莲有</v>
          </cell>
          <cell r="C2443" t="str">
            <v>152326196506264073</v>
          </cell>
          <cell r="D2443" t="str">
            <v>4</v>
          </cell>
          <cell r="E2443" t="str">
            <v>C1类</v>
          </cell>
          <cell r="F2443" t="str">
            <v>1460.0</v>
          </cell>
        </row>
        <row r="2444">
          <cell r="A2444" t="str">
            <v>兴发村委会</v>
          </cell>
          <cell r="B2444" t="str">
            <v>张勇</v>
          </cell>
          <cell r="C2444" t="str">
            <v>152326196506302279</v>
          </cell>
          <cell r="D2444" t="str">
            <v>2</v>
          </cell>
          <cell r="E2444" t="str">
            <v>C1类</v>
          </cell>
          <cell r="F2444" t="str">
            <v>730.0</v>
          </cell>
        </row>
        <row r="2445">
          <cell r="A2445" t="str">
            <v>西哈日牙图村委会</v>
          </cell>
          <cell r="B2445" t="str">
            <v>王洪臣</v>
          </cell>
          <cell r="C2445" t="str">
            <v>152326196507034077</v>
          </cell>
          <cell r="D2445" t="str">
            <v>2</v>
          </cell>
          <cell r="E2445" t="str">
            <v>B2类</v>
          </cell>
          <cell r="F2445" t="str">
            <v>750.0</v>
          </cell>
        </row>
        <row r="2446">
          <cell r="A2446" t="str">
            <v>东明村委会</v>
          </cell>
          <cell r="B2446" t="str">
            <v>齐国强</v>
          </cell>
          <cell r="C2446" t="str">
            <v>152326196507162271</v>
          </cell>
          <cell r="D2446" t="str">
            <v>2</v>
          </cell>
          <cell r="E2446" t="str">
            <v>C2类</v>
          </cell>
          <cell r="F2446" t="str">
            <v>710.0</v>
          </cell>
        </row>
        <row r="2447">
          <cell r="A2447" t="str">
            <v>兴发村委会</v>
          </cell>
          <cell r="B2447" t="str">
            <v>李茂术</v>
          </cell>
          <cell r="C2447" t="str">
            <v>152326196508032276</v>
          </cell>
          <cell r="D2447" t="str">
            <v>4</v>
          </cell>
          <cell r="E2447" t="str">
            <v>B1类</v>
          </cell>
          <cell r="F2447" t="str">
            <v>1540.0</v>
          </cell>
        </row>
        <row r="2448">
          <cell r="A2448" t="str">
            <v>大吉尔仁达郎村委会</v>
          </cell>
          <cell r="B2448" t="str">
            <v>秦景和</v>
          </cell>
          <cell r="C2448" t="str">
            <v>152326196508034079</v>
          </cell>
          <cell r="D2448" t="str">
            <v>2</v>
          </cell>
          <cell r="E2448" t="str">
            <v>B2类</v>
          </cell>
          <cell r="F2448" t="str">
            <v>750.0</v>
          </cell>
        </row>
        <row r="2449">
          <cell r="A2449" t="str">
            <v>浩特村委会</v>
          </cell>
          <cell r="B2449" t="str">
            <v>王素芝</v>
          </cell>
          <cell r="C2449" t="str">
            <v>152326196508042589</v>
          </cell>
          <cell r="D2449" t="str">
            <v>1</v>
          </cell>
          <cell r="E2449" t="str">
            <v>B2类</v>
          </cell>
          <cell r="F2449" t="str">
            <v>375.0</v>
          </cell>
        </row>
        <row r="2450">
          <cell r="A2450" t="str">
            <v>太吉村委会</v>
          </cell>
          <cell r="B2450" t="str">
            <v>翟文福</v>
          </cell>
          <cell r="C2450" t="str">
            <v>152326196508092578</v>
          </cell>
          <cell r="D2450" t="str">
            <v>2</v>
          </cell>
          <cell r="E2450" t="str">
            <v>B2类</v>
          </cell>
          <cell r="F2450" t="str">
            <v>750.0</v>
          </cell>
        </row>
        <row r="2451">
          <cell r="A2451" t="str">
            <v>永胜村委会</v>
          </cell>
          <cell r="B2451" t="str">
            <v>王海</v>
          </cell>
          <cell r="C2451" t="str">
            <v>152326196508202271</v>
          </cell>
          <cell r="D2451" t="str">
            <v>2</v>
          </cell>
          <cell r="E2451" t="str">
            <v>C2类</v>
          </cell>
          <cell r="F2451" t="str">
            <v>710.0</v>
          </cell>
        </row>
        <row r="2452">
          <cell r="A2452" t="str">
            <v>太吉村委会</v>
          </cell>
          <cell r="B2452" t="str">
            <v>王月荣</v>
          </cell>
          <cell r="C2452" t="str">
            <v>152326196508212584</v>
          </cell>
          <cell r="D2452" t="str">
            <v>1</v>
          </cell>
          <cell r="E2452" t="str">
            <v>B2类</v>
          </cell>
          <cell r="F2452" t="str">
            <v>375.0</v>
          </cell>
        </row>
        <row r="2453">
          <cell r="A2453" t="str">
            <v>东塔日牙图村委会</v>
          </cell>
          <cell r="B2453" t="str">
            <v>罗海柱</v>
          </cell>
          <cell r="C2453" t="str">
            <v>152326196509052295</v>
          </cell>
          <cell r="D2453" t="str">
            <v>1</v>
          </cell>
          <cell r="E2453" t="str">
            <v>C1类</v>
          </cell>
          <cell r="F2453" t="str">
            <v>365.0</v>
          </cell>
        </row>
        <row r="2454">
          <cell r="A2454" t="str">
            <v>浩特村委会</v>
          </cell>
          <cell r="B2454" t="str">
            <v>孙坤</v>
          </cell>
          <cell r="C2454" t="str">
            <v>152326196509052578</v>
          </cell>
          <cell r="D2454" t="str">
            <v>2</v>
          </cell>
          <cell r="E2454" t="str">
            <v>B2类</v>
          </cell>
          <cell r="F2454" t="str">
            <v>750.0</v>
          </cell>
        </row>
        <row r="2455">
          <cell r="A2455" t="str">
            <v>孟和浩来嘎查</v>
          </cell>
          <cell r="B2455" t="str">
            <v>梁正喜</v>
          </cell>
          <cell r="C2455" t="str">
            <v>152326196509212818</v>
          </cell>
          <cell r="D2455" t="str">
            <v>2</v>
          </cell>
          <cell r="E2455" t="str">
            <v>B2类</v>
          </cell>
          <cell r="F2455" t="str">
            <v>750.0</v>
          </cell>
        </row>
        <row r="2456">
          <cell r="A2456" t="str">
            <v>小太吉白嘎查</v>
          </cell>
          <cell r="B2456" t="str">
            <v>陈阿木道格图</v>
          </cell>
          <cell r="C2456" t="str">
            <v>152326196509222813</v>
          </cell>
          <cell r="D2456" t="str">
            <v>1</v>
          </cell>
          <cell r="E2456" t="str">
            <v>B2类</v>
          </cell>
          <cell r="F2456" t="str">
            <v>375.0</v>
          </cell>
        </row>
        <row r="2457">
          <cell r="A2457" t="str">
            <v>嘎查甸子村委会</v>
          </cell>
          <cell r="B2457" t="str">
            <v>庄海英</v>
          </cell>
          <cell r="C2457" t="str">
            <v>152326196509284109</v>
          </cell>
          <cell r="D2457" t="str">
            <v>1</v>
          </cell>
          <cell r="E2457" t="str">
            <v>C1类</v>
          </cell>
          <cell r="F2457" t="str">
            <v>365.0</v>
          </cell>
        </row>
        <row r="2458">
          <cell r="A2458" t="str">
            <v>英图村委会</v>
          </cell>
          <cell r="B2458" t="str">
            <v>魏贤</v>
          </cell>
          <cell r="C2458" t="str">
            <v>15232619650929258X</v>
          </cell>
          <cell r="D2458" t="str">
            <v>2</v>
          </cell>
          <cell r="E2458" t="str">
            <v>C1类</v>
          </cell>
          <cell r="F2458" t="str">
            <v>730.0</v>
          </cell>
        </row>
        <row r="2459">
          <cell r="A2459" t="str">
            <v>浩特村委会</v>
          </cell>
          <cell r="B2459" t="str">
            <v>张文芳</v>
          </cell>
          <cell r="C2459" t="str">
            <v>152326196510172577</v>
          </cell>
          <cell r="D2459" t="str">
            <v>2</v>
          </cell>
          <cell r="E2459" t="str">
            <v>B2类</v>
          </cell>
          <cell r="F2459" t="str">
            <v>750.0</v>
          </cell>
        </row>
        <row r="2460">
          <cell r="A2460" t="str">
            <v>东明村委会</v>
          </cell>
          <cell r="B2460" t="str">
            <v>韩子申</v>
          </cell>
          <cell r="C2460" t="str">
            <v>152326196510242272</v>
          </cell>
          <cell r="D2460" t="str">
            <v>2</v>
          </cell>
          <cell r="E2460" t="str">
            <v>B2类</v>
          </cell>
          <cell r="F2460" t="str">
            <v>750.0</v>
          </cell>
        </row>
        <row r="2461">
          <cell r="A2461" t="str">
            <v>东明村委会</v>
          </cell>
          <cell r="B2461" t="str">
            <v>李新</v>
          </cell>
          <cell r="C2461" t="str">
            <v>152326196511052278</v>
          </cell>
          <cell r="D2461" t="str">
            <v>1</v>
          </cell>
          <cell r="E2461" t="str">
            <v>C1类</v>
          </cell>
          <cell r="F2461" t="str">
            <v>365.0</v>
          </cell>
        </row>
        <row r="2462">
          <cell r="A2462" t="str">
            <v>达木嘎筒村委会</v>
          </cell>
          <cell r="B2462" t="str">
            <v>王树耀</v>
          </cell>
          <cell r="C2462" t="str">
            <v>152326196511082338</v>
          </cell>
          <cell r="D2462" t="str">
            <v>1</v>
          </cell>
          <cell r="E2462" t="str">
            <v>B2类</v>
          </cell>
          <cell r="F2462" t="str">
            <v>375.0</v>
          </cell>
        </row>
        <row r="2463">
          <cell r="A2463" t="str">
            <v>新兴村委会</v>
          </cell>
          <cell r="B2463" t="str">
            <v>陶万金</v>
          </cell>
          <cell r="C2463" t="str">
            <v>152326196511122272</v>
          </cell>
          <cell r="D2463" t="str">
            <v>2</v>
          </cell>
          <cell r="E2463" t="str">
            <v>B2类</v>
          </cell>
          <cell r="F2463" t="str">
            <v>750.0</v>
          </cell>
        </row>
        <row r="2464">
          <cell r="A2464" t="str">
            <v>新兴村委会</v>
          </cell>
          <cell r="B2464" t="str">
            <v>韩淑芝</v>
          </cell>
          <cell r="C2464" t="str">
            <v>152326196511252288</v>
          </cell>
          <cell r="D2464" t="str">
            <v>1</v>
          </cell>
          <cell r="E2464" t="str">
            <v>B2类</v>
          </cell>
          <cell r="F2464" t="str">
            <v>375.0</v>
          </cell>
        </row>
        <row r="2465">
          <cell r="A2465" t="str">
            <v>小太吉白嘎查</v>
          </cell>
          <cell r="B2465" t="str">
            <v>杜高娃</v>
          </cell>
          <cell r="C2465" t="str">
            <v>152326196511262822</v>
          </cell>
          <cell r="D2465" t="str">
            <v>1</v>
          </cell>
          <cell r="E2465" t="str">
            <v>B2类</v>
          </cell>
          <cell r="F2465" t="str">
            <v>375.0</v>
          </cell>
        </row>
        <row r="2466">
          <cell r="A2466" t="str">
            <v>北奈林村委会</v>
          </cell>
          <cell r="B2466" t="str">
            <v>刘起</v>
          </cell>
          <cell r="C2466" t="str">
            <v>152326196512182576</v>
          </cell>
          <cell r="D2466" t="str">
            <v>2</v>
          </cell>
          <cell r="E2466" t="str">
            <v>C1类</v>
          </cell>
          <cell r="F2466" t="str">
            <v>730.0</v>
          </cell>
        </row>
        <row r="2467">
          <cell r="A2467" t="str">
            <v>荣生村委会</v>
          </cell>
          <cell r="B2467" t="str">
            <v>张锁山</v>
          </cell>
          <cell r="C2467" t="str">
            <v>152326196601012579</v>
          </cell>
          <cell r="D2467" t="str">
            <v>3</v>
          </cell>
          <cell r="E2467" t="str">
            <v>C1类</v>
          </cell>
          <cell r="F2467" t="str">
            <v>1095.0</v>
          </cell>
        </row>
        <row r="2468">
          <cell r="A2468" t="str">
            <v>嘎查甸子村委会</v>
          </cell>
          <cell r="B2468" t="str">
            <v>王淑花</v>
          </cell>
          <cell r="C2468" t="str">
            <v>152326196601064088</v>
          </cell>
          <cell r="D2468" t="str">
            <v>3</v>
          </cell>
          <cell r="E2468" t="str">
            <v>C2类</v>
          </cell>
          <cell r="F2468" t="str">
            <v>1065.0</v>
          </cell>
        </row>
        <row r="2469">
          <cell r="A2469" t="str">
            <v>干苏村委会</v>
          </cell>
          <cell r="B2469" t="str">
            <v>王凤霞</v>
          </cell>
          <cell r="C2469" t="str">
            <v>152326196601082286</v>
          </cell>
          <cell r="D2469" t="str">
            <v>2</v>
          </cell>
          <cell r="E2469" t="str">
            <v>C1类</v>
          </cell>
          <cell r="F2469" t="str">
            <v>730.0</v>
          </cell>
        </row>
        <row r="2470">
          <cell r="A2470" t="str">
            <v>塔布郎村委会</v>
          </cell>
          <cell r="B2470" t="str">
            <v>臧凤芹</v>
          </cell>
          <cell r="C2470" t="str">
            <v>152326196601104086</v>
          </cell>
          <cell r="D2470" t="str">
            <v>2</v>
          </cell>
          <cell r="E2470" t="str">
            <v>C1类</v>
          </cell>
          <cell r="F2470" t="str">
            <v>730.0</v>
          </cell>
        </row>
        <row r="2471">
          <cell r="A2471" t="str">
            <v>塔布郎村委会</v>
          </cell>
          <cell r="B2471" t="str">
            <v>陈玉阁</v>
          </cell>
          <cell r="C2471" t="str">
            <v>152326196601174076</v>
          </cell>
          <cell r="D2471" t="str">
            <v>2</v>
          </cell>
          <cell r="E2471" t="str">
            <v>C1类</v>
          </cell>
          <cell r="F2471" t="str">
            <v>730.0</v>
          </cell>
        </row>
        <row r="2472">
          <cell r="A2472" t="str">
            <v>塔布郎村委会</v>
          </cell>
          <cell r="B2472" t="str">
            <v>王玉玲</v>
          </cell>
          <cell r="C2472" t="str">
            <v>152326196601174084</v>
          </cell>
          <cell r="D2472" t="str">
            <v>1</v>
          </cell>
          <cell r="E2472" t="str">
            <v>C1类</v>
          </cell>
          <cell r="F2472" t="str">
            <v>365.0</v>
          </cell>
        </row>
        <row r="2473">
          <cell r="A2473" t="str">
            <v>嘎查甸子村委会</v>
          </cell>
          <cell r="B2473" t="str">
            <v>闫振福</v>
          </cell>
          <cell r="C2473" t="str">
            <v>152326196601204079</v>
          </cell>
          <cell r="D2473" t="str">
            <v>2</v>
          </cell>
          <cell r="E2473" t="str">
            <v>C2类</v>
          </cell>
          <cell r="F2473" t="str">
            <v>710.0</v>
          </cell>
        </row>
        <row r="2474">
          <cell r="A2474" t="str">
            <v>塔布郎村委会</v>
          </cell>
          <cell r="B2474" t="str">
            <v>赵琢</v>
          </cell>
          <cell r="C2474" t="str">
            <v>152326196601204116</v>
          </cell>
          <cell r="D2474" t="str">
            <v>3</v>
          </cell>
          <cell r="E2474" t="str">
            <v>B2类</v>
          </cell>
          <cell r="F2474" t="str">
            <v>1125.0</v>
          </cell>
        </row>
        <row r="2475">
          <cell r="A2475" t="str">
            <v>代筒村委会</v>
          </cell>
          <cell r="B2475" t="str">
            <v>舒立财</v>
          </cell>
          <cell r="C2475" t="str">
            <v>152326196601232272</v>
          </cell>
          <cell r="D2475" t="str">
            <v>2</v>
          </cell>
          <cell r="E2475" t="str">
            <v>C1类</v>
          </cell>
          <cell r="F2475" t="str">
            <v>730.0</v>
          </cell>
        </row>
        <row r="2476">
          <cell r="A2476" t="str">
            <v>东塔日牙图村委会</v>
          </cell>
          <cell r="B2476" t="str">
            <v>穆占祥</v>
          </cell>
          <cell r="C2476" t="str">
            <v>152326196601252273</v>
          </cell>
          <cell r="D2476" t="str">
            <v>2</v>
          </cell>
          <cell r="E2476" t="str">
            <v>C1类</v>
          </cell>
          <cell r="F2476" t="str">
            <v>730.0</v>
          </cell>
        </row>
        <row r="2477">
          <cell r="A2477" t="str">
            <v>双合兴村委会</v>
          </cell>
          <cell r="B2477" t="str">
            <v>刘宝友</v>
          </cell>
          <cell r="C2477" t="str">
            <v>152326196601252839</v>
          </cell>
          <cell r="D2477" t="str">
            <v>2</v>
          </cell>
          <cell r="E2477" t="str">
            <v>C2类</v>
          </cell>
          <cell r="F2477" t="str">
            <v>710.0</v>
          </cell>
        </row>
        <row r="2478">
          <cell r="A2478" t="str">
            <v>嘎查甸子村委会</v>
          </cell>
          <cell r="B2478" t="str">
            <v>康振有</v>
          </cell>
          <cell r="C2478" t="str">
            <v>152326196602014074</v>
          </cell>
          <cell r="D2478" t="str">
            <v>1</v>
          </cell>
          <cell r="E2478" t="str">
            <v>C1类</v>
          </cell>
          <cell r="F2478" t="str">
            <v>365.0</v>
          </cell>
        </row>
        <row r="2479">
          <cell r="A2479" t="str">
            <v>达木嘎筒村委会</v>
          </cell>
          <cell r="B2479" t="str">
            <v>朱凤阁</v>
          </cell>
          <cell r="C2479" t="str">
            <v>152326196602022277</v>
          </cell>
          <cell r="D2479" t="str">
            <v>2</v>
          </cell>
          <cell r="E2479" t="str">
            <v>C1类</v>
          </cell>
          <cell r="F2479" t="str">
            <v>730.0</v>
          </cell>
        </row>
        <row r="2480">
          <cell r="A2480" t="str">
            <v>达木嘎筒村委会</v>
          </cell>
          <cell r="B2480" t="str">
            <v>姜万国</v>
          </cell>
          <cell r="C2480" t="str">
            <v>152326196602042294</v>
          </cell>
          <cell r="D2480" t="str">
            <v>4</v>
          </cell>
          <cell r="E2480" t="str">
            <v>B2类</v>
          </cell>
          <cell r="F2480" t="str">
            <v>1500.0</v>
          </cell>
        </row>
        <row r="2481">
          <cell r="A2481" t="str">
            <v>荣生村委会</v>
          </cell>
          <cell r="B2481" t="str">
            <v>郑国友</v>
          </cell>
          <cell r="C2481" t="str">
            <v>152326196602072573</v>
          </cell>
          <cell r="D2481" t="str">
            <v>3</v>
          </cell>
          <cell r="E2481" t="str">
            <v>C1类</v>
          </cell>
          <cell r="F2481" t="str">
            <v>1095.0</v>
          </cell>
        </row>
        <row r="2482">
          <cell r="A2482" t="str">
            <v>塔布郎村委会</v>
          </cell>
          <cell r="B2482" t="str">
            <v>尤学会</v>
          </cell>
          <cell r="C2482" t="str">
            <v>152326196602104096</v>
          </cell>
          <cell r="D2482" t="str">
            <v>2</v>
          </cell>
          <cell r="E2482" t="str">
            <v>C2类</v>
          </cell>
          <cell r="F2482" t="str">
            <v>710.0</v>
          </cell>
        </row>
        <row r="2483">
          <cell r="A2483" t="str">
            <v>嘎查甸子村委会</v>
          </cell>
          <cell r="B2483" t="str">
            <v>郭文</v>
          </cell>
          <cell r="C2483" t="str">
            <v>152326196602184073</v>
          </cell>
          <cell r="D2483" t="str">
            <v>2</v>
          </cell>
          <cell r="E2483" t="str">
            <v>B2类</v>
          </cell>
          <cell r="F2483" t="str">
            <v>750.0</v>
          </cell>
        </row>
        <row r="2484">
          <cell r="A2484" t="str">
            <v>哈如拉甸子村委会</v>
          </cell>
          <cell r="B2484" t="str">
            <v>王翠琴</v>
          </cell>
          <cell r="C2484" t="str">
            <v>152326196602242827</v>
          </cell>
          <cell r="D2484" t="str">
            <v>1</v>
          </cell>
          <cell r="E2484" t="str">
            <v>C2类</v>
          </cell>
          <cell r="F2484" t="str">
            <v>355.0</v>
          </cell>
        </row>
        <row r="2485">
          <cell r="A2485" t="str">
            <v>新兴村委会</v>
          </cell>
          <cell r="B2485" t="str">
            <v>王台</v>
          </cell>
          <cell r="C2485" t="str">
            <v>152326196603062270</v>
          </cell>
          <cell r="D2485" t="str">
            <v>2</v>
          </cell>
          <cell r="E2485" t="str">
            <v>C1类</v>
          </cell>
          <cell r="F2485" t="str">
            <v>730.0</v>
          </cell>
        </row>
        <row r="2486">
          <cell r="A2486" t="str">
            <v>苏日格村委会</v>
          </cell>
          <cell r="B2486" t="str">
            <v>刘丙友</v>
          </cell>
          <cell r="C2486" t="str">
            <v>152326196603082271</v>
          </cell>
          <cell r="D2486" t="str">
            <v>2</v>
          </cell>
          <cell r="E2486" t="str">
            <v>C1类</v>
          </cell>
          <cell r="F2486" t="str">
            <v>730.0</v>
          </cell>
        </row>
        <row r="2487">
          <cell r="A2487" t="str">
            <v>东明村委会</v>
          </cell>
          <cell r="B2487" t="str">
            <v>徐国先</v>
          </cell>
          <cell r="C2487" t="str">
            <v>152326196603082298</v>
          </cell>
          <cell r="D2487" t="str">
            <v>2</v>
          </cell>
          <cell r="E2487" t="str">
            <v>B2类</v>
          </cell>
          <cell r="F2487" t="str">
            <v>750.0</v>
          </cell>
        </row>
        <row r="2488">
          <cell r="A2488" t="str">
            <v>小吉尔仁达郎村委会</v>
          </cell>
          <cell r="B2488" t="str">
            <v>聂庆海</v>
          </cell>
          <cell r="C2488" t="str">
            <v>152326196603134078</v>
          </cell>
          <cell r="D2488" t="str">
            <v>2</v>
          </cell>
          <cell r="E2488" t="str">
            <v>B2类</v>
          </cell>
          <cell r="F2488" t="str">
            <v>750.0</v>
          </cell>
        </row>
        <row r="2489">
          <cell r="A2489" t="str">
            <v>干苏村委会</v>
          </cell>
          <cell r="B2489" t="str">
            <v>崔海生</v>
          </cell>
          <cell r="C2489" t="str">
            <v>152326196603142270</v>
          </cell>
          <cell r="D2489" t="str">
            <v>2</v>
          </cell>
          <cell r="E2489" t="str">
            <v>C1类</v>
          </cell>
          <cell r="F2489" t="str">
            <v>730.0</v>
          </cell>
        </row>
        <row r="2490">
          <cell r="A2490" t="str">
            <v>兴发村委会</v>
          </cell>
          <cell r="B2490" t="str">
            <v>胡桂芝</v>
          </cell>
          <cell r="C2490" t="str">
            <v>152326196603161180</v>
          </cell>
          <cell r="D2490" t="str">
            <v>1</v>
          </cell>
          <cell r="E2490" t="str">
            <v>B2类</v>
          </cell>
          <cell r="F2490" t="str">
            <v>375.0</v>
          </cell>
        </row>
        <row r="2491">
          <cell r="A2491" t="str">
            <v>苏日格村委会</v>
          </cell>
          <cell r="B2491" t="str">
            <v>魏占凤</v>
          </cell>
          <cell r="C2491" t="str">
            <v>152326196603202309</v>
          </cell>
          <cell r="D2491" t="str">
            <v>1</v>
          </cell>
          <cell r="E2491" t="str">
            <v>C1类</v>
          </cell>
          <cell r="F2491" t="str">
            <v>365.0</v>
          </cell>
        </row>
        <row r="2492">
          <cell r="A2492" t="str">
            <v>北奈林村委会</v>
          </cell>
          <cell r="B2492" t="str">
            <v>高云彪</v>
          </cell>
          <cell r="C2492" t="str">
            <v>152326196603212574</v>
          </cell>
          <cell r="D2492" t="str">
            <v>1</v>
          </cell>
          <cell r="E2492" t="str">
            <v>C1类</v>
          </cell>
          <cell r="F2492" t="str">
            <v>365.0</v>
          </cell>
        </row>
        <row r="2493">
          <cell r="A2493" t="str">
            <v>大吉尔仁达郎村委会</v>
          </cell>
          <cell r="B2493" t="str">
            <v>王连喜</v>
          </cell>
          <cell r="C2493" t="str">
            <v>152326196603214078</v>
          </cell>
          <cell r="D2493" t="str">
            <v>3</v>
          </cell>
          <cell r="E2493" t="str">
            <v>C2类</v>
          </cell>
          <cell r="F2493" t="str">
            <v>1065.0</v>
          </cell>
        </row>
        <row r="2494">
          <cell r="A2494" t="str">
            <v>嘎查甸子村委会</v>
          </cell>
          <cell r="B2494" t="str">
            <v>陈文</v>
          </cell>
          <cell r="C2494" t="str">
            <v>152326196604174098</v>
          </cell>
          <cell r="D2494" t="str">
            <v>2</v>
          </cell>
          <cell r="E2494" t="str">
            <v>C2类</v>
          </cell>
          <cell r="F2494" t="str">
            <v>710.0</v>
          </cell>
        </row>
        <row r="2495">
          <cell r="A2495" t="str">
            <v>达木嘎筒村委会</v>
          </cell>
          <cell r="B2495" t="str">
            <v>柴宝民</v>
          </cell>
          <cell r="C2495" t="str">
            <v>152326196604282291</v>
          </cell>
          <cell r="D2495" t="str">
            <v>1</v>
          </cell>
          <cell r="E2495" t="str">
            <v>B2类</v>
          </cell>
          <cell r="F2495" t="str">
            <v>375.0</v>
          </cell>
        </row>
        <row r="2496">
          <cell r="A2496" t="str">
            <v>苏日格村委会</v>
          </cell>
          <cell r="B2496" t="str">
            <v>路俊坤</v>
          </cell>
          <cell r="C2496" t="str">
            <v>152326196605042273</v>
          </cell>
          <cell r="D2496" t="str">
            <v>3</v>
          </cell>
          <cell r="E2496" t="str">
            <v>C1类</v>
          </cell>
          <cell r="F2496" t="str">
            <v>1095.0</v>
          </cell>
        </row>
        <row r="2497">
          <cell r="A2497" t="str">
            <v>兴发村委会</v>
          </cell>
          <cell r="B2497" t="str">
            <v>赵春财</v>
          </cell>
          <cell r="C2497" t="str">
            <v>152326196605112294</v>
          </cell>
          <cell r="D2497" t="str">
            <v>2</v>
          </cell>
          <cell r="E2497" t="str">
            <v>C1类</v>
          </cell>
          <cell r="F2497" t="str">
            <v>730.0</v>
          </cell>
        </row>
        <row r="2498">
          <cell r="A2498" t="str">
            <v>西塔村委会</v>
          </cell>
          <cell r="B2498" t="str">
            <v>代云顺</v>
          </cell>
          <cell r="C2498" t="str">
            <v>152326196605122310</v>
          </cell>
          <cell r="D2498" t="str">
            <v>2</v>
          </cell>
          <cell r="E2498" t="str">
            <v>B1类</v>
          </cell>
          <cell r="F2498" t="str">
            <v>770.0</v>
          </cell>
        </row>
        <row r="2499">
          <cell r="A2499" t="str">
            <v>英图村委会</v>
          </cell>
          <cell r="B2499" t="str">
            <v>胡林君</v>
          </cell>
          <cell r="C2499" t="str">
            <v>152326196605152579</v>
          </cell>
          <cell r="D2499" t="str">
            <v>2</v>
          </cell>
          <cell r="E2499" t="str">
            <v>B2类</v>
          </cell>
          <cell r="F2499" t="str">
            <v>750.0</v>
          </cell>
        </row>
        <row r="2500">
          <cell r="A2500" t="str">
            <v>塔布郎村委会</v>
          </cell>
          <cell r="B2500" t="str">
            <v>道格套图</v>
          </cell>
          <cell r="C2500" t="str">
            <v>152326196605234072</v>
          </cell>
          <cell r="D2500" t="str">
            <v>2</v>
          </cell>
          <cell r="E2500" t="str">
            <v>C1类</v>
          </cell>
          <cell r="F2500" t="str">
            <v>730.0</v>
          </cell>
        </row>
        <row r="2501">
          <cell r="A2501" t="str">
            <v>新兴村委会</v>
          </cell>
          <cell r="B2501" t="str">
            <v>孙建军</v>
          </cell>
          <cell r="C2501" t="str">
            <v>152326196605272271</v>
          </cell>
          <cell r="D2501" t="str">
            <v>2</v>
          </cell>
          <cell r="E2501" t="str">
            <v>B2类</v>
          </cell>
          <cell r="F2501" t="str">
            <v>750.0</v>
          </cell>
        </row>
        <row r="2502">
          <cell r="A2502" t="str">
            <v>双合兴村委会</v>
          </cell>
          <cell r="B2502" t="str">
            <v>苏俊和</v>
          </cell>
          <cell r="C2502" t="str">
            <v>152326196606022813</v>
          </cell>
          <cell r="D2502" t="str">
            <v>2</v>
          </cell>
          <cell r="E2502" t="str">
            <v>B2类</v>
          </cell>
          <cell r="F2502" t="str">
            <v>750.0</v>
          </cell>
        </row>
        <row r="2503">
          <cell r="A2503" t="str">
            <v>东明村委会</v>
          </cell>
          <cell r="B2503" t="str">
            <v>刘发</v>
          </cell>
          <cell r="C2503" t="str">
            <v>152326196606092272</v>
          </cell>
          <cell r="D2503" t="str">
            <v>1</v>
          </cell>
          <cell r="E2503" t="str">
            <v>C1类</v>
          </cell>
          <cell r="F2503" t="str">
            <v>365.0</v>
          </cell>
        </row>
        <row r="2504">
          <cell r="A2504" t="str">
            <v>永胜村委会</v>
          </cell>
          <cell r="B2504" t="str">
            <v>姚福顺</v>
          </cell>
          <cell r="C2504" t="str">
            <v>152326196606102274</v>
          </cell>
          <cell r="D2504" t="str">
            <v>2</v>
          </cell>
          <cell r="E2504" t="str">
            <v>C2类</v>
          </cell>
          <cell r="F2504" t="str">
            <v>710.0</v>
          </cell>
        </row>
        <row r="2505">
          <cell r="A2505" t="str">
            <v>东明村委会</v>
          </cell>
          <cell r="B2505" t="str">
            <v>成恩江</v>
          </cell>
          <cell r="C2505" t="str">
            <v>152326196607022276</v>
          </cell>
          <cell r="D2505" t="str">
            <v>2</v>
          </cell>
          <cell r="E2505" t="str">
            <v>C1类</v>
          </cell>
          <cell r="F2505" t="str">
            <v>730.0</v>
          </cell>
        </row>
        <row r="2506">
          <cell r="A2506" t="str">
            <v>苏日格村委会</v>
          </cell>
          <cell r="B2506" t="str">
            <v>冯友林</v>
          </cell>
          <cell r="C2506" t="str">
            <v>152326196607202277</v>
          </cell>
          <cell r="D2506" t="str">
            <v>2</v>
          </cell>
          <cell r="E2506" t="str">
            <v>C1类</v>
          </cell>
          <cell r="F2506" t="str">
            <v>730.0</v>
          </cell>
        </row>
        <row r="2507">
          <cell r="A2507" t="str">
            <v>干苏村委会</v>
          </cell>
          <cell r="B2507" t="str">
            <v>庞淑梅</v>
          </cell>
          <cell r="C2507" t="str">
            <v>152326196608222587</v>
          </cell>
          <cell r="D2507" t="str">
            <v>2</v>
          </cell>
          <cell r="E2507" t="str">
            <v>C1类</v>
          </cell>
          <cell r="F2507" t="str">
            <v>730.0</v>
          </cell>
        </row>
        <row r="2508">
          <cell r="A2508" t="str">
            <v>永胜村委会</v>
          </cell>
          <cell r="B2508" t="str">
            <v>王俊和</v>
          </cell>
          <cell r="C2508" t="str">
            <v>152326196608262271</v>
          </cell>
          <cell r="D2508" t="str">
            <v>2</v>
          </cell>
          <cell r="E2508" t="str">
            <v>B2类</v>
          </cell>
          <cell r="F2508" t="str">
            <v>750.0</v>
          </cell>
        </row>
        <row r="2509">
          <cell r="A2509" t="str">
            <v>阿都乌素嘎查</v>
          </cell>
          <cell r="B2509" t="str">
            <v>散布拉扎布</v>
          </cell>
          <cell r="C2509" t="str">
            <v>152326196609034078</v>
          </cell>
          <cell r="D2509" t="str">
            <v>2</v>
          </cell>
          <cell r="E2509" t="str">
            <v>C1类</v>
          </cell>
          <cell r="F2509" t="str">
            <v>730.0</v>
          </cell>
        </row>
        <row r="2510">
          <cell r="A2510" t="str">
            <v>苏日格村委会</v>
          </cell>
          <cell r="B2510" t="str">
            <v>齐艳明</v>
          </cell>
          <cell r="C2510" t="str">
            <v>152326196609062319</v>
          </cell>
          <cell r="D2510" t="str">
            <v>2</v>
          </cell>
          <cell r="E2510" t="str">
            <v>C1类</v>
          </cell>
          <cell r="F2510" t="str">
            <v>730.0</v>
          </cell>
        </row>
        <row r="2511">
          <cell r="A2511" t="str">
            <v>英图村委会</v>
          </cell>
          <cell r="B2511" t="str">
            <v>韩桂玲</v>
          </cell>
          <cell r="C2511" t="str">
            <v>15232619660914260X</v>
          </cell>
          <cell r="D2511" t="str">
            <v>1</v>
          </cell>
          <cell r="E2511" t="str">
            <v>C1类</v>
          </cell>
          <cell r="F2511" t="str">
            <v>365.0</v>
          </cell>
        </row>
        <row r="2512">
          <cell r="A2512" t="str">
            <v>西哈日牙图村委会</v>
          </cell>
          <cell r="B2512" t="str">
            <v>韩秀芹</v>
          </cell>
          <cell r="C2512" t="str">
            <v>152326196609154109</v>
          </cell>
          <cell r="D2512" t="str">
            <v>1</v>
          </cell>
          <cell r="E2512" t="str">
            <v>C1类</v>
          </cell>
          <cell r="F2512" t="str">
            <v>365.0</v>
          </cell>
        </row>
        <row r="2513">
          <cell r="A2513" t="str">
            <v>太吉村委会</v>
          </cell>
          <cell r="B2513" t="str">
            <v>胡月英</v>
          </cell>
          <cell r="C2513" t="str">
            <v>152326196609262580</v>
          </cell>
          <cell r="D2513" t="str">
            <v>2</v>
          </cell>
          <cell r="E2513" t="str">
            <v>B2类</v>
          </cell>
          <cell r="F2513" t="str">
            <v>750.0</v>
          </cell>
        </row>
        <row r="2514">
          <cell r="A2514" t="str">
            <v>浩特村委会</v>
          </cell>
          <cell r="B2514" t="str">
            <v>颜景雲</v>
          </cell>
          <cell r="C2514" t="str">
            <v>152326196610062586</v>
          </cell>
          <cell r="D2514" t="str">
            <v>1</v>
          </cell>
          <cell r="E2514" t="str">
            <v>C1类</v>
          </cell>
          <cell r="F2514" t="str">
            <v>365.0</v>
          </cell>
        </row>
        <row r="2515">
          <cell r="A2515" t="str">
            <v>干苏村委会</v>
          </cell>
          <cell r="B2515" t="str">
            <v>崔洪</v>
          </cell>
          <cell r="C2515" t="str">
            <v>152326196610082296</v>
          </cell>
          <cell r="D2515" t="str">
            <v>1</v>
          </cell>
          <cell r="E2515" t="str">
            <v>C1类</v>
          </cell>
          <cell r="F2515" t="str">
            <v>365.0</v>
          </cell>
        </row>
        <row r="2516">
          <cell r="A2516" t="str">
            <v>苏日格村委会</v>
          </cell>
          <cell r="B2516" t="str">
            <v>张国敏</v>
          </cell>
          <cell r="C2516" t="str">
            <v>152326196610132273</v>
          </cell>
          <cell r="D2516" t="str">
            <v>2</v>
          </cell>
          <cell r="E2516" t="str">
            <v>B1类</v>
          </cell>
          <cell r="F2516" t="str">
            <v>770.0</v>
          </cell>
        </row>
        <row r="2517">
          <cell r="A2517" t="str">
            <v>东奈林村委会</v>
          </cell>
          <cell r="B2517" t="str">
            <v>刘发</v>
          </cell>
          <cell r="C2517" t="str">
            <v>152326196610152813</v>
          </cell>
          <cell r="D2517" t="str">
            <v>2</v>
          </cell>
          <cell r="E2517" t="str">
            <v>B2类</v>
          </cell>
          <cell r="F2517" t="str">
            <v>750.0</v>
          </cell>
        </row>
        <row r="2518">
          <cell r="A2518" t="str">
            <v>干苏村委会</v>
          </cell>
          <cell r="B2518" t="str">
            <v>郝占军</v>
          </cell>
          <cell r="C2518" t="str">
            <v>152326196610262297</v>
          </cell>
          <cell r="D2518" t="str">
            <v>2</v>
          </cell>
          <cell r="E2518" t="str">
            <v>C1类</v>
          </cell>
          <cell r="F2518" t="str">
            <v>730.0</v>
          </cell>
        </row>
        <row r="2519">
          <cell r="A2519" t="str">
            <v>塔布郎村委会</v>
          </cell>
          <cell r="B2519" t="str">
            <v>田玉梅</v>
          </cell>
          <cell r="C2519" t="str">
            <v>152326196610274108</v>
          </cell>
          <cell r="D2519" t="str">
            <v>1</v>
          </cell>
          <cell r="E2519" t="str">
            <v>C2类</v>
          </cell>
          <cell r="F2519" t="str">
            <v>355.0</v>
          </cell>
        </row>
        <row r="2520">
          <cell r="A2520" t="str">
            <v>永胜村委会</v>
          </cell>
          <cell r="B2520" t="str">
            <v>宋银财</v>
          </cell>
          <cell r="C2520" t="str">
            <v>152326196611012273</v>
          </cell>
          <cell r="D2520" t="str">
            <v>5</v>
          </cell>
          <cell r="E2520" t="str">
            <v>C1类</v>
          </cell>
          <cell r="F2520" t="str">
            <v>1825.0</v>
          </cell>
        </row>
        <row r="2521">
          <cell r="A2521" t="str">
            <v>英图村委会</v>
          </cell>
          <cell r="B2521" t="str">
            <v>胡林成</v>
          </cell>
          <cell r="C2521" t="str">
            <v>152326196611082570</v>
          </cell>
          <cell r="D2521" t="str">
            <v>2</v>
          </cell>
          <cell r="E2521" t="str">
            <v>C1类</v>
          </cell>
          <cell r="F2521" t="str">
            <v>730.0</v>
          </cell>
        </row>
        <row r="2522">
          <cell r="A2522" t="str">
            <v>北奈林村委会</v>
          </cell>
          <cell r="B2522" t="str">
            <v>毕洪良</v>
          </cell>
          <cell r="C2522" t="str">
            <v>15232619661122257X</v>
          </cell>
          <cell r="D2522" t="str">
            <v>2</v>
          </cell>
          <cell r="E2522" t="str">
            <v>C1类</v>
          </cell>
          <cell r="F2522" t="str">
            <v>730.0</v>
          </cell>
        </row>
        <row r="2523">
          <cell r="A2523" t="str">
            <v>东奈林村委会</v>
          </cell>
          <cell r="B2523" t="str">
            <v>刘真</v>
          </cell>
          <cell r="C2523" t="str">
            <v>152326196611232815</v>
          </cell>
          <cell r="D2523" t="str">
            <v>2</v>
          </cell>
          <cell r="E2523" t="str">
            <v>C1类</v>
          </cell>
          <cell r="F2523" t="str">
            <v>730.0</v>
          </cell>
        </row>
        <row r="2524">
          <cell r="A2524" t="str">
            <v>干苏村委会</v>
          </cell>
          <cell r="B2524" t="str">
            <v>季雪梅</v>
          </cell>
          <cell r="C2524" t="str">
            <v>152326196611291188</v>
          </cell>
          <cell r="D2524" t="str">
            <v>1</v>
          </cell>
          <cell r="E2524" t="str">
            <v>C1类</v>
          </cell>
          <cell r="F2524" t="str">
            <v>365.0</v>
          </cell>
        </row>
        <row r="2525">
          <cell r="A2525" t="str">
            <v>孟和浩来嘎查</v>
          </cell>
          <cell r="B2525" t="str">
            <v>白乌力吉白音</v>
          </cell>
          <cell r="C2525" t="str">
            <v>152326196612032815</v>
          </cell>
          <cell r="D2525" t="str">
            <v>2</v>
          </cell>
          <cell r="E2525" t="str">
            <v>C2类</v>
          </cell>
          <cell r="F2525" t="str">
            <v>710.0</v>
          </cell>
        </row>
        <row r="2526">
          <cell r="A2526" t="str">
            <v>东明村委会</v>
          </cell>
          <cell r="B2526" t="str">
            <v>王久民</v>
          </cell>
          <cell r="C2526" t="str">
            <v>152326196612152278</v>
          </cell>
          <cell r="D2526" t="str">
            <v>2</v>
          </cell>
          <cell r="E2526" t="str">
            <v>B1类</v>
          </cell>
          <cell r="F2526" t="str">
            <v>770.0</v>
          </cell>
        </row>
        <row r="2527">
          <cell r="A2527" t="str">
            <v>大吉尔仁达郎村委会</v>
          </cell>
          <cell r="B2527" t="str">
            <v>张顺</v>
          </cell>
          <cell r="C2527" t="str">
            <v>152326196612204074</v>
          </cell>
          <cell r="D2527" t="str">
            <v>1</v>
          </cell>
          <cell r="E2527" t="str">
            <v>B2类</v>
          </cell>
          <cell r="F2527" t="str">
            <v>375.0</v>
          </cell>
        </row>
        <row r="2528">
          <cell r="A2528" t="str">
            <v>东塔日牙图村委会</v>
          </cell>
          <cell r="B2528" t="str">
            <v>梁福来</v>
          </cell>
          <cell r="C2528" t="str">
            <v>152326196701052279</v>
          </cell>
          <cell r="D2528" t="str">
            <v>1</v>
          </cell>
          <cell r="E2528" t="str">
            <v>C2类</v>
          </cell>
          <cell r="F2528" t="str">
            <v>355.0</v>
          </cell>
        </row>
        <row r="2529">
          <cell r="A2529" t="str">
            <v>浩特村委会</v>
          </cell>
          <cell r="B2529" t="str">
            <v>孙昌青</v>
          </cell>
          <cell r="C2529" t="str">
            <v>152326196701102571</v>
          </cell>
          <cell r="D2529" t="str">
            <v>2</v>
          </cell>
          <cell r="E2529" t="str">
            <v>C1类</v>
          </cell>
          <cell r="F2529" t="str">
            <v>730.0</v>
          </cell>
        </row>
        <row r="2530">
          <cell r="A2530" t="str">
            <v>苏日格村委会</v>
          </cell>
          <cell r="B2530" t="str">
            <v>朱德军</v>
          </cell>
          <cell r="C2530" t="str">
            <v>152326196701122273</v>
          </cell>
          <cell r="D2530" t="str">
            <v>2</v>
          </cell>
          <cell r="E2530" t="str">
            <v>C1类</v>
          </cell>
          <cell r="F2530" t="str">
            <v>730.0</v>
          </cell>
        </row>
        <row r="2531">
          <cell r="A2531" t="str">
            <v>哈如拉甸子村委会</v>
          </cell>
          <cell r="B2531" t="str">
            <v>李春艳</v>
          </cell>
          <cell r="C2531" t="str">
            <v>152326196701242822</v>
          </cell>
          <cell r="D2531" t="str">
            <v>1</v>
          </cell>
          <cell r="E2531" t="str">
            <v>C1类</v>
          </cell>
          <cell r="F2531" t="str">
            <v>365.0</v>
          </cell>
        </row>
        <row r="2532">
          <cell r="A2532" t="str">
            <v>东塔村委会</v>
          </cell>
          <cell r="B2532" t="str">
            <v>高淑环</v>
          </cell>
          <cell r="C2532" t="str">
            <v>152326196701292280</v>
          </cell>
          <cell r="D2532" t="str">
            <v>1</v>
          </cell>
          <cell r="E2532" t="str">
            <v>B2类</v>
          </cell>
          <cell r="F2532" t="str">
            <v>375.0</v>
          </cell>
        </row>
        <row r="2533">
          <cell r="A2533" t="str">
            <v>塔布郎村委会</v>
          </cell>
          <cell r="B2533" t="str">
            <v>卢占奎</v>
          </cell>
          <cell r="C2533" t="str">
            <v>152326196702194076</v>
          </cell>
          <cell r="D2533" t="str">
            <v>2</v>
          </cell>
          <cell r="E2533" t="str">
            <v>C1类</v>
          </cell>
          <cell r="F2533" t="str">
            <v>730.0</v>
          </cell>
        </row>
        <row r="2534">
          <cell r="A2534" t="str">
            <v>荣生村委会</v>
          </cell>
          <cell r="B2534" t="str">
            <v>郭玉明</v>
          </cell>
          <cell r="C2534" t="str">
            <v>152326196703142577</v>
          </cell>
          <cell r="D2534" t="str">
            <v>2</v>
          </cell>
          <cell r="E2534" t="str">
            <v>C2类</v>
          </cell>
          <cell r="F2534" t="str">
            <v>710.0</v>
          </cell>
        </row>
        <row r="2535">
          <cell r="A2535" t="str">
            <v>小太吉白嘎查</v>
          </cell>
          <cell r="B2535" t="str">
            <v>吴祥</v>
          </cell>
          <cell r="C2535" t="str">
            <v>152326196703172813</v>
          </cell>
          <cell r="D2535" t="str">
            <v>5</v>
          </cell>
          <cell r="E2535" t="str">
            <v>B2类</v>
          </cell>
          <cell r="F2535" t="str">
            <v>1875.0</v>
          </cell>
        </row>
        <row r="2536">
          <cell r="A2536" t="str">
            <v>苏日格村委会</v>
          </cell>
          <cell r="B2536" t="str">
            <v>齐凤辉</v>
          </cell>
          <cell r="C2536" t="str">
            <v>152326196705252278</v>
          </cell>
          <cell r="D2536" t="str">
            <v>2</v>
          </cell>
          <cell r="E2536" t="str">
            <v>C1类</v>
          </cell>
          <cell r="F2536" t="str">
            <v>730.0</v>
          </cell>
        </row>
        <row r="2537">
          <cell r="A2537" t="str">
            <v>小吉尔仁达郎村委会</v>
          </cell>
          <cell r="B2537" t="str">
            <v>李连琴</v>
          </cell>
          <cell r="C2537" t="str">
            <v>152326196706104103</v>
          </cell>
          <cell r="D2537" t="str">
            <v>1</v>
          </cell>
          <cell r="E2537" t="str">
            <v>C2类</v>
          </cell>
          <cell r="F2537" t="str">
            <v>355.0</v>
          </cell>
        </row>
        <row r="2538">
          <cell r="A2538" t="str">
            <v>达木嘎筒村委会</v>
          </cell>
          <cell r="B2538" t="str">
            <v>张宝</v>
          </cell>
          <cell r="C2538" t="str">
            <v>15232619670617227X</v>
          </cell>
          <cell r="D2538" t="str">
            <v>2</v>
          </cell>
          <cell r="E2538" t="str">
            <v>C1类</v>
          </cell>
          <cell r="F2538" t="str">
            <v>730.0</v>
          </cell>
        </row>
        <row r="2539">
          <cell r="A2539" t="str">
            <v>东升村委会</v>
          </cell>
          <cell r="B2539" t="str">
            <v>王福</v>
          </cell>
          <cell r="C2539" t="str">
            <v>152326196706282276</v>
          </cell>
          <cell r="D2539" t="str">
            <v>1</v>
          </cell>
          <cell r="E2539" t="str">
            <v>C1类</v>
          </cell>
          <cell r="F2539" t="str">
            <v>365.0</v>
          </cell>
        </row>
        <row r="2540">
          <cell r="A2540" t="str">
            <v>新兴村委会</v>
          </cell>
          <cell r="B2540" t="str">
            <v>张志军</v>
          </cell>
          <cell r="C2540" t="str">
            <v>15232619670721227X</v>
          </cell>
          <cell r="D2540" t="str">
            <v>3</v>
          </cell>
          <cell r="E2540" t="str">
            <v>B1类</v>
          </cell>
          <cell r="F2540" t="str">
            <v>1155.0</v>
          </cell>
        </row>
        <row r="2541">
          <cell r="A2541" t="str">
            <v>塔布郎村委会</v>
          </cell>
          <cell r="B2541" t="str">
            <v>卢占富</v>
          </cell>
          <cell r="C2541" t="str">
            <v>152326196707224078</v>
          </cell>
          <cell r="D2541" t="str">
            <v>3</v>
          </cell>
          <cell r="E2541" t="str">
            <v>C1类</v>
          </cell>
          <cell r="F2541" t="str">
            <v>1095.0</v>
          </cell>
        </row>
        <row r="2542">
          <cell r="A2542" t="str">
            <v>代筒村委会</v>
          </cell>
          <cell r="B2542" t="str">
            <v>安保</v>
          </cell>
          <cell r="C2542" t="str">
            <v>152326196708032318</v>
          </cell>
          <cell r="D2542" t="str">
            <v>1</v>
          </cell>
          <cell r="E2542" t="str">
            <v>B2类</v>
          </cell>
          <cell r="F2542" t="str">
            <v>375.0</v>
          </cell>
        </row>
        <row r="2543">
          <cell r="A2543" t="str">
            <v>塔布郎村委会</v>
          </cell>
          <cell r="B2543" t="str">
            <v>孙树云</v>
          </cell>
          <cell r="C2543" t="str">
            <v>152326196708034081</v>
          </cell>
          <cell r="D2543" t="str">
            <v>1</v>
          </cell>
          <cell r="E2543" t="str">
            <v>C1类</v>
          </cell>
          <cell r="F2543" t="str">
            <v>365.0</v>
          </cell>
        </row>
        <row r="2544">
          <cell r="A2544" t="str">
            <v>北奈林村委会</v>
          </cell>
          <cell r="B2544" t="str">
            <v>吕双宝</v>
          </cell>
          <cell r="C2544" t="str">
            <v>152326196708172572</v>
          </cell>
          <cell r="D2544" t="str">
            <v>2</v>
          </cell>
          <cell r="E2544" t="str">
            <v>B2类</v>
          </cell>
          <cell r="F2544" t="str">
            <v>750.0</v>
          </cell>
        </row>
        <row r="2545">
          <cell r="A2545" t="str">
            <v>浩特村委会</v>
          </cell>
          <cell r="B2545" t="str">
            <v>韩金豆</v>
          </cell>
          <cell r="C2545" t="str">
            <v>152326196708282579</v>
          </cell>
          <cell r="D2545" t="str">
            <v>2</v>
          </cell>
          <cell r="E2545" t="str">
            <v>B2类</v>
          </cell>
          <cell r="F2545" t="str">
            <v>750.0</v>
          </cell>
        </row>
        <row r="2546">
          <cell r="A2546" t="str">
            <v>荣生村委会</v>
          </cell>
          <cell r="B2546" t="str">
            <v>刘友</v>
          </cell>
          <cell r="C2546" t="str">
            <v>152326196709032571</v>
          </cell>
          <cell r="D2546" t="str">
            <v>2</v>
          </cell>
          <cell r="E2546" t="str">
            <v>B2类</v>
          </cell>
          <cell r="F2546" t="str">
            <v>750.0</v>
          </cell>
        </row>
        <row r="2547">
          <cell r="A2547" t="str">
            <v>西哈日牙图村委会</v>
          </cell>
          <cell r="B2547" t="str">
            <v>张文革</v>
          </cell>
          <cell r="C2547" t="str">
            <v>152326196709084072</v>
          </cell>
          <cell r="D2547" t="str">
            <v>3</v>
          </cell>
          <cell r="E2547" t="str">
            <v>C1类</v>
          </cell>
          <cell r="F2547" t="str">
            <v>1095.0</v>
          </cell>
        </row>
        <row r="2548">
          <cell r="A2548" t="str">
            <v>英图村委会</v>
          </cell>
          <cell r="B2548" t="str">
            <v>成桂霞</v>
          </cell>
          <cell r="C2548" t="str">
            <v>152326196709102605</v>
          </cell>
          <cell r="D2548" t="str">
            <v>1</v>
          </cell>
          <cell r="E2548" t="str">
            <v>B2类</v>
          </cell>
          <cell r="F2548" t="str">
            <v>375.0</v>
          </cell>
        </row>
        <row r="2549">
          <cell r="A2549" t="str">
            <v>浩特村委会</v>
          </cell>
          <cell r="B2549" t="str">
            <v>衣先良</v>
          </cell>
          <cell r="C2549" t="str">
            <v>152326196709132572</v>
          </cell>
          <cell r="D2549" t="str">
            <v>1</v>
          </cell>
          <cell r="E2549" t="str">
            <v>C1类</v>
          </cell>
          <cell r="F2549" t="str">
            <v>365.0</v>
          </cell>
        </row>
        <row r="2550">
          <cell r="A2550" t="str">
            <v>英图村委会</v>
          </cell>
          <cell r="B2550" t="str">
            <v>李云启</v>
          </cell>
          <cell r="C2550" t="str">
            <v>152326196709192575</v>
          </cell>
          <cell r="D2550" t="str">
            <v>2</v>
          </cell>
          <cell r="E2550" t="str">
            <v>C2类</v>
          </cell>
          <cell r="F2550" t="str">
            <v>710.0</v>
          </cell>
        </row>
        <row r="2551">
          <cell r="A2551" t="str">
            <v>塔布郎村委会</v>
          </cell>
          <cell r="B2551" t="str">
            <v>高景阳</v>
          </cell>
          <cell r="C2551" t="str">
            <v>152326196710074074</v>
          </cell>
          <cell r="D2551" t="str">
            <v>2</v>
          </cell>
          <cell r="E2551" t="str">
            <v>C1类</v>
          </cell>
          <cell r="F2551" t="str">
            <v>730.0</v>
          </cell>
        </row>
        <row r="2552">
          <cell r="A2552" t="str">
            <v>双合兴村委会</v>
          </cell>
          <cell r="B2552" t="str">
            <v>杨文君</v>
          </cell>
          <cell r="C2552" t="str">
            <v>152326196710102813</v>
          </cell>
          <cell r="D2552" t="str">
            <v>2</v>
          </cell>
          <cell r="E2552" t="str">
            <v>C2类</v>
          </cell>
          <cell r="F2552" t="str">
            <v>710.0</v>
          </cell>
        </row>
        <row r="2553">
          <cell r="A2553" t="str">
            <v>东哈日牙图嘎查</v>
          </cell>
          <cell r="B2553" t="str">
            <v>宝云峰</v>
          </cell>
          <cell r="C2553" t="str">
            <v>152326196710144095</v>
          </cell>
          <cell r="D2553" t="str">
            <v>2</v>
          </cell>
          <cell r="E2553" t="str">
            <v>B2类</v>
          </cell>
          <cell r="F2553" t="str">
            <v>750.0</v>
          </cell>
        </row>
        <row r="2554">
          <cell r="A2554" t="str">
            <v>浩特村委会</v>
          </cell>
          <cell r="B2554" t="str">
            <v>王海辉</v>
          </cell>
          <cell r="C2554" t="str">
            <v>152326196710222575</v>
          </cell>
          <cell r="D2554" t="str">
            <v>2</v>
          </cell>
          <cell r="E2554" t="str">
            <v>C1类</v>
          </cell>
          <cell r="F2554" t="str">
            <v>730.0</v>
          </cell>
        </row>
        <row r="2555">
          <cell r="A2555" t="str">
            <v>西塔村委会</v>
          </cell>
          <cell r="B2555" t="str">
            <v>王品杰</v>
          </cell>
          <cell r="C2555" t="str">
            <v>152326196710252301</v>
          </cell>
          <cell r="D2555" t="str">
            <v>1</v>
          </cell>
          <cell r="E2555" t="str">
            <v>B2类</v>
          </cell>
          <cell r="F2555" t="str">
            <v>375.0</v>
          </cell>
        </row>
        <row r="2556">
          <cell r="A2556" t="str">
            <v>东哈日牙图嘎查</v>
          </cell>
          <cell r="B2556" t="str">
            <v>王成</v>
          </cell>
          <cell r="C2556" t="str">
            <v>15232619671112407X</v>
          </cell>
          <cell r="D2556" t="str">
            <v>2</v>
          </cell>
          <cell r="E2556" t="str">
            <v>B2类</v>
          </cell>
          <cell r="F2556" t="str">
            <v>750.0</v>
          </cell>
        </row>
        <row r="2557">
          <cell r="A2557" t="str">
            <v>兴发村委会</v>
          </cell>
          <cell r="B2557" t="str">
            <v>于海军</v>
          </cell>
          <cell r="C2557" t="str">
            <v>152326196711152273</v>
          </cell>
          <cell r="D2557" t="str">
            <v>2</v>
          </cell>
          <cell r="E2557" t="str">
            <v>C2类</v>
          </cell>
          <cell r="F2557" t="str">
            <v>710.0</v>
          </cell>
        </row>
        <row r="2558">
          <cell r="A2558" t="str">
            <v>太吉村委会</v>
          </cell>
          <cell r="B2558" t="str">
            <v>许凤兰</v>
          </cell>
          <cell r="C2558" t="str">
            <v>152326196711241188</v>
          </cell>
          <cell r="D2558" t="str">
            <v>1</v>
          </cell>
          <cell r="E2558" t="str">
            <v>B2类</v>
          </cell>
          <cell r="F2558" t="str">
            <v>375.0</v>
          </cell>
        </row>
        <row r="2559">
          <cell r="A2559" t="str">
            <v>东塔日牙图村委会</v>
          </cell>
          <cell r="B2559" t="str">
            <v>王国玉</v>
          </cell>
          <cell r="C2559" t="str">
            <v>152326196712042295</v>
          </cell>
          <cell r="D2559" t="str">
            <v>2</v>
          </cell>
          <cell r="E2559" t="str">
            <v>C1类</v>
          </cell>
          <cell r="F2559" t="str">
            <v>730.0</v>
          </cell>
        </row>
        <row r="2560">
          <cell r="A2560" t="str">
            <v>英图村委会</v>
          </cell>
          <cell r="B2560" t="str">
            <v>王国青</v>
          </cell>
          <cell r="C2560" t="str">
            <v>152326196712062579</v>
          </cell>
          <cell r="D2560" t="str">
            <v>2</v>
          </cell>
          <cell r="E2560" t="str">
            <v>C2类</v>
          </cell>
          <cell r="F2560" t="str">
            <v>710.0</v>
          </cell>
        </row>
        <row r="2561">
          <cell r="A2561" t="str">
            <v>荣生村委会</v>
          </cell>
          <cell r="B2561" t="str">
            <v>段贵玲</v>
          </cell>
          <cell r="C2561" t="str">
            <v>152326196712122826</v>
          </cell>
          <cell r="D2561" t="str">
            <v>1</v>
          </cell>
          <cell r="E2561" t="str">
            <v>C1类</v>
          </cell>
          <cell r="F2561" t="str">
            <v>365.0</v>
          </cell>
        </row>
        <row r="2562">
          <cell r="A2562" t="str">
            <v>干苏村委会</v>
          </cell>
          <cell r="B2562" t="str">
            <v>宋树环</v>
          </cell>
          <cell r="C2562" t="str">
            <v>15232619680104230X</v>
          </cell>
          <cell r="D2562" t="str">
            <v>1</v>
          </cell>
          <cell r="E2562" t="str">
            <v>B2类</v>
          </cell>
          <cell r="F2562" t="str">
            <v>375.0</v>
          </cell>
        </row>
        <row r="2563">
          <cell r="A2563" t="str">
            <v>孟和浩来嘎查</v>
          </cell>
          <cell r="B2563" t="str">
            <v>李哈日巴拉</v>
          </cell>
          <cell r="C2563" t="str">
            <v>152326196801092817</v>
          </cell>
          <cell r="D2563" t="str">
            <v>1</v>
          </cell>
          <cell r="E2563" t="str">
            <v>C1类</v>
          </cell>
          <cell r="F2563" t="str">
            <v>365.0</v>
          </cell>
        </row>
        <row r="2564">
          <cell r="A2564" t="str">
            <v>嘎查甸子村委会</v>
          </cell>
          <cell r="B2564" t="str">
            <v>燕林</v>
          </cell>
          <cell r="C2564" t="str">
            <v>152326196801144074</v>
          </cell>
          <cell r="D2564" t="str">
            <v>1</v>
          </cell>
          <cell r="E2564" t="str">
            <v>C1类</v>
          </cell>
          <cell r="F2564" t="str">
            <v>365.0</v>
          </cell>
        </row>
        <row r="2565">
          <cell r="A2565" t="str">
            <v>永胜村委会</v>
          </cell>
          <cell r="B2565" t="str">
            <v>宋银明</v>
          </cell>
          <cell r="C2565" t="str">
            <v>152326196801232277</v>
          </cell>
          <cell r="D2565" t="str">
            <v>2</v>
          </cell>
          <cell r="E2565" t="str">
            <v>C2类</v>
          </cell>
          <cell r="F2565" t="str">
            <v>710.0</v>
          </cell>
        </row>
        <row r="2566">
          <cell r="A2566" t="str">
            <v>英图村委会</v>
          </cell>
          <cell r="B2566" t="str">
            <v>韩殿江</v>
          </cell>
          <cell r="C2566" t="str">
            <v>152326196802042571</v>
          </cell>
          <cell r="D2566" t="str">
            <v>5</v>
          </cell>
          <cell r="E2566" t="str">
            <v>C1类</v>
          </cell>
          <cell r="F2566" t="str">
            <v>1825.0</v>
          </cell>
        </row>
        <row r="2567">
          <cell r="A2567" t="str">
            <v>代筒村委会</v>
          </cell>
          <cell r="B2567" t="str">
            <v>张树全</v>
          </cell>
          <cell r="C2567" t="str">
            <v>152326196802192270</v>
          </cell>
          <cell r="D2567" t="str">
            <v>1</v>
          </cell>
          <cell r="E2567" t="str">
            <v>B2类</v>
          </cell>
          <cell r="F2567" t="str">
            <v>375.0</v>
          </cell>
        </row>
        <row r="2568">
          <cell r="A2568" t="str">
            <v>南塔村委会</v>
          </cell>
          <cell r="B2568" t="str">
            <v>李桂海</v>
          </cell>
          <cell r="C2568" t="str">
            <v>152326196802222273</v>
          </cell>
          <cell r="D2568" t="str">
            <v>2</v>
          </cell>
          <cell r="E2568" t="str">
            <v>B2类</v>
          </cell>
          <cell r="F2568" t="str">
            <v>750.0</v>
          </cell>
        </row>
        <row r="2569">
          <cell r="A2569" t="str">
            <v>哈如拉甸子村委会</v>
          </cell>
          <cell r="B2569" t="str">
            <v>董连军</v>
          </cell>
          <cell r="C2569" t="str">
            <v>152326196803022812</v>
          </cell>
          <cell r="D2569" t="str">
            <v>1</v>
          </cell>
          <cell r="E2569" t="str">
            <v>B2类</v>
          </cell>
          <cell r="F2569" t="str">
            <v>375.0</v>
          </cell>
        </row>
        <row r="2570">
          <cell r="A2570" t="str">
            <v>阿都乌素嘎查</v>
          </cell>
          <cell r="B2570" t="str">
            <v>宝马喜白音</v>
          </cell>
          <cell r="C2570" t="str">
            <v>152326196803084079</v>
          </cell>
          <cell r="D2570" t="str">
            <v>2</v>
          </cell>
          <cell r="E2570" t="str">
            <v>C1类</v>
          </cell>
          <cell r="F2570" t="str">
            <v>730.0</v>
          </cell>
        </row>
        <row r="2571">
          <cell r="A2571" t="str">
            <v>浩特村委会</v>
          </cell>
          <cell r="B2571" t="str">
            <v>巩凤莲</v>
          </cell>
          <cell r="C2571" t="str">
            <v>152326196803152588</v>
          </cell>
          <cell r="D2571" t="str">
            <v>1</v>
          </cell>
          <cell r="E2571" t="str">
            <v>B2类</v>
          </cell>
          <cell r="F2571" t="str">
            <v>375.0</v>
          </cell>
        </row>
        <row r="2572">
          <cell r="A2572" t="str">
            <v>南塔村委会</v>
          </cell>
          <cell r="B2572" t="str">
            <v>李梅云</v>
          </cell>
          <cell r="C2572" t="str">
            <v>152326196804122305</v>
          </cell>
          <cell r="D2572" t="str">
            <v>1</v>
          </cell>
          <cell r="E2572" t="str">
            <v>C1类</v>
          </cell>
          <cell r="F2572" t="str">
            <v>365.0</v>
          </cell>
        </row>
        <row r="2573">
          <cell r="A2573" t="str">
            <v>浩特村委会</v>
          </cell>
          <cell r="B2573" t="str">
            <v>张海霞</v>
          </cell>
          <cell r="C2573" t="str">
            <v>152326196804172580</v>
          </cell>
          <cell r="D2573" t="str">
            <v>1</v>
          </cell>
          <cell r="E2573" t="str">
            <v>B2类</v>
          </cell>
          <cell r="F2573" t="str">
            <v>375.0</v>
          </cell>
        </row>
        <row r="2574">
          <cell r="A2574" t="str">
            <v>浩特村委会</v>
          </cell>
          <cell r="B2574" t="str">
            <v>华国财</v>
          </cell>
          <cell r="C2574" t="str">
            <v>152326196804212570</v>
          </cell>
          <cell r="D2574" t="str">
            <v>1</v>
          </cell>
          <cell r="E2574" t="str">
            <v>C1类</v>
          </cell>
          <cell r="F2574" t="str">
            <v>365.0</v>
          </cell>
        </row>
        <row r="2575">
          <cell r="A2575" t="str">
            <v>小吉尔仁达郎村委会</v>
          </cell>
          <cell r="B2575" t="str">
            <v>刘彩云</v>
          </cell>
          <cell r="C2575" t="str">
            <v>152326196805154085</v>
          </cell>
          <cell r="D2575" t="str">
            <v>1</v>
          </cell>
          <cell r="E2575" t="str">
            <v>C1类</v>
          </cell>
          <cell r="F2575" t="str">
            <v>365.0</v>
          </cell>
        </row>
        <row r="2576">
          <cell r="A2576" t="str">
            <v>孟和浩来嘎查</v>
          </cell>
          <cell r="B2576" t="str">
            <v>梁毕喜</v>
          </cell>
          <cell r="C2576" t="str">
            <v>152326196805162819</v>
          </cell>
          <cell r="D2576" t="str">
            <v>1</v>
          </cell>
          <cell r="E2576" t="str">
            <v>C2类</v>
          </cell>
          <cell r="F2576" t="str">
            <v>355.0</v>
          </cell>
        </row>
        <row r="2577">
          <cell r="A2577" t="str">
            <v>南塔村委会</v>
          </cell>
          <cell r="B2577" t="str">
            <v>黄森</v>
          </cell>
          <cell r="C2577" t="str">
            <v>152326196805182297</v>
          </cell>
          <cell r="D2577" t="str">
            <v>3</v>
          </cell>
          <cell r="E2577" t="str">
            <v>C2类</v>
          </cell>
          <cell r="F2577" t="str">
            <v>1065.0</v>
          </cell>
        </row>
        <row r="2578">
          <cell r="A2578" t="str">
            <v>东升村委会</v>
          </cell>
          <cell r="B2578" t="str">
            <v>王守华</v>
          </cell>
          <cell r="C2578" t="str">
            <v>152326196806012302</v>
          </cell>
          <cell r="D2578" t="str">
            <v>2</v>
          </cell>
          <cell r="E2578" t="str">
            <v>B2类</v>
          </cell>
          <cell r="F2578" t="str">
            <v>750.0</v>
          </cell>
        </row>
        <row r="2579">
          <cell r="A2579" t="str">
            <v>东塔日牙图村委会</v>
          </cell>
          <cell r="B2579" t="str">
            <v>王跃忠</v>
          </cell>
          <cell r="C2579" t="str">
            <v>152326196806132275</v>
          </cell>
          <cell r="D2579" t="str">
            <v>2</v>
          </cell>
          <cell r="E2579" t="str">
            <v>B2类</v>
          </cell>
          <cell r="F2579" t="str">
            <v>750.0</v>
          </cell>
        </row>
        <row r="2580">
          <cell r="A2580" t="str">
            <v>兴发村委会</v>
          </cell>
          <cell r="B2580" t="str">
            <v>王占军</v>
          </cell>
          <cell r="C2580" t="str">
            <v>152326196806302297</v>
          </cell>
          <cell r="D2580" t="str">
            <v>3</v>
          </cell>
          <cell r="E2580" t="str">
            <v>B2类</v>
          </cell>
          <cell r="F2580" t="str">
            <v>1125.0</v>
          </cell>
        </row>
        <row r="2581">
          <cell r="A2581" t="str">
            <v>永胜村委会</v>
          </cell>
          <cell r="B2581" t="str">
            <v>周秀玲</v>
          </cell>
          <cell r="C2581" t="str">
            <v>152326196807032321</v>
          </cell>
          <cell r="D2581" t="str">
            <v>2</v>
          </cell>
          <cell r="E2581" t="str">
            <v>C1类</v>
          </cell>
          <cell r="F2581" t="str">
            <v>730.0</v>
          </cell>
        </row>
        <row r="2582">
          <cell r="A2582" t="str">
            <v>浩特村委会</v>
          </cell>
          <cell r="B2582" t="str">
            <v>李永</v>
          </cell>
          <cell r="C2582" t="str">
            <v>152326196807042570</v>
          </cell>
          <cell r="D2582" t="str">
            <v>2</v>
          </cell>
          <cell r="E2582" t="str">
            <v>C1类</v>
          </cell>
          <cell r="F2582" t="str">
            <v>730.0</v>
          </cell>
        </row>
        <row r="2583">
          <cell r="A2583" t="str">
            <v>东明村委会</v>
          </cell>
          <cell r="B2583" t="str">
            <v>聂文军</v>
          </cell>
          <cell r="C2583" t="str">
            <v>152326196807102297</v>
          </cell>
          <cell r="D2583" t="str">
            <v>1</v>
          </cell>
          <cell r="E2583" t="str">
            <v>C1类</v>
          </cell>
          <cell r="F2583" t="str">
            <v>365.0</v>
          </cell>
        </row>
        <row r="2584">
          <cell r="A2584" t="str">
            <v>嘎查甸子村委会</v>
          </cell>
          <cell r="B2584" t="str">
            <v>张桂霞</v>
          </cell>
          <cell r="C2584" t="str">
            <v>152326196807124082</v>
          </cell>
          <cell r="D2584" t="str">
            <v>1</v>
          </cell>
          <cell r="E2584" t="str">
            <v>B2类</v>
          </cell>
          <cell r="F2584" t="str">
            <v>375.0</v>
          </cell>
        </row>
        <row r="2585">
          <cell r="A2585" t="str">
            <v>南奈林村委会</v>
          </cell>
          <cell r="B2585" t="str">
            <v>胡忠祥</v>
          </cell>
          <cell r="C2585" t="str">
            <v>152326196807222571</v>
          </cell>
          <cell r="D2585" t="str">
            <v>1</v>
          </cell>
          <cell r="E2585" t="str">
            <v>C1类</v>
          </cell>
          <cell r="F2585" t="str">
            <v>365.0</v>
          </cell>
        </row>
        <row r="2586">
          <cell r="A2586" t="str">
            <v>塔布郎村委会</v>
          </cell>
          <cell r="B2586" t="str">
            <v>敖特根</v>
          </cell>
          <cell r="C2586" t="str">
            <v>152326196808027815</v>
          </cell>
          <cell r="D2586" t="str">
            <v>1</v>
          </cell>
          <cell r="E2586" t="str">
            <v>C2类</v>
          </cell>
          <cell r="F2586" t="str">
            <v>355.0</v>
          </cell>
        </row>
        <row r="2587">
          <cell r="A2587" t="str">
            <v>代筒村委会</v>
          </cell>
          <cell r="B2587" t="str">
            <v>李军</v>
          </cell>
          <cell r="C2587" t="str">
            <v>152326196808092297</v>
          </cell>
          <cell r="D2587" t="str">
            <v>1</v>
          </cell>
          <cell r="E2587" t="str">
            <v>C2类</v>
          </cell>
          <cell r="F2587" t="str">
            <v>355.0</v>
          </cell>
        </row>
        <row r="2588">
          <cell r="A2588" t="str">
            <v>塔布郎村委会</v>
          </cell>
          <cell r="B2588" t="str">
            <v>邓金财</v>
          </cell>
          <cell r="C2588" t="str">
            <v>152326196808154072</v>
          </cell>
          <cell r="D2588" t="str">
            <v>2</v>
          </cell>
          <cell r="E2588" t="str">
            <v>B2类</v>
          </cell>
          <cell r="F2588" t="str">
            <v>750.0</v>
          </cell>
        </row>
        <row r="2589">
          <cell r="A2589" t="str">
            <v>东明村委会</v>
          </cell>
          <cell r="B2589" t="str">
            <v>王艳玲</v>
          </cell>
          <cell r="C2589" t="str">
            <v>152326196808164086</v>
          </cell>
          <cell r="D2589" t="str">
            <v>1</v>
          </cell>
          <cell r="E2589" t="str">
            <v>C1类</v>
          </cell>
          <cell r="F2589" t="str">
            <v>365.0</v>
          </cell>
        </row>
        <row r="2590">
          <cell r="A2590" t="str">
            <v>浩特村委会</v>
          </cell>
          <cell r="B2590" t="str">
            <v>刘翠凤</v>
          </cell>
          <cell r="C2590" t="str">
            <v>152326196808172609</v>
          </cell>
          <cell r="D2590" t="str">
            <v>1</v>
          </cell>
          <cell r="E2590" t="str">
            <v>C1类</v>
          </cell>
          <cell r="F2590" t="str">
            <v>365.0</v>
          </cell>
        </row>
        <row r="2591">
          <cell r="A2591" t="str">
            <v>东明村委会</v>
          </cell>
          <cell r="B2591" t="str">
            <v>周荣花</v>
          </cell>
          <cell r="C2591" t="str">
            <v>152326196808222282</v>
          </cell>
          <cell r="D2591" t="str">
            <v>1</v>
          </cell>
          <cell r="E2591" t="str">
            <v>B1类</v>
          </cell>
          <cell r="F2591" t="str">
            <v>385.0</v>
          </cell>
        </row>
        <row r="2592">
          <cell r="A2592" t="str">
            <v>嘎查甸子村委会</v>
          </cell>
          <cell r="B2592" t="str">
            <v>张庆武</v>
          </cell>
          <cell r="C2592" t="str">
            <v>152326196809074074</v>
          </cell>
          <cell r="D2592" t="str">
            <v>5</v>
          </cell>
          <cell r="E2592" t="str">
            <v>B2类</v>
          </cell>
          <cell r="F2592" t="str">
            <v>1875.0</v>
          </cell>
        </row>
        <row r="2593">
          <cell r="A2593" t="str">
            <v>双合兴村委会</v>
          </cell>
          <cell r="B2593" t="str">
            <v>王桂春</v>
          </cell>
          <cell r="C2593" t="str">
            <v>152326196809112843</v>
          </cell>
          <cell r="D2593" t="str">
            <v>1</v>
          </cell>
          <cell r="E2593" t="str">
            <v>C1类</v>
          </cell>
          <cell r="F2593" t="str">
            <v>365.0</v>
          </cell>
        </row>
        <row r="2594">
          <cell r="A2594" t="str">
            <v>苏日格村委会</v>
          </cell>
          <cell r="B2594" t="str">
            <v>穆庆国</v>
          </cell>
          <cell r="C2594" t="str">
            <v>15232619680917231X</v>
          </cell>
          <cell r="D2594" t="str">
            <v>2</v>
          </cell>
          <cell r="E2594" t="str">
            <v>C1类</v>
          </cell>
          <cell r="F2594" t="str">
            <v>730.0</v>
          </cell>
        </row>
        <row r="2595">
          <cell r="A2595" t="str">
            <v>哈如拉甸子村委会</v>
          </cell>
          <cell r="B2595" t="str">
            <v>姚永生</v>
          </cell>
          <cell r="C2595" t="str">
            <v>152326196810052817</v>
          </cell>
          <cell r="D2595" t="str">
            <v>2</v>
          </cell>
          <cell r="E2595" t="str">
            <v>C1类</v>
          </cell>
          <cell r="F2595" t="str">
            <v>730.0</v>
          </cell>
        </row>
        <row r="2596">
          <cell r="A2596" t="str">
            <v>阿都乌素嘎查</v>
          </cell>
          <cell r="B2596" t="str">
            <v>包乌力他那图</v>
          </cell>
          <cell r="C2596" t="str">
            <v>152326196810064113</v>
          </cell>
          <cell r="D2596" t="str">
            <v>2</v>
          </cell>
          <cell r="E2596" t="str">
            <v>B2类</v>
          </cell>
          <cell r="F2596" t="str">
            <v>750.0</v>
          </cell>
        </row>
        <row r="2597">
          <cell r="A2597" t="str">
            <v>兴发村委会</v>
          </cell>
          <cell r="B2597" t="str">
            <v>张中国</v>
          </cell>
          <cell r="C2597" t="str">
            <v>15232619681009227X</v>
          </cell>
          <cell r="D2597" t="str">
            <v>2</v>
          </cell>
          <cell r="E2597" t="str">
            <v>B2类</v>
          </cell>
          <cell r="F2597" t="str">
            <v>750.0</v>
          </cell>
        </row>
        <row r="2598">
          <cell r="A2598" t="str">
            <v>西塔村委会</v>
          </cell>
          <cell r="B2598" t="str">
            <v>于建华</v>
          </cell>
          <cell r="C2598" t="str">
            <v>152326196811012278</v>
          </cell>
          <cell r="D2598" t="str">
            <v>2</v>
          </cell>
          <cell r="E2598" t="str">
            <v>C1类</v>
          </cell>
          <cell r="F2598" t="str">
            <v>730.0</v>
          </cell>
        </row>
        <row r="2599">
          <cell r="A2599" t="str">
            <v>新兴村委会</v>
          </cell>
          <cell r="B2599" t="str">
            <v>徐淑红</v>
          </cell>
          <cell r="C2599" t="str">
            <v>152326196811272301</v>
          </cell>
          <cell r="D2599" t="str">
            <v>1</v>
          </cell>
          <cell r="E2599" t="str">
            <v>C2类</v>
          </cell>
          <cell r="F2599" t="str">
            <v>355.0</v>
          </cell>
        </row>
        <row r="2600">
          <cell r="A2600" t="str">
            <v>浩特村委会</v>
          </cell>
          <cell r="B2600" t="str">
            <v>冯翠芬</v>
          </cell>
          <cell r="C2600" t="str">
            <v>152326196812052589</v>
          </cell>
          <cell r="D2600" t="str">
            <v>1</v>
          </cell>
          <cell r="E2600" t="str">
            <v>C1类</v>
          </cell>
          <cell r="F2600" t="str">
            <v>365.0</v>
          </cell>
        </row>
        <row r="2601">
          <cell r="A2601" t="str">
            <v>干苏村委会</v>
          </cell>
          <cell r="B2601" t="str">
            <v>李桂香</v>
          </cell>
          <cell r="C2601" t="str">
            <v>152326196812262308</v>
          </cell>
          <cell r="D2601" t="str">
            <v>1</v>
          </cell>
          <cell r="E2601" t="str">
            <v>B2类</v>
          </cell>
          <cell r="F2601" t="str">
            <v>375.0</v>
          </cell>
        </row>
        <row r="2602">
          <cell r="A2602" t="str">
            <v>永胜村委会</v>
          </cell>
          <cell r="B2602" t="str">
            <v>邵景霞</v>
          </cell>
          <cell r="C2602" t="str">
            <v>152326196901102285</v>
          </cell>
          <cell r="D2602" t="str">
            <v>3</v>
          </cell>
          <cell r="E2602" t="str">
            <v>B2类</v>
          </cell>
          <cell r="F2602" t="str">
            <v>1125.0</v>
          </cell>
        </row>
        <row r="2603">
          <cell r="A2603" t="str">
            <v>代筒村委会</v>
          </cell>
          <cell r="B2603" t="str">
            <v>刘玉芳</v>
          </cell>
          <cell r="C2603" t="str">
            <v>152326196901184102</v>
          </cell>
          <cell r="D2603" t="str">
            <v>1</v>
          </cell>
          <cell r="E2603" t="str">
            <v>C2类</v>
          </cell>
          <cell r="F2603" t="str">
            <v>355.0</v>
          </cell>
        </row>
        <row r="2604">
          <cell r="A2604" t="str">
            <v>达木嘎筒村委会</v>
          </cell>
          <cell r="B2604" t="str">
            <v>巩志</v>
          </cell>
          <cell r="C2604" t="str">
            <v>152326196901202294</v>
          </cell>
          <cell r="D2604" t="str">
            <v>1</v>
          </cell>
          <cell r="E2604" t="str">
            <v>C1类</v>
          </cell>
          <cell r="F2604" t="str">
            <v>365.0</v>
          </cell>
        </row>
        <row r="2605">
          <cell r="A2605" t="str">
            <v>东明村委会</v>
          </cell>
          <cell r="B2605" t="str">
            <v>郝国财</v>
          </cell>
          <cell r="C2605" t="str">
            <v>152326196902082271</v>
          </cell>
          <cell r="D2605" t="str">
            <v>2</v>
          </cell>
          <cell r="E2605" t="str">
            <v>C2类</v>
          </cell>
          <cell r="F2605" t="str">
            <v>710.0</v>
          </cell>
        </row>
        <row r="2606">
          <cell r="A2606" t="str">
            <v>浩特村委会</v>
          </cell>
          <cell r="B2606" t="str">
            <v>李凤玲</v>
          </cell>
          <cell r="C2606" t="str">
            <v>152326196902082589</v>
          </cell>
          <cell r="D2606" t="str">
            <v>1</v>
          </cell>
          <cell r="E2606" t="str">
            <v>B2类</v>
          </cell>
          <cell r="F2606" t="str">
            <v>375.0</v>
          </cell>
        </row>
        <row r="2607">
          <cell r="A2607" t="str">
            <v>英图村委会</v>
          </cell>
          <cell r="B2607" t="str">
            <v>马立忠</v>
          </cell>
          <cell r="C2607" t="str">
            <v>152326196902122579</v>
          </cell>
          <cell r="D2607" t="str">
            <v>3</v>
          </cell>
          <cell r="E2607" t="str">
            <v>B2类</v>
          </cell>
          <cell r="F2607" t="str">
            <v>1125.0</v>
          </cell>
        </row>
        <row r="2608">
          <cell r="A2608" t="str">
            <v>干苏村委会</v>
          </cell>
          <cell r="B2608" t="str">
            <v>张树芝</v>
          </cell>
          <cell r="C2608" t="str">
            <v>152326196902202288</v>
          </cell>
          <cell r="D2608" t="str">
            <v>2</v>
          </cell>
          <cell r="E2608" t="str">
            <v>B2类</v>
          </cell>
          <cell r="F2608" t="str">
            <v>750.0</v>
          </cell>
        </row>
        <row r="2609">
          <cell r="A2609" t="str">
            <v>双合兴村委会</v>
          </cell>
          <cell r="B2609" t="str">
            <v>姜玉零</v>
          </cell>
          <cell r="C2609" t="str">
            <v>152326196903072825</v>
          </cell>
          <cell r="D2609" t="str">
            <v>1</v>
          </cell>
          <cell r="E2609" t="str">
            <v>C1类</v>
          </cell>
          <cell r="F2609" t="str">
            <v>365.0</v>
          </cell>
        </row>
        <row r="2610">
          <cell r="A2610" t="str">
            <v>东升村委会</v>
          </cell>
          <cell r="B2610" t="str">
            <v>郭振山</v>
          </cell>
          <cell r="C2610" t="str">
            <v>152326196903302272</v>
          </cell>
          <cell r="D2610" t="str">
            <v>1</v>
          </cell>
          <cell r="E2610" t="str">
            <v>C2类</v>
          </cell>
          <cell r="F2610" t="str">
            <v>355.0</v>
          </cell>
        </row>
        <row r="2611">
          <cell r="A2611" t="str">
            <v>大吉尔仁达郎村委会</v>
          </cell>
          <cell r="B2611" t="str">
            <v>李玉民</v>
          </cell>
          <cell r="C2611" t="str">
            <v>152326196904024075</v>
          </cell>
          <cell r="D2611" t="str">
            <v>3</v>
          </cell>
          <cell r="E2611" t="str">
            <v>B1类</v>
          </cell>
          <cell r="F2611" t="str">
            <v>1155.0</v>
          </cell>
        </row>
        <row r="2612">
          <cell r="A2612" t="str">
            <v>嘎查甸子村委会</v>
          </cell>
          <cell r="B2612" t="str">
            <v>杨凤华</v>
          </cell>
          <cell r="C2612" t="str">
            <v>15232619690413408X</v>
          </cell>
          <cell r="D2612" t="str">
            <v>1</v>
          </cell>
          <cell r="E2612" t="str">
            <v>B2类</v>
          </cell>
          <cell r="F2612" t="str">
            <v>375.0</v>
          </cell>
        </row>
        <row r="2613">
          <cell r="A2613" t="str">
            <v>北奈林村委会</v>
          </cell>
          <cell r="B2613" t="str">
            <v>蒲子军</v>
          </cell>
          <cell r="C2613" t="str">
            <v>152326196905142575</v>
          </cell>
          <cell r="D2613" t="str">
            <v>2</v>
          </cell>
          <cell r="E2613" t="str">
            <v>C1类</v>
          </cell>
          <cell r="F2613" t="str">
            <v>730.0</v>
          </cell>
        </row>
        <row r="2614">
          <cell r="A2614" t="str">
            <v>大吉尔仁达郎村委会</v>
          </cell>
          <cell r="B2614" t="str">
            <v>张文兵</v>
          </cell>
          <cell r="C2614" t="str">
            <v>152326196905154111</v>
          </cell>
          <cell r="D2614" t="str">
            <v>2</v>
          </cell>
          <cell r="E2614" t="str">
            <v>C1类</v>
          </cell>
          <cell r="F2614" t="str">
            <v>730.0</v>
          </cell>
        </row>
        <row r="2615">
          <cell r="A2615" t="str">
            <v>达木嘎筒村委会</v>
          </cell>
          <cell r="B2615" t="str">
            <v>郭树园</v>
          </cell>
          <cell r="C2615" t="str">
            <v>152326196906272291</v>
          </cell>
          <cell r="D2615" t="str">
            <v>2</v>
          </cell>
          <cell r="E2615" t="str">
            <v>C1类</v>
          </cell>
          <cell r="F2615" t="str">
            <v>730.0</v>
          </cell>
        </row>
        <row r="2616">
          <cell r="A2616" t="str">
            <v>南奈林村委会</v>
          </cell>
          <cell r="B2616" t="str">
            <v>张树志</v>
          </cell>
          <cell r="C2616" t="str">
            <v>152326196907072574</v>
          </cell>
          <cell r="D2616" t="str">
            <v>1</v>
          </cell>
          <cell r="E2616" t="str">
            <v>C2类</v>
          </cell>
          <cell r="F2616" t="str">
            <v>355.0</v>
          </cell>
        </row>
        <row r="2617">
          <cell r="A2617" t="str">
            <v>苏日格村委会</v>
          </cell>
          <cell r="B2617" t="str">
            <v>文玉军</v>
          </cell>
          <cell r="C2617" t="str">
            <v>15232619690714227X</v>
          </cell>
          <cell r="D2617" t="str">
            <v>3</v>
          </cell>
          <cell r="E2617" t="str">
            <v>C2类</v>
          </cell>
          <cell r="F2617" t="str">
            <v>1065.0</v>
          </cell>
        </row>
        <row r="2618">
          <cell r="A2618" t="str">
            <v>西哈日牙图村委会</v>
          </cell>
          <cell r="B2618" t="str">
            <v>李福华</v>
          </cell>
          <cell r="C2618" t="str">
            <v>152326196907284075</v>
          </cell>
          <cell r="D2618" t="str">
            <v>3</v>
          </cell>
          <cell r="E2618" t="str">
            <v>B2类</v>
          </cell>
          <cell r="F2618" t="str">
            <v>1125.0</v>
          </cell>
        </row>
        <row r="2619">
          <cell r="A2619" t="str">
            <v>苏日格村委会</v>
          </cell>
          <cell r="B2619" t="str">
            <v>刘凤艳</v>
          </cell>
          <cell r="C2619" t="str">
            <v>152326196907292286</v>
          </cell>
          <cell r="D2619" t="str">
            <v>1</v>
          </cell>
          <cell r="E2619" t="str">
            <v>B2类</v>
          </cell>
          <cell r="F2619" t="str">
            <v>375.0</v>
          </cell>
        </row>
        <row r="2620">
          <cell r="A2620" t="str">
            <v>东奈林村委会</v>
          </cell>
          <cell r="B2620" t="str">
            <v>刘永和</v>
          </cell>
          <cell r="C2620" t="str">
            <v>152326196908122836</v>
          </cell>
          <cell r="D2620" t="str">
            <v>3</v>
          </cell>
          <cell r="E2620" t="str">
            <v>C1类</v>
          </cell>
          <cell r="F2620" t="str">
            <v>1095.0</v>
          </cell>
        </row>
        <row r="2621">
          <cell r="A2621" t="str">
            <v>兴发村委会</v>
          </cell>
          <cell r="B2621" t="str">
            <v>贾向军</v>
          </cell>
          <cell r="C2621" t="str">
            <v>152326196908132276</v>
          </cell>
          <cell r="D2621" t="str">
            <v>3</v>
          </cell>
          <cell r="E2621" t="str">
            <v>C2类</v>
          </cell>
          <cell r="F2621" t="str">
            <v>1065.0</v>
          </cell>
        </row>
        <row r="2622">
          <cell r="A2622" t="str">
            <v>代筒村委会</v>
          </cell>
          <cell r="B2622" t="str">
            <v>张淑欣</v>
          </cell>
          <cell r="C2622" t="str">
            <v>152326196908182281</v>
          </cell>
          <cell r="D2622" t="str">
            <v>1</v>
          </cell>
          <cell r="E2622" t="str">
            <v>C1类</v>
          </cell>
          <cell r="F2622" t="str">
            <v>365.0</v>
          </cell>
        </row>
        <row r="2623">
          <cell r="A2623" t="str">
            <v>荣生村委会</v>
          </cell>
          <cell r="B2623" t="str">
            <v>刘启</v>
          </cell>
          <cell r="C2623" t="str">
            <v>15232619690919257X</v>
          </cell>
          <cell r="D2623" t="str">
            <v>1</v>
          </cell>
          <cell r="E2623" t="str">
            <v>B1类</v>
          </cell>
          <cell r="F2623" t="str">
            <v>385.0</v>
          </cell>
        </row>
        <row r="2624">
          <cell r="A2624" t="str">
            <v>英图村委会</v>
          </cell>
          <cell r="B2624" t="str">
            <v>于树军</v>
          </cell>
          <cell r="C2624" t="str">
            <v>15232619691006257X</v>
          </cell>
          <cell r="D2624" t="str">
            <v>2</v>
          </cell>
          <cell r="E2624" t="str">
            <v>B2类</v>
          </cell>
          <cell r="F2624" t="str">
            <v>750.0</v>
          </cell>
        </row>
        <row r="2625">
          <cell r="A2625" t="str">
            <v>西哈日牙图村委会</v>
          </cell>
          <cell r="B2625" t="str">
            <v>滕海玲</v>
          </cell>
          <cell r="C2625" t="str">
            <v>152326196910094109</v>
          </cell>
          <cell r="D2625" t="str">
            <v>1</v>
          </cell>
          <cell r="E2625" t="str">
            <v>B2类</v>
          </cell>
          <cell r="F2625" t="str">
            <v>375.0</v>
          </cell>
        </row>
        <row r="2626">
          <cell r="A2626" t="str">
            <v>大吉尔仁达郎村委会</v>
          </cell>
          <cell r="B2626" t="str">
            <v>宋学</v>
          </cell>
          <cell r="C2626" t="str">
            <v>152326196910154116</v>
          </cell>
          <cell r="D2626" t="str">
            <v>2</v>
          </cell>
          <cell r="E2626" t="str">
            <v>C1类</v>
          </cell>
          <cell r="F2626" t="str">
            <v>730.0</v>
          </cell>
        </row>
        <row r="2627">
          <cell r="A2627" t="str">
            <v>代筒村委会</v>
          </cell>
          <cell r="B2627" t="str">
            <v>张静春</v>
          </cell>
          <cell r="C2627" t="str">
            <v>152326196911222272</v>
          </cell>
          <cell r="D2627" t="str">
            <v>6</v>
          </cell>
          <cell r="E2627" t="str">
            <v>C2类</v>
          </cell>
          <cell r="F2627" t="str">
            <v>2130.0</v>
          </cell>
        </row>
        <row r="2628">
          <cell r="A2628" t="str">
            <v>大吉尔仁达郎村委会</v>
          </cell>
          <cell r="B2628" t="str">
            <v>姜国民</v>
          </cell>
          <cell r="C2628" t="str">
            <v>152326196912044076</v>
          </cell>
          <cell r="D2628" t="str">
            <v>3</v>
          </cell>
          <cell r="E2628" t="str">
            <v>C1类</v>
          </cell>
          <cell r="F2628" t="str">
            <v>1095.0</v>
          </cell>
        </row>
        <row r="2629">
          <cell r="A2629" t="str">
            <v>南奈林村委会</v>
          </cell>
          <cell r="B2629" t="str">
            <v>孟繁军</v>
          </cell>
          <cell r="C2629" t="str">
            <v>152326196912112577</v>
          </cell>
          <cell r="D2629" t="str">
            <v>2</v>
          </cell>
          <cell r="E2629" t="str">
            <v>C1类</v>
          </cell>
          <cell r="F2629" t="str">
            <v>730.0</v>
          </cell>
        </row>
        <row r="2630">
          <cell r="A2630" t="str">
            <v>塔布郎村委会</v>
          </cell>
          <cell r="B2630" t="str">
            <v>徐凤和</v>
          </cell>
          <cell r="C2630" t="str">
            <v>152326196912114097</v>
          </cell>
          <cell r="D2630" t="str">
            <v>1</v>
          </cell>
          <cell r="E2630" t="str">
            <v>C1类</v>
          </cell>
          <cell r="F2630" t="str">
            <v>365.0</v>
          </cell>
        </row>
        <row r="2631">
          <cell r="A2631" t="str">
            <v>塔布郎村委会</v>
          </cell>
          <cell r="B2631" t="str">
            <v>周云</v>
          </cell>
          <cell r="C2631" t="str">
            <v>152326197001014073</v>
          </cell>
          <cell r="D2631" t="str">
            <v>3</v>
          </cell>
          <cell r="E2631" t="str">
            <v>C1类</v>
          </cell>
          <cell r="F2631" t="str">
            <v>1095.0</v>
          </cell>
        </row>
        <row r="2632">
          <cell r="A2632" t="str">
            <v>新兴村委会</v>
          </cell>
          <cell r="B2632" t="str">
            <v>刘跃明</v>
          </cell>
          <cell r="C2632" t="str">
            <v>152326197001062278</v>
          </cell>
          <cell r="D2632" t="str">
            <v>2</v>
          </cell>
          <cell r="E2632" t="str">
            <v>C1类</v>
          </cell>
          <cell r="F2632" t="str">
            <v>730.0</v>
          </cell>
        </row>
        <row r="2633">
          <cell r="A2633" t="str">
            <v>嘎查甸子村委会</v>
          </cell>
          <cell r="B2633" t="str">
            <v>胡艳海</v>
          </cell>
          <cell r="C2633" t="str">
            <v>152326197002034076</v>
          </cell>
          <cell r="D2633" t="str">
            <v>2</v>
          </cell>
          <cell r="E2633" t="str">
            <v>C1类</v>
          </cell>
          <cell r="F2633" t="str">
            <v>730.0</v>
          </cell>
        </row>
        <row r="2634">
          <cell r="A2634" t="str">
            <v>代筒村委会</v>
          </cell>
          <cell r="B2634" t="str">
            <v>张树春</v>
          </cell>
          <cell r="C2634" t="str">
            <v>15232619700206227X</v>
          </cell>
          <cell r="D2634" t="str">
            <v>1</v>
          </cell>
          <cell r="E2634" t="str">
            <v>B2类</v>
          </cell>
          <cell r="F2634" t="str">
            <v>375.0</v>
          </cell>
        </row>
        <row r="2635">
          <cell r="A2635" t="str">
            <v>代筒村委会</v>
          </cell>
          <cell r="B2635" t="str">
            <v>王伟</v>
          </cell>
          <cell r="C2635" t="str">
            <v>152326197002062296</v>
          </cell>
          <cell r="D2635" t="str">
            <v>3</v>
          </cell>
          <cell r="E2635" t="str">
            <v>B2类</v>
          </cell>
          <cell r="F2635" t="str">
            <v>1125.0</v>
          </cell>
        </row>
        <row r="2636">
          <cell r="A2636" t="str">
            <v>东塔村委会</v>
          </cell>
          <cell r="B2636" t="str">
            <v>张国财</v>
          </cell>
          <cell r="C2636" t="str">
            <v>152326197003042270</v>
          </cell>
          <cell r="D2636" t="str">
            <v>2</v>
          </cell>
          <cell r="E2636" t="str">
            <v>C1类</v>
          </cell>
          <cell r="F2636" t="str">
            <v>730.0</v>
          </cell>
        </row>
        <row r="2637">
          <cell r="A2637" t="str">
            <v>荣生村委会</v>
          </cell>
          <cell r="B2637" t="str">
            <v>郑玉海</v>
          </cell>
          <cell r="C2637" t="str">
            <v>152326197003062570</v>
          </cell>
          <cell r="D2637" t="str">
            <v>3</v>
          </cell>
          <cell r="E2637" t="str">
            <v>C1类</v>
          </cell>
          <cell r="F2637" t="str">
            <v>1095.0</v>
          </cell>
        </row>
        <row r="2638">
          <cell r="A2638" t="str">
            <v>英图村委会</v>
          </cell>
          <cell r="B2638" t="str">
            <v>周凤军</v>
          </cell>
          <cell r="C2638" t="str">
            <v>152326197003132575</v>
          </cell>
          <cell r="D2638" t="str">
            <v>1</v>
          </cell>
          <cell r="E2638" t="str">
            <v>C1类</v>
          </cell>
          <cell r="F2638" t="str">
            <v>365.0</v>
          </cell>
        </row>
        <row r="2639">
          <cell r="A2639" t="str">
            <v>苏日格村委会</v>
          </cell>
          <cell r="B2639" t="str">
            <v>冯军</v>
          </cell>
          <cell r="C2639" t="str">
            <v>152326197004062273</v>
          </cell>
          <cell r="D2639" t="str">
            <v>2</v>
          </cell>
          <cell r="E2639" t="str">
            <v>C1类</v>
          </cell>
          <cell r="F2639" t="str">
            <v>730.0</v>
          </cell>
        </row>
        <row r="2640">
          <cell r="A2640" t="str">
            <v>小吉尔仁达郎村委会</v>
          </cell>
          <cell r="B2640" t="str">
            <v>陈义</v>
          </cell>
          <cell r="C2640" t="str">
            <v>152326197004204075</v>
          </cell>
          <cell r="D2640" t="str">
            <v>3</v>
          </cell>
          <cell r="E2640" t="str">
            <v>B2类</v>
          </cell>
          <cell r="F2640" t="str">
            <v>1125.0</v>
          </cell>
        </row>
        <row r="2641">
          <cell r="A2641" t="str">
            <v>干苏村委会</v>
          </cell>
          <cell r="B2641" t="str">
            <v>崔杰</v>
          </cell>
          <cell r="C2641" t="str">
            <v>152326197006142314</v>
          </cell>
          <cell r="D2641" t="str">
            <v>2</v>
          </cell>
          <cell r="E2641" t="str">
            <v>C2类</v>
          </cell>
          <cell r="F2641" t="str">
            <v>710.0</v>
          </cell>
        </row>
        <row r="2642">
          <cell r="A2642" t="str">
            <v>兴发村委会</v>
          </cell>
          <cell r="B2642" t="str">
            <v>李动伟</v>
          </cell>
          <cell r="C2642" t="str">
            <v>152326197006202276</v>
          </cell>
          <cell r="D2642" t="str">
            <v>1</v>
          </cell>
          <cell r="E2642" t="str">
            <v>B2类</v>
          </cell>
          <cell r="F2642" t="str">
            <v>375.0</v>
          </cell>
        </row>
        <row r="2643">
          <cell r="A2643" t="str">
            <v>大吉尔仁达郎村委会</v>
          </cell>
          <cell r="B2643" t="str">
            <v>姜秀春</v>
          </cell>
          <cell r="C2643" t="str">
            <v>152326197007034104</v>
          </cell>
          <cell r="D2643" t="str">
            <v>1</v>
          </cell>
          <cell r="E2643" t="str">
            <v>C1类</v>
          </cell>
          <cell r="F2643" t="str">
            <v>365.0</v>
          </cell>
        </row>
        <row r="2644">
          <cell r="A2644" t="str">
            <v>东明村委会</v>
          </cell>
          <cell r="B2644" t="str">
            <v>梁洪伟</v>
          </cell>
          <cell r="C2644" t="str">
            <v>152326197007042294</v>
          </cell>
          <cell r="D2644" t="str">
            <v>2</v>
          </cell>
          <cell r="E2644" t="str">
            <v>C1类</v>
          </cell>
          <cell r="F2644" t="str">
            <v>730.0</v>
          </cell>
        </row>
        <row r="2645">
          <cell r="A2645" t="str">
            <v>小吉尔仁达郎村委会</v>
          </cell>
          <cell r="B2645" t="str">
            <v>于占喜</v>
          </cell>
          <cell r="C2645" t="str">
            <v>152326197008024071</v>
          </cell>
          <cell r="D2645" t="str">
            <v>4</v>
          </cell>
          <cell r="E2645" t="str">
            <v>B2类</v>
          </cell>
          <cell r="F2645" t="str">
            <v>1500.0</v>
          </cell>
        </row>
        <row r="2646">
          <cell r="A2646" t="str">
            <v>达木嘎筒村委会</v>
          </cell>
          <cell r="B2646" t="str">
            <v>朱凤君</v>
          </cell>
          <cell r="C2646" t="str">
            <v>152326197008212275</v>
          </cell>
          <cell r="D2646" t="str">
            <v>3</v>
          </cell>
          <cell r="E2646" t="str">
            <v>C1类</v>
          </cell>
          <cell r="F2646" t="str">
            <v>1095.0</v>
          </cell>
        </row>
        <row r="2647">
          <cell r="A2647" t="str">
            <v>苏日格村委会</v>
          </cell>
          <cell r="B2647" t="str">
            <v>张玉锁</v>
          </cell>
          <cell r="C2647" t="str">
            <v>15232619700908229X</v>
          </cell>
          <cell r="D2647" t="str">
            <v>3</v>
          </cell>
          <cell r="E2647" t="str">
            <v>C2类</v>
          </cell>
          <cell r="F2647" t="str">
            <v>1065.0</v>
          </cell>
        </row>
        <row r="2648">
          <cell r="A2648" t="str">
            <v>北奈林村委会</v>
          </cell>
          <cell r="B2648" t="str">
            <v>王悦芳</v>
          </cell>
          <cell r="C2648" t="str">
            <v>152326197009231187</v>
          </cell>
          <cell r="D2648" t="str">
            <v>2</v>
          </cell>
          <cell r="E2648" t="str">
            <v>C1类</v>
          </cell>
          <cell r="F2648" t="str">
            <v>730.0</v>
          </cell>
        </row>
        <row r="2649">
          <cell r="A2649" t="str">
            <v>干苏村委会</v>
          </cell>
          <cell r="B2649" t="str">
            <v>张华</v>
          </cell>
          <cell r="C2649" t="str">
            <v>152326197009292270</v>
          </cell>
          <cell r="D2649" t="str">
            <v>1</v>
          </cell>
          <cell r="E2649" t="str">
            <v>C1类</v>
          </cell>
          <cell r="F2649" t="str">
            <v>365.0</v>
          </cell>
        </row>
        <row r="2650">
          <cell r="A2650" t="str">
            <v>苏日格村委会</v>
          </cell>
          <cell r="B2650" t="str">
            <v>王桂玲</v>
          </cell>
          <cell r="C2650" t="str">
            <v>152326197010032281</v>
          </cell>
          <cell r="D2650" t="str">
            <v>2</v>
          </cell>
          <cell r="E2650" t="str">
            <v>B2类</v>
          </cell>
          <cell r="F2650" t="str">
            <v>750.0</v>
          </cell>
        </row>
        <row r="2651">
          <cell r="A2651" t="str">
            <v>东塔日牙图村委会</v>
          </cell>
          <cell r="B2651" t="str">
            <v>孙景海</v>
          </cell>
          <cell r="C2651" t="str">
            <v>152326197010112273</v>
          </cell>
          <cell r="D2651" t="str">
            <v>1</v>
          </cell>
          <cell r="E2651" t="str">
            <v>C2类</v>
          </cell>
          <cell r="F2651" t="str">
            <v>355.0</v>
          </cell>
        </row>
        <row r="2652">
          <cell r="A2652" t="str">
            <v>苏日格村委会</v>
          </cell>
          <cell r="B2652" t="str">
            <v>刘立青</v>
          </cell>
          <cell r="C2652" t="str">
            <v>152326197010202295</v>
          </cell>
          <cell r="D2652" t="str">
            <v>1</v>
          </cell>
          <cell r="E2652" t="str">
            <v>B2类</v>
          </cell>
          <cell r="F2652" t="str">
            <v>375.0</v>
          </cell>
        </row>
        <row r="2653">
          <cell r="A2653" t="str">
            <v>嘎查甸子村委会</v>
          </cell>
          <cell r="B2653" t="str">
            <v>王立忠</v>
          </cell>
          <cell r="C2653" t="str">
            <v>152326197011044073</v>
          </cell>
          <cell r="D2653" t="str">
            <v>2</v>
          </cell>
          <cell r="E2653" t="str">
            <v>C1类</v>
          </cell>
          <cell r="F2653" t="str">
            <v>730.0</v>
          </cell>
        </row>
        <row r="2654">
          <cell r="A2654" t="str">
            <v>南塔村委会</v>
          </cell>
          <cell r="B2654" t="str">
            <v>昝化坤</v>
          </cell>
          <cell r="C2654" t="str">
            <v>152326197011092278</v>
          </cell>
          <cell r="D2654" t="str">
            <v>1</v>
          </cell>
          <cell r="E2654" t="str">
            <v>B1类</v>
          </cell>
          <cell r="F2654" t="str">
            <v>385.0</v>
          </cell>
        </row>
        <row r="2655">
          <cell r="A2655" t="str">
            <v>太吉村委会</v>
          </cell>
          <cell r="B2655" t="str">
            <v>邱巴各那</v>
          </cell>
          <cell r="C2655" t="str">
            <v>152326197011162571</v>
          </cell>
          <cell r="D2655" t="str">
            <v>4</v>
          </cell>
          <cell r="E2655" t="str">
            <v>C2类</v>
          </cell>
          <cell r="F2655" t="str">
            <v>1420.0</v>
          </cell>
        </row>
        <row r="2656">
          <cell r="A2656" t="str">
            <v>太吉村委会</v>
          </cell>
          <cell r="B2656" t="str">
            <v>牛华</v>
          </cell>
          <cell r="C2656" t="str">
            <v>152326197011222589</v>
          </cell>
          <cell r="D2656" t="str">
            <v>1</v>
          </cell>
          <cell r="E2656" t="str">
            <v>B2类</v>
          </cell>
          <cell r="F2656" t="str">
            <v>375.0</v>
          </cell>
        </row>
        <row r="2657">
          <cell r="A2657" t="str">
            <v>代筒村委会</v>
          </cell>
          <cell r="B2657" t="str">
            <v>张春生</v>
          </cell>
          <cell r="C2657" t="str">
            <v>152326197012082274</v>
          </cell>
          <cell r="D2657" t="str">
            <v>1</v>
          </cell>
          <cell r="E2657" t="str">
            <v>C1类</v>
          </cell>
          <cell r="F2657" t="str">
            <v>365.0</v>
          </cell>
        </row>
        <row r="2658">
          <cell r="A2658" t="str">
            <v>英图村委会</v>
          </cell>
          <cell r="B2658" t="str">
            <v>周和</v>
          </cell>
          <cell r="C2658" t="str">
            <v>152326197012122571</v>
          </cell>
          <cell r="D2658" t="str">
            <v>3</v>
          </cell>
          <cell r="E2658" t="str">
            <v>C1类</v>
          </cell>
          <cell r="F2658" t="str">
            <v>1095.0</v>
          </cell>
        </row>
        <row r="2659">
          <cell r="A2659" t="str">
            <v>东明村委会</v>
          </cell>
          <cell r="B2659" t="str">
            <v>高彩红</v>
          </cell>
          <cell r="C2659" t="str">
            <v>152326197012172325</v>
          </cell>
          <cell r="D2659" t="str">
            <v>1</v>
          </cell>
          <cell r="E2659" t="str">
            <v>B2类</v>
          </cell>
          <cell r="F2659" t="str">
            <v>375.0</v>
          </cell>
        </row>
        <row r="2660">
          <cell r="A2660" t="str">
            <v>东塔日牙图村委会</v>
          </cell>
          <cell r="B2660" t="str">
            <v>王有春</v>
          </cell>
          <cell r="C2660" t="str">
            <v>152326197012282276</v>
          </cell>
          <cell r="D2660" t="str">
            <v>2</v>
          </cell>
          <cell r="E2660" t="str">
            <v>C1类</v>
          </cell>
          <cell r="F2660" t="str">
            <v>730.0</v>
          </cell>
        </row>
        <row r="2661">
          <cell r="A2661" t="str">
            <v>干苏村委会</v>
          </cell>
          <cell r="B2661" t="str">
            <v>孙俊岭</v>
          </cell>
          <cell r="C2661" t="str">
            <v>152326197101022273</v>
          </cell>
          <cell r="D2661" t="str">
            <v>1</v>
          </cell>
          <cell r="E2661" t="str">
            <v>B2类</v>
          </cell>
          <cell r="F2661" t="str">
            <v>375.0</v>
          </cell>
        </row>
        <row r="2662">
          <cell r="A2662" t="str">
            <v>英图村委会</v>
          </cell>
          <cell r="B2662" t="str">
            <v>郭玉</v>
          </cell>
          <cell r="C2662" t="str">
            <v>152326197102042575</v>
          </cell>
          <cell r="D2662" t="str">
            <v>4</v>
          </cell>
          <cell r="E2662" t="str">
            <v>C1类</v>
          </cell>
          <cell r="F2662" t="str">
            <v>1460.0</v>
          </cell>
        </row>
        <row r="2663">
          <cell r="A2663" t="str">
            <v>塔布郎村委会</v>
          </cell>
          <cell r="B2663" t="str">
            <v>田玉宝</v>
          </cell>
          <cell r="C2663" t="str">
            <v>152326197102114073</v>
          </cell>
          <cell r="D2663" t="str">
            <v>2</v>
          </cell>
          <cell r="E2663" t="str">
            <v>C2类</v>
          </cell>
          <cell r="F2663" t="str">
            <v>710.0</v>
          </cell>
        </row>
        <row r="2664">
          <cell r="A2664" t="str">
            <v>代筒村委会</v>
          </cell>
          <cell r="B2664" t="str">
            <v>王慧聪</v>
          </cell>
          <cell r="C2664" t="str">
            <v>15232619710303282X</v>
          </cell>
          <cell r="D2664" t="str">
            <v>3</v>
          </cell>
          <cell r="E2664" t="str">
            <v>C2类</v>
          </cell>
          <cell r="F2664" t="str">
            <v>1065.0</v>
          </cell>
        </row>
        <row r="2665">
          <cell r="A2665" t="str">
            <v>西塔村委会</v>
          </cell>
          <cell r="B2665" t="str">
            <v>张生</v>
          </cell>
          <cell r="C2665" t="str">
            <v>152326197103202278</v>
          </cell>
          <cell r="D2665" t="str">
            <v>1</v>
          </cell>
          <cell r="E2665" t="str">
            <v>C1类</v>
          </cell>
          <cell r="F2665" t="str">
            <v>365.0</v>
          </cell>
        </row>
        <row r="2666">
          <cell r="A2666" t="str">
            <v>嘎查甸子村委会</v>
          </cell>
          <cell r="B2666" t="str">
            <v>孙景梅</v>
          </cell>
          <cell r="C2666" t="str">
            <v>152326197104234108</v>
          </cell>
          <cell r="D2666" t="str">
            <v>3</v>
          </cell>
          <cell r="E2666" t="str">
            <v>C1类</v>
          </cell>
          <cell r="F2666" t="str">
            <v>1095.0</v>
          </cell>
        </row>
        <row r="2667">
          <cell r="A2667" t="str">
            <v>嘎查甸子村委会</v>
          </cell>
          <cell r="B2667" t="str">
            <v>翟国俊</v>
          </cell>
          <cell r="C2667" t="str">
            <v>152326197105014094</v>
          </cell>
          <cell r="D2667" t="str">
            <v>3</v>
          </cell>
          <cell r="E2667" t="str">
            <v>C1类</v>
          </cell>
          <cell r="F2667" t="str">
            <v>1095.0</v>
          </cell>
        </row>
        <row r="2668">
          <cell r="A2668" t="str">
            <v>小太吉白嘎查</v>
          </cell>
          <cell r="B2668" t="str">
            <v>格日乐图</v>
          </cell>
          <cell r="C2668" t="str">
            <v>15232619710510281X</v>
          </cell>
          <cell r="D2668" t="str">
            <v>1</v>
          </cell>
          <cell r="E2668" t="str">
            <v>B2类</v>
          </cell>
          <cell r="F2668" t="str">
            <v>375.0</v>
          </cell>
        </row>
        <row r="2669">
          <cell r="A2669" t="str">
            <v>永胜村委会</v>
          </cell>
          <cell r="B2669" t="str">
            <v>何素红</v>
          </cell>
          <cell r="C2669" t="str">
            <v>152326197105204306</v>
          </cell>
          <cell r="D2669" t="str">
            <v>1</v>
          </cell>
          <cell r="E2669" t="str">
            <v>C2类</v>
          </cell>
          <cell r="F2669" t="str">
            <v>355.0</v>
          </cell>
        </row>
        <row r="2670">
          <cell r="A2670" t="str">
            <v>荣生村委会</v>
          </cell>
          <cell r="B2670" t="str">
            <v>包海顺</v>
          </cell>
          <cell r="C2670" t="str">
            <v>152326197105252578</v>
          </cell>
          <cell r="D2670" t="str">
            <v>1</v>
          </cell>
          <cell r="E2670" t="str">
            <v>B2类</v>
          </cell>
          <cell r="F2670" t="str">
            <v>375.0</v>
          </cell>
        </row>
        <row r="2671">
          <cell r="A2671" t="str">
            <v>嘎查甸子村委会</v>
          </cell>
          <cell r="B2671" t="str">
            <v>张平</v>
          </cell>
          <cell r="C2671" t="str">
            <v>152326197107054073</v>
          </cell>
          <cell r="D2671" t="str">
            <v>2</v>
          </cell>
          <cell r="E2671" t="str">
            <v>C1类</v>
          </cell>
          <cell r="F2671" t="str">
            <v>730.0</v>
          </cell>
        </row>
        <row r="2672">
          <cell r="A2672" t="str">
            <v>大太吉白嘎查</v>
          </cell>
          <cell r="B2672" t="str">
            <v>马海梅</v>
          </cell>
          <cell r="C2672" t="str">
            <v>152326197107062823</v>
          </cell>
          <cell r="D2672" t="str">
            <v>1</v>
          </cell>
          <cell r="E2672" t="str">
            <v>C1类</v>
          </cell>
          <cell r="F2672" t="str">
            <v>365.0</v>
          </cell>
        </row>
        <row r="2673">
          <cell r="A2673" t="str">
            <v>东升村委会</v>
          </cell>
          <cell r="B2673" t="str">
            <v>苏发</v>
          </cell>
          <cell r="C2673" t="str">
            <v>152326197107072271</v>
          </cell>
          <cell r="D2673" t="str">
            <v>3</v>
          </cell>
          <cell r="E2673" t="str">
            <v>C1类</v>
          </cell>
          <cell r="F2673" t="str">
            <v>1095.0</v>
          </cell>
        </row>
        <row r="2674">
          <cell r="A2674" t="str">
            <v>哈如拉甸子村委会</v>
          </cell>
          <cell r="B2674" t="str">
            <v>杨长青</v>
          </cell>
          <cell r="C2674" t="str">
            <v>152326197107122814</v>
          </cell>
          <cell r="D2674" t="str">
            <v>3</v>
          </cell>
          <cell r="E2674" t="str">
            <v>B2类</v>
          </cell>
          <cell r="F2674" t="str">
            <v>1125.0</v>
          </cell>
        </row>
        <row r="2675">
          <cell r="A2675" t="str">
            <v>西哈日牙图村委会</v>
          </cell>
          <cell r="B2675" t="str">
            <v>石现萍</v>
          </cell>
          <cell r="C2675" t="str">
            <v>152326197108204088</v>
          </cell>
          <cell r="D2675" t="str">
            <v>2</v>
          </cell>
          <cell r="E2675" t="str">
            <v>C1类</v>
          </cell>
          <cell r="F2675" t="str">
            <v>730.0</v>
          </cell>
        </row>
        <row r="2676">
          <cell r="A2676" t="str">
            <v>代筒村委会</v>
          </cell>
          <cell r="B2676" t="str">
            <v>武相志</v>
          </cell>
          <cell r="C2676" t="str">
            <v>152326197109132290</v>
          </cell>
          <cell r="D2676" t="str">
            <v>1</v>
          </cell>
          <cell r="E2676" t="str">
            <v>B2类</v>
          </cell>
          <cell r="F2676" t="str">
            <v>375.0</v>
          </cell>
        </row>
        <row r="2677">
          <cell r="A2677" t="str">
            <v>干苏村委会</v>
          </cell>
          <cell r="B2677" t="str">
            <v>王志军</v>
          </cell>
          <cell r="C2677" t="str">
            <v>15232619711015231X</v>
          </cell>
          <cell r="D2677" t="str">
            <v>2</v>
          </cell>
          <cell r="E2677" t="str">
            <v>B2类</v>
          </cell>
          <cell r="F2677" t="str">
            <v>750.0</v>
          </cell>
        </row>
        <row r="2678">
          <cell r="A2678" t="str">
            <v>塔布郎村委会</v>
          </cell>
          <cell r="B2678" t="str">
            <v>杨利</v>
          </cell>
          <cell r="C2678" t="str">
            <v>152326197111054092</v>
          </cell>
          <cell r="D2678" t="str">
            <v>3</v>
          </cell>
          <cell r="E2678" t="str">
            <v>C1类</v>
          </cell>
          <cell r="F2678" t="str">
            <v>1095.0</v>
          </cell>
        </row>
        <row r="2679">
          <cell r="A2679" t="str">
            <v>西塔村委会</v>
          </cell>
          <cell r="B2679" t="str">
            <v>李龙</v>
          </cell>
          <cell r="C2679" t="str">
            <v>152326197111272276</v>
          </cell>
          <cell r="D2679" t="str">
            <v>2</v>
          </cell>
          <cell r="E2679" t="str">
            <v>C2类</v>
          </cell>
          <cell r="F2679" t="str">
            <v>710.0</v>
          </cell>
        </row>
        <row r="2680">
          <cell r="A2680" t="str">
            <v>兴发村委会</v>
          </cell>
          <cell r="B2680" t="str">
            <v>宋国利</v>
          </cell>
          <cell r="C2680" t="str">
            <v>152326197112132275</v>
          </cell>
          <cell r="D2680" t="str">
            <v>3</v>
          </cell>
          <cell r="E2680" t="str">
            <v>C1类</v>
          </cell>
          <cell r="F2680" t="str">
            <v>1095.0</v>
          </cell>
        </row>
        <row r="2681">
          <cell r="A2681" t="str">
            <v>东奈林村委会</v>
          </cell>
          <cell r="B2681" t="str">
            <v>罗艳青</v>
          </cell>
          <cell r="C2681" t="str">
            <v>152326197112202819</v>
          </cell>
          <cell r="D2681" t="str">
            <v>1</v>
          </cell>
          <cell r="E2681" t="str">
            <v>B2类</v>
          </cell>
          <cell r="F2681" t="str">
            <v>375.0</v>
          </cell>
        </row>
        <row r="2682">
          <cell r="A2682" t="str">
            <v>南奈林村委会</v>
          </cell>
          <cell r="B2682" t="str">
            <v>张传花</v>
          </cell>
          <cell r="C2682" t="str">
            <v>152326197201092607</v>
          </cell>
          <cell r="D2682" t="str">
            <v>1</v>
          </cell>
          <cell r="E2682" t="str">
            <v>C1类</v>
          </cell>
          <cell r="F2682" t="str">
            <v>365.0</v>
          </cell>
        </row>
        <row r="2683">
          <cell r="A2683" t="str">
            <v>东升村委会</v>
          </cell>
          <cell r="B2683" t="str">
            <v>于凤</v>
          </cell>
          <cell r="C2683" t="str">
            <v>152326197201212277</v>
          </cell>
          <cell r="D2683" t="str">
            <v>3</v>
          </cell>
          <cell r="E2683" t="str">
            <v>C1类</v>
          </cell>
          <cell r="F2683" t="str">
            <v>1095.0</v>
          </cell>
        </row>
        <row r="2684">
          <cell r="A2684" t="str">
            <v>新兴村委会</v>
          </cell>
          <cell r="B2684" t="str">
            <v>尹宏伟</v>
          </cell>
          <cell r="C2684" t="str">
            <v>152326197201232278</v>
          </cell>
          <cell r="D2684" t="str">
            <v>2</v>
          </cell>
          <cell r="E2684" t="str">
            <v>C1类</v>
          </cell>
          <cell r="F2684" t="str">
            <v>730.0</v>
          </cell>
        </row>
        <row r="2685">
          <cell r="A2685" t="str">
            <v>苏日格村委会</v>
          </cell>
          <cell r="B2685" t="str">
            <v>孙利</v>
          </cell>
          <cell r="C2685" t="str">
            <v>152326197202012277</v>
          </cell>
          <cell r="D2685" t="str">
            <v>1</v>
          </cell>
          <cell r="E2685" t="str">
            <v>C1类</v>
          </cell>
          <cell r="F2685" t="str">
            <v>365.0</v>
          </cell>
        </row>
        <row r="2686">
          <cell r="A2686" t="str">
            <v>东升村委会</v>
          </cell>
          <cell r="B2686" t="str">
            <v>司立山</v>
          </cell>
          <cell r="C2686" t="str">
            <v>152326197202042273</v>
          </cell>
          <cell r="D2686" t="str">
            <v>2</v>
          </cell>
          <cell r="E2686" t="str">
            <v>B2类</v>
          </cell>
          <cell r="F2686" t="str">
            <v>750.0</v>
          </cell>
        </row>
        <row r="2687">
          <cell r="A2687" t="str">
            <v>塔布郎村委会</v>
          </cell>
          <cell r="B2687" t="str">
            <v>王瑞霞</v>
          </cell>
          <cell r="C2687" t="str">
            <v>152326197202084086</v>
          </cell>
          <cell r="D2687" t="str">
            <v>3</v>
          </cell>
          <cell r="E2687" t="str">
            <v>B2类</v>
          </cell>
          <cell r="F2687" t="str">
            <v>1125.0</v>
          </cell>
        </row>
        <row r="2688">
          <cell r="A2688" t="str">
            <v>永胜村委会</v>
          </cell>
          <cell r="B2688" t="str">
            <v>李万和</v>
          </cell>
          <cell r="C2688" t="str">
            <v>152326197202142274</v>
          </cell>
          <cell r="D2688" t="str">
            <v>2</v>
          </cell>
          <cell r="E2688" t="str">
            <v>C1类</v>
          </cell>
          <cell r="F2688" t="str">
            <v>730.0</v>
          </cell>
        </row>
        <row r="2689">
          <cell r="A2689" t="str">
            <v>嘎查甸子村委会</v>
          </cell>
          <cell r="B2689" t="str">
            <v>尹小辉</v>
          </cell>
          <cell r="C2689" t="str">
            <v>152326197203064079</v>
          </cell>
          <cell r="D2689" t="str">
            <v>1</v>
          </cell>
          <cell r="E2689" t="str">
            <v>B2类</v>
          </cell>
          <cell r="F2689" t="str">
            <v>375.0</v>
          </cell>
        </row>
        <row r="2690">
          <cell r="A2690" t="str">
            <v>浩特村委会</v>
          </cell>
          <cell r="B2690" t="str">
            <v>付瑞香</v>
          </cell>
          <cell r="C2690" t="str">
            <v>152326197204092581</v>
          </cell>
          <cell r="D2690" t="str">
            <v>1</v>
          </cell>
          <cell r="E2690" t="str">
            <v>C1类</v>
          </cell>
          <cell r="F2690" t="str">
            <v>365.0</v>
          </cell>
        </row>
        <row r="2691">
          <cell r="A2691" t="str">
            <v>东塔日牙图村委会</v>
          </cell>
          <cell r="B2691" t="str">
            <v>张仕良</v>
          </cell>
          <cell r="C2691" t="str">
            <v>152326197205012299</v>
          </cell>
          <cell r="D2691" t="str">
            <v>3</v>
          </cell>
          <cell r="E2691" t="str">
            <v>B2类</v>
          </cell>
          <cell r="F2691" t="str">
            <v>1125.0</v>
          </cell>
        </row>
        <row r="2692">
          <cell r="A2692" t="str">
            <v>代筒村委会</v>
          </cell>
          <cell r="B2692" t="str">
            <v>徐砚华</v>
          </cell>
          <cell r="C2692" t="str">
            <v>152326197205102278</v>
          </cell>
          <cell r="D2692" t="str">
            <v>3</v>
          </cell>
          <cell r="E2692" t="str">
            <v>B2类</v>
          </cell>
          <cell r="F2692" t="str">
            <v>1125.0</v>
          </cell>
        </row>
        <row r="2693">
          <cell r="A2693" t="str">
            <v>东明村委会</v>
          </cell>
          <cell r="B2693" t="str">
            <v>李静</v>
          </cell>
          <cell r="C2693" t="str">
            <v>152326197207262283</v>
          </cell>
          <cell r="D2693" t="str">
            <v>2</v>
          </cell>
          <cell r="E2693" t="str">
            <v>C1类</v>
          </cell>
          <cell r="F2693" t="str">
            <v>730.0</v>
          </cell>
        </row>
        <row r="2694">
          <cell r="A2694" t="str">
            <v>双合兴村委会</v>
          </cell>
          <cell r="B2694" t="str">
            <v>李相奎</v>
          </cell>
          <cell r="C2694" t="str">
            <v>152326197208012817</v>
          </cell>
          <cell r="D2694" t="str">
            <v>2</v>
          </cell>
          <cell r="E2694" t="str">
            <v>B1类</v>
          </cell>
          <cell r="F2694" t="str">
            <v>770.0</v>
          </cell>
        </row>
        <row r="2695">
          <cell r="A2695" t="str">
            <v>太吉村委会</v>
          </cell>
          <cell r="B2695" t="str">
            <v>郝志君</v>
          </cell>
          <cell r="C2695" t="str">
            <v>152326197208072617</v>
          </cell>
          <cell r="D2695" t="str">
            <v>2</v>
          </cell>
          <cell r="E2695" t="str">
            <v>C2类</v>
          </cell>
          <cell r="F2695" t="str">
            <v>710.0</v>
          </cell>
        </row>
        <row r="2696">
          <cell r="A2696" t="str">
            <v>永胜村委会</v>
          </cell>
          <cell r="B2696" t="str">
            <v>崔福</v>
          </cell>
          <cell r="C2696" t="str">
            <v>152326197208242276</v>
          </cell>
          <cell r="D2696" t="str">
            <v>1</v>
          </cell>
          <cell r="E2696" t="str">
            <v>C1类</v>
          </cell>
          <cell r="F2696" t="str">
            <v>365.0</v>
          </cell>
        </row>
        <row r="2697">
          <cell r="A2697" t="str">
            <v>东升村委会</v>
          </cell>
          <cell r="B2697" t="str">
            <v>王玉生</v>
          </cell>
          <cell r="C2697" t="str">
            <v>15232619720824233X</v>
          </cell>
          <cell r="D2697" t="str">
            <v>1</v>
          </cell>
          <cell r="E2697" t="str">
            <v>C1类</v>
          </cell>
          <cell r="F2697" t="str">
            <v>365.0</v>
          </cell>
        </row>
        <row r="2698">
          <cell r="A2698" t="str">
            <v>东塔日牙图村委会</v>
          </cell>
          <cell r="B2698" t="str">
            <v>崔淑芬</v>
          </cell>
          <cell r="C2698" t="str">
            <v>152326197209032289</v>
          </cell>
          <cell r="D2698" t="str">
            <v>1</v>
          </cell>
          <cell r="E2698" t="str">
            <v>B2类</v>
          </cell>
          <cell r="F2698" t="str">
            <v>375.0</v>
          </cell>
        </row>
        <row r="2699">
          <cell r="A2699" t="str">
            <v>嘎查甸子村委会</v>
          </cell>
          <cell r="B2699" t="str">
            <v>郑海华</v>
          </cell>
          <cell r="C2699" t="str">
            <v>152326197209124087</v>
          </cell>
          <cell r="D2699" t="str">
            <v>1</v>
          </cell>
          <cell r="E2699" t="str">
            <v>C1类</v>
          </cell>
          <cell r="F2699" t="str">
            <v>365.0</v>
          </cell>
        </row>
        <row r="2700">
          <cell r="A2700" t="str">
            <v>苏日格村委会</v>
          </cell>
          <cell r="B2700" t="str">
            <v>强晓双</v>
          </cell>
          <cell r="C2700" t="str">
            <v>152326197209132271</v>
          </cell>
          <cell r="D2700" t="str">
            <v>2</v>
          </cell>
          <cell r="E2700" t="str">
            <v>C1类</v>
          </cell>
          <cell r="F2700" t="str">
            <v>730.0</v>
          </cell>
        </row>
        <row r="2701">
          <cell r="A2701" t="str">
            <v>哈如拉甸子村委会</v>
          </cell>
          <cell r="B2701" t="str">
            <v>刘英</v>
          </cell>
          <cell r="C2701" t="str">
            <v>152326197209232811</v>
          </cell>
          <cell r="D2701" t="str">
            <v>3</v>
          </cell>
          <cell r="E2701" t="str">
            <v>C1类</v>
          </cell>
          <cell r="F2701" t="str">
            <v>1095.0</v>
          </cell>
        </row>
        <row r="2702">
          <cell r="A2702" t="str">
            <v>南塔村委会</v>
          </cell>
          <cell r="B2702" t="str">
            <v>李斌</v>
          </cell>
          <cell r="C2702" t="str">
            <v>152326197210142290</v>
          </cell>
          <cell r="D2702" t="str">
            <v>1</v>
          </cell>
          <cell r="E2702" t="str">
            <v>C1类</v>
          </cell>
          <cell r="F2702" t="str">
            <v>365.0</v>
          </cell>
        </row>
        <row r="2703">
          <cell r="A2703" t="str">
            <v>东升村委会</v>
          </cell>
          <cell r="B2703" t="str">
            <v>郭振军</v>
          </cell>
          <cell r="C2703" t="str">
            <v>152326197210202273</v>
          </cell>
          <cell r="D2703" t="str">
            <v>1</v>
          </cell>
          <cell r="E2703" t="str">
            <v>C1类</v>
          </cell>
          <cell r="F2703" t="str">
            <v>365.0</v>
          </cell>
        </row>
        <row r="2704">
          <cell r="A2704" t="str">
            <v>荣生村委会</v>
          </cell>
          <cell r="B2704" t="str">
            <v>王国富</v>
          </cell>
          <cell r="C2704" t="str">
            <v>152326197210242574</v>
          </cell>
          <cell r="D2704" t="str">
            <v>3</v>
          </cell>
          <cell r="E2704" t="str">
            <v>C1类</v>
          </cell>
          <cell r="F2704" t="str">
            <v>1095.0</v>
          </cell>
        </row>
        <row r="2705">
          <cell r="A2705" t="str">
            <v>东明村委会</v>
          </cell>
          <cell r="B2705" t="str">
            <v>李信</v>
          </cell>
          <cell r="C2705" t="str">
            <v>152326197210302274</v>
          </cell>
          <cell r="D2705" t="str">
            <v>1</v>
          </cell>
          <cell r="E2705" t="str">
            <v>C2类</v>
          </cell>
          <cell r="F2705" t="str">
            <v>355.0</v>
          </cell>
        </row>
        <row r="2706">
          <cell r="A2706" t="str">
            <v>英图村委会</v>
          </cell>
          <cell r="B2706" t="str">
            <v>丁玉武</v>
          </cell>
          <cell r="C2706" t="str">
            <v>152326197211192599</v>
          </cell>
          <cell r="D2706" t="str">
            <v>2</v>
          </cell>
          <cell r="E2706" t="str">
            <v>B2类</v>
          </cell>
          <cell r="F2706" t="str">
            <v>750.0</v>
          </cell>
        </row>
        <row r="2707">
          <cell r="A2707" t="str">
            <v>干苏村委会</v>
          </cell>
          <cell r="B2707" t="str">
            <v>宋国慧</v>
          </cell>
          <cell r="C2707" t="str">
            <v>152326197301132282</v>
          </cell>
          <cell r="D2707" t="str">
            <v>1</v>
          </cell>
          <cell r="E2707" t="str">
            <v>B2类</v>
          </cell>
          <cell r="F2707" t="str">
            <v>375.0</v>
          </cell>
        </row>
        <row r="2708">
          <cell r="A2708" t="str">
            <v>东塔村委会</v>
          </cell>
          <cell r="B2708" t="str">
            <v>李爱全</v>
          </cell>
          <cell r="C2708" t="str">
            <v>152326197302132276</v>
          </cell>
          <cell r="D2708" t="str">
            <v>1</v>
          </cell>
          <cell r="E2708" t="str">
            <v>B2类</v>
          </cell>
          <cell r="F2708" t="str">
            <v>375.0</v>
          </cell>
        </row>
        <row r="2709">
          <cell r="A2709" t="str">
            <v>英图村委会</v>
          </cell>
          <cell r="B2709" t="str">
            <v>李云义</v>
          </cell>
          <cell r="C2709" t="str">
            <v>152326197302192578</v>
          </cell>
          <cell r="D2709" t="str">
            <v>4</v>
          </cell>
          <cell r="E2709" t="str">
            <v>B2类</v>
          </cell>
          <cell r="F2709" t="str">
            <v>1500.0</v>
          </cell>
        </row>
        <row r="2710">
          <cell r="A2710" t="str">
            <v>达木嘎筒村委会</v>
          </cell>
          <cell r="B2710" t="str">
            <v>姜彩霞</v>
          </cell>
          <cell r="C2710" t="str">
            <v>152326197302282282</v>
          </cell>
          <cell r="D2710" t="str">
            <v>1</v>
          </cell>
          <cell r="E2710" t="str">
            <v>C2类</v>
          </cell>
          <cell r="F2710" t="str">
            <v>355.0</v>
          </cell>
        </row>
        <row r="2711">
          <cell r="A2711" t="str">
            <v>东奈林村委会</v>
          </cell>
          <cell r="B2711" t="str">
            <v>刘凤军</v>
          </cell>
          <cell r="C2711" t="str">
            <v>152326197303102810</v>
          </cell>
          <cell r="D2711" t="str">
            <v>4</v>
          </cell>
          <cell r="E2711" t="str">
            <v>C1类</v>
          </cell>
          <cell r="F2711" t="str">
            <v>1460.0</v>
          </cell>
        </row>
        <row r="2712">
          <cell r="A2712" t="str">
            <v>东升村委会</v>
          </cell>
          <cell r="B2712" t="str">
            <v>郭凤茹</v>
          </cell>
          <cell r="C2712" t="str">
            <v>152326197303262283</v>
          </cell>
          <cell r="D2712" t="str">
            <v>1</v>
          </cell>
          <cell r="E2712" t="str">
            <v>C2类</v>
          </cell>
          <cell r="F2712" t="str">
            <v>355.0</v>
          </cell>
        </row>
        <row r="2713">
          <cell r="A2713" t="str">
            <v>塔布郎村委会</v>
          </cell>
          <cell r="B2713" t="str">
            <v>刘志艳</v>
          </cell>
          <cell r="C2713" t="str">
            <v>152326197303294074</v>
          </cell>
          <cell r="D2713" t="str">
            <v>2</v>
          </cell>
          <cell r="E2713" t="str">
            <v>B2类</v>
          </cell>
          <cell r="F2713" t="str">
            <v>750.0</v>
          </cell>
        </row>
        <row r="2714">
          <cell r="A2714" t="str">
            <v>代筒村委会</v>
          </cell>
          <cell r="B2714" t="str">
            <v>齐显志</v>
          </cell>
          <cell r="C2714" t="str">
            <v>152326197305082278</v>
          </cell>
          <cell r="D2714" t="str">
            <v>1</v>
          </cell>
          <cell r="E2714" t="str">
            <v>A类</v>
          </cell>
          <cell r="F2714" t="str">
            <v>395.0</v>
          </cell>
        </row>
        <row r="2715">
          <cell r="A2715" t="str">
            <v>南奈林村委会</v>
          </cell>
          <cell r="B2715" t="str">
            <v>王学会</v>
          </cell>
          <cell r="C2715" t="str">
            <v>152326197305152571</v>
          </cell>
          <cell r="D2715" t="str">
            <v>4</v>
          </cell>
          <cell r="E2715" t="str">
            <v>C1类</v>
          </cell>
          <cell r="F2715" t="str">
            <v>1460.0</v>
          </cell>
        </row>
        <row r="2716">
          <cell r="A2716" t="str">
            <v>干苏村委会</v>
          </cell>
          <cell r="B2716" t="str">
            <v>刘广学</v>
          </cell>
          <cell r="C2716" t="str">
            <v>152326197307042296</v>
          </cell>
          <cell r="D2716" t="str">
            <v>2</v>
          </cell>
          <cell r="E2716" t="str">
            <v>C1类</v>
          </cell>
          <cell r="F2716" t="str">
            <v>730.0</v>
          </cell>
        </row>
        <row r="2717">
          <cell r="A2717" t="str">
            <v>南塔村委会</v>
          </cell>
          <cell r="B2717" t="str">
            <v>高占武</v>
          </cell>
          <cell r="C2717" t="str">
            <v>152326197307192294</v>
          </cell>
          <cell r="D2717" t="str">
            <v>3</v>
          </cell>
          <cell r="E2717" t="str">
            <v>C2类</v>
          </cell>
          <cell r="F2717" t="str">
            <v>1065.0</v>
          </cell>
        </row>
        <row r="2718">
          <cell r="A2718" t="str">
            <v>阿都乌素嘎查</v>
          </cell>
          <cell r="B2718" t="str">
            <v>乌力吉都冷</v>
          </cell>
          <cell r="C2718" t="str">
            <v>152326197307214078</v>
          </cell>
          <cell r="D2718" t="str">
            <v>2</v>
          </cell>
          <cell r="E2718" t="str">
            <v>B2类</v>
          </cell>
          <cell r="F2718" t="str">
            <v>750.0</v>
          </cell>
        </row>
        <row r="2719">
          <cell r="A2719" t="str">
            <v>东奈林村委会</v>
          </cell>
          <cell r="B2719" t="str">
            <v>孙艳梅</v>
          </cell>
          <cell r="C2719" t="str">
            <v>152326197307251186</v>
          </cell>
          <cell r="D2719" t="str">
            <v>1</v>
          </cell>
          <cell r="E2719" t="str">
            <v>C1类</v>
          </cell>
          <cell r="F2719" t="str">
            <v>365.0</v>
          </cell>
        </row>
        <row r="2720">
          <cell r="A2720" t="str">
            <v>苏日格村委会</v>
          </cell>
          <cell r="B2720" t="str">
            <v>于振芬</v>
          </cell>
          <cell r="C2720" t="str">
            <v>152326197308032305</v>
          </cell>
          <cell r="D2720" t="str">
            <v>3</v>
          </cell>
          <cell r="E2720" t="str">
            <v>B1类</v>
          </cell>
          <cell r="F2720" t="str">
            <v>1155.0</v>
          </cell>
        </row>
        <row r="2721">
          <cell r="A2721" t="str">
            <v>东奈林村委会</v>
          </cell>
          <cell r="B2721" t="str">
            <v>李术玲</v>
          </cell>
          <cell r="C2721" t="str">
            <v>152326197308162820</v>
          </cell>
          <cell r="D2721" t="str">
            <v>3</v>
          </cell>
          <cell r="E2721" t="str">
            <v>B2类</v>
          </cell>
          <cell r="F2721" t="str">
            <v>1125.0</v>
          </cell>
        </row>
        <row r="2722">
          <cell r="A2722" t="str">
            <v>永胜村委会</v>
          </cell>
          <cell r="B2722" t="str">
            <v>刘玉军</v>
          </cell>
          <cell r="C2722" t="str">
            <v>152326197308272296</v>
          </cell>
          <cell r="D2722" t="str">
            <v>2</v>
          </cell>
          <cell r="E2722" t="str">
            <v>B2类</v>
          </cell>
          <cell r="F2722" t="str">
            <v>750.0</v>
          </cell>
        </row>
        <row r="2723">
          <cell r="A2723" t="str">
            <v>东明村委会</v>
          </cell>
          <cell r="B2723" t="str">
            <v>童悦红</v>
          </cell>
          <cell r="C2723" t="str">
            <v>152326197309122302</v>
          </cell>
          <cell r="D2723" t="str">
            <v>1</v>
          </cell>
          <cell r="E2723" t="str">
            <v>B2类</v>
          </cell>
          <cell r="F2723" t="str">
            <v>375.0</v>
          </cell>
        </row>
        <row r="2724">
          <cell r="A2724" t="str">
            <v>东奈林村委会</v>
          </cell>
          <cell r="B2724" t="str">
            <v>田秀军</v>
          </cell>
          <cell r="C2724" t="str">
            <v>152326197309152819</v>
          </cell>
          <cell r="D2724" t="str">
            <v>2</v>
          </cell>
          <cell r="E2724" t="str">
            <v>B1类</v>
          </cell>
          <cell r="F2724" t="str">
            <v>770.0</v>
          </cell>
        </row>
        <row r="2725">
          <cell r="A2725" t="str">
            <v>太吉村委会</v>
          </cell>
          <cell r="B2725" t="str">
            <v>布勿力吉</v>
          </cell>
          <cell r="C2725" t="str">
            <v>152326197309202572</v>
          </cell>
          <cell r="D2725" t="str">
            <v>1</v>
          </cell>
          <cell r="E2725" t="str">
            <v>C1类</v>
          </cell>
          <cell r="F2725" t="str">
            <v>365.0</v>
          </cell>
        </row>
        <row r="2726">
          <cell r="A2726" t="str">
            <v>荣生村委会</v>
          </cell>
          <cell r="B2726" t="str">
            <v>李玉春</v>
          </cell>
          <cell r="C2726" t="str">
            <v>152326197309262575</v>
          </cell>
          <cell r="D2726" t="str">
            <v>3</v>
          </cell>
          <cell r="E2726" t="str">
            <v>B2类</v>
          </cell>
          <cell r="F2726" t="str">
            <v>1125.0</v>
          </cell>
        </row>
        <row r="2727">
          <cell r="A2727" t="str">
            <v>南塔村委会</v>
          </cell>
          <cell r="B2727" t="str">
            <v>于凤才</v>
          </cell>
          <cell r="C2727" t="str">
            <v>152326197310042270</v>
          </cell>
          <cell r="D2727" t="str">
            <v>1</v>
          </cell>
          <cell r="E2727" t="str">
            <v>B2类</v>
          </cell>
          <cell r="F2727" t="str">
            <v>375.0</v>
          </cell>
        </row>
        <row r="2728">
          <cell r="A2728" t="str">
            <v>西塔村委会</v>
          </cell>
          <cell r="B2728" t="str">
            <v>李爱民</v>
          </cell>
          <cell r="C2728" t="str">
            <v>152326197310112291</v>
          </cell>
          <cell r="D2728" t="str">
            <v>4</v>
          </cell>
          <cell r="E2728" t="str">
            <v>C1类</v>
          </cell>
          <cell r="F2728" t="str">
            <v>1460.0</v>
          </cell>
        </row>
        <row r="2729">
          <cell r="A2729" t="str">
            <v>东明村委会</v>
          </cell>
          <cell r="B2729" t="str">
            <v>刘学</v>
          </cell>
          <cell r="C2729" t="str">
            <v>152326197310122377</v>
          </cell>
          <cell r="D2729" t="str">
            <v>1</v>
          </cell>
          <cell r="E2729" t="str">
            <v>B2类</v>
          </cell>
          <cell r="F2729" t="str">
            <v>375.0</v>
          </cell>
        </row>
        <row r="2730">
          <cell r="A2730" t="str">
            <v>荣生村委会</v>
          </cell>
          <cell r="B2730" t="str">
            <v>李志</v>
          </cell>
          <cell r="C2730" t="str">
            <v>152326197311022570</v>
          </cell>
          <cell r="D2730" t="str">
            <v>1</v>
          </cell>
          <cell r="E2730" t="str">
            <v>C1类</v>
          </cell>
          <cell r="F2730" t="str">
            <v>365.0</v>
          </cell>
        </row>
        <row r="2731">
          <cell r="A2731" t="str">
            <v>达木嘎筒村委会</v>
          </cell>
          <cell r="B2731" t="str">
            <v>巩文</v>
          </cell>
          <cell r="C2731" t="str">
            <v>152326197311122299</v>
          </cell>
          <cell r="D2731" t="str">
            <v>3</v>
          </cell>
          <cell r="E2731" t="str">
            <v>C1类</v>
          </cell>
          <cell r="F2731" t="str">
            <v>1095.0</v>
          </cell>
        </row>
        <row r="2732">
          <cell r="A2732" t="str">
            <v>塔布郎村委会</v>
          </cell>
          <cell r="B2732" t="str">
            <v>舒春艳</v>
          </cell>
          <cell r="C2732" t="str">
            <v>15232619731201410X</v>
          </cell>
          <cell r="D2732" t="str">
            <v>3</v>
          </cell>
          <cell r="E2732" t="str">
            <v>C1类</v>
          </cell>
          <cell r="F2732" t="str">
            <v>1095.0</v>
          </cell>
        </row>
        <row r="2733">
          <cell r="A2733" t="str">
            <v>苏日格村委会</v>
          </cell>
          <cell r="B2733" t="str">
            <v>孙民</v>
          </cell>
          <cell r="C2733" t="str">
            <v>152326197312122274</v>
          </cell>
          <cell r="D2733" t="str">
            <v>2</v>
          </cell>
          <cell r="E2733" t="str">
            <v>C2类</v>
          </cell>
          <cell r="F2733" t="str">
            <v>710.0</v>
          </cell>
        </row>
        <row r="2734">
          <cell r="A2734" t="str">
            <v>东塔村委会</v>
          </cell>
          <cell r="B2734" t="str">
            <v>张辉</v>
          </cell>
          <cell r="C2734" t="str">
            <v>15232619731213227X</v>
          </cell>
          <cell r="D2734" t="str">
            <v>3</v>
          </cell>
          <cell r="E2734" t="str">
            <v>B2类</v>
          </cell>
          <cell r="F2734" t="str">
            <v>1125.0</v>
          </cell>
        </row>
        <row r="2735">
          <cell r="A2735" t="str">
            <v>南塔村委会</v>
          </cell>
          <cell r="B2735" t="str">
            <v>于显梅</v>
          </cell>
          <cell r="C2735" t="str">
            <v>152326197312272280</v>
          </cell>
          <cell r="D2735" t="str">
            <v>1</v>
          </cell>
          <cell r="E2735" t="str">
            <v>C1类</v>
          </cell>
          <cell r="F2735" t="str">
            <v>365.0</v>
          </cell>
        </row>
        <row r="2736">
          <cell r="A2736" t="str">
            <v>苏日格村委会</v>
          </cell>
          <cell r="B2736" t="str">
            <v>王秀东</v>
          </cell>
          <cell r="C2736" t="str">
            <v>152326197402192292</v>
          </cell>
          <cell r="D2736" t="str">
            <v>3</v>
          </cell>
          <cell r="E2736" t="str">
            <v>C1类</v>
          </cell>
          <cell r="F2736" t="str">
            <v>1095.0</v>
          </cell>
        </row>
        <row r="2737">
          <cell r="A2737" t="str">
            <v>代筒村委会</v>
          </cell>
          <cell r="B2737" t="str">
            <v>李九国</v>
          </cell>
          <cell r="C2737" t="str">
            <v>152326197404012275</v>
          </cell>
          <cell r="D2737" t="str">
            <v>3</v>
          </cell>
          <cell r="E2737" t="str">
            <v>C2类</v>
          </cell>
          <cell r="F2737" t="str">
            <v>1065.0</v>
          </cell>
        </row>
        <row r="2738">
          <cell r="A2738" t="str">
            <v>双合兴村委会</v>
          </cell>
          <cell r="B2738" t="str">
            <v>魏国均</v>
          </cell>
          <cell r="C2738" t="str">
            <v>152326197404182813</v>
          </cell>
          <cell r="D2738" t="str">
            <v>1</v>
          </cell>
          <cell r="E2738" t="str">
            <v>C1类</v>
          </cell>
          <cell r="F2738" t="str">
            <v>365.0</v>
          </cell>
        </row>
        <row r="2739">
          <cell r="A2739" t="str">
            <v>兴发村委会</v>
          </cell>
          <cell r="B2739" t="str">
            <v>谢玉慧</v>
          </cell>
          <cell r="C2739" t="str">
            <v>152326197404194080</v>
          </cell>
          <cell r="D2739" t="str">
            <v>3</v>
          </cell>
          <cell r="E2739" t="str">
            <v>C1类</v>
          </cell>
          <cell r="F2739" t="str">
            <v>1095.0</v>
          </cell>
        </row>
        <row r="2740">
          <cell r="A2740" t="str">
            <v>东升村委会</v>
          </cell>
          <cell r="B2740" t="str">
            <v>李海英</v>
          </cell>
          <cell r="C2740" t="str">
            <v>152326197404212381</v>
          </cell>
          <cell r="D2740" t="str">
            <v>2</v>
          </cell>
          <cell r="E2740" t="str">
            <v>B2类</v>
          </cell>
          <cell r="F2740" t="str">
            <v>750.0</v>
          </cell>
        </row>
        <row r="2741">
          <cell r="A2741" t="str">
            <v>嘎查甸子村委会</v>
          </cell>
          <cell r="B2741" t="str">
            <v>李树文</v>
          </cell>
          <cell r="C2741" t="str">
            <v>15232619740501407X</v>
          </cell>
          <cell r="D2741" t="str">
            <v>1</v>
          </cell>
          <cell r="E2741" t="str">
            <v>B2类</v>
          </cell>
          <cell r="F2741" t="str">
            <v>375.0</v>
          </cell>
        </row>
        <row r="2742">
          <cell r="A2742" t="str">
            <v>浩特村委会</v>
          </cell>
          <cell r="B2742" t="str">
            <v>乌云其木格</v>
          </cell>
          <cell r="C2742" t="str">
            <v>152326197405142602</v>
          </cell>
          <cell r="D2742" t="str">
            <v>1</v>
          </cell>
          <cell r="E2742" t="str">
            <v>B2类</v>
          </cell>
          <cell r="F2742" t="str">
            <v>375.0</v>
          </cell>
        </row>
        <row r="2743">
          <cell r="A2743" t="str">
            <v>塔布郎村委会</v>
          </cell>
          <cell r="B2743" t="str">
            <v>周全</v>
          </cell>
          <cell r="C2743" t="str">
            <v>15232619740712407X</v>
          </cell>
          <cell r="D2743" t="str">
            <v>4</v>
          </cell>
          <cell r="E2743" t="str">
            <v>C2类</v>
          </cell>
          <cell r="F2743" t="str">
            <v>1420.0</v>
          </cell>
        </row>
        <row r="2744">
          <cell r="A2744" t="str">
            <v>北奈林村委会</v>
          </cell>
          <cell r="B2744" t="str">
            <v>邵国印</v>
          </cell>
          <cell r="C2744" t="str">
            <v>152326197408112572</v>
          </cell>
          <cell r="D2744" t="str">
            <v>3</v>
          </cell>
          <cell r="E2744" t="str">
            <v>B2类</v>
          </cell>
          <cell r="F2744" t="str">
            <v>1125.0</v>
          </cell>
        </row>
        <row r="2745">
          <cell r="A2745" t="str">
            <v>嘎查甸子村委会</v>
          </cell>
          <cell r="B2745" t="str">
            <v>张华</v>
          </cell>
          <cell r="C2745" t="str">
            <v>152326197408144072</v>
          </cell>
          <cell r="D2745" t="str">
            <v>3</v>
          </cell>
          <cell r="E2745" t="str">
            <v>C1类</v>
          </cell>
          <cell r="F2745" t="str">
            <v>1095.0</v>
          </cell>
        </row>
        <row r="2746">
          <cell r="A2746" t="str">
            <v>太吉村委会</v>
          </cell>
          <cell r="B2746" t="str">
            <v>郝志强</v>
          </cell>
          <cell r="C2746" t="str">
            <v>152326197409032574</v>
          </cell>
          <cell r="D2746" t="str">
            <v>1</v>
          </cell>
          <cell r="E2746" t="str">
            <v>B2类</v>
          </cell>
          <cell r="F2746" t="str">
            <v>375.0</v>
          </cell>
        </row>
        <row r="2747">
          <cell r="A2747" t="str">
            <v>干苏村委会</v>
          </cell>
          <cell r="B2747" t="str">
            <v>孙继方</v>
          </cell>
          <cell r="C2747" t="str">
            <v>152326197410252283</v>
          </cell>
          <cell r="D2747" t="str">
            <v>2</v>
          </cell>
          <cell r="E2747" t="str">
            <v>C1类</v>
          </cell>
          <cell r="F2747" t="str">
            <v>730.0</v>
          </cell>
        </row>
        <row r="2748">
          <cell r="A2748" t="str">
            <v>双合兴村委会</v>
          </cell>
          <cell r="B2748" t="str">
            <v>张伟艳</v>
          </cell>
          <cell r="C2748" t="str">
            <v>152326197411252840</v>
          </cell>
          <cell r="D2748" t="str">
            <v>1</v>
          </cell>
          <cell r="E2748" t="str">
            <v>B2类</v>
          </cell>
          <cell r="F2748" t="str">
            <v>375.0</v>
          </cell>
        </row>
        <row r="2749">
          <cell r="A2749" t="str">
            <v>南奈林村委会</v>
          </cell>
          <cell r="B2749" t="str">
            <v>李堂华</v>
          </cell>
          <cell r="C2749" t="str">
            <v>152326197412012574</v>
          </cell>
          <cell r="D2749" t="str">
            <v>3</v>
          </cell>
          <cell r="E2749" t="str">
            <v>B2类</v>
          </cell>
          <cell r="F2749" t="str">
            <v>1125.0</v>
          </cell>
        </row>
        <row r="2750">
          <cell r="A2750" t="str">
            <v>南塔村委会</v>
          </cell>
          <cell r="B2750" t="str">
            <v>李洪义</v>
          </cell>
          <cell r="C2750" t="str">
            <v>152326197412072278</v>
          </cell>
          <cell r="D2750" t="str">
            <v>4</v>
          </cell>
          <cell r="E2750" t="str">
            <v>C1类</v>
          </cell>
          <cell r="F2750" t="str">
            <v>1460.0</v>
          </cell>
        </row>
        <row r="2751">
          <cell r="A2751" t="str">
            <v>新兴村委会</v>
          </cell>
          <cell r="B2751" t="str">
            <v>杨彦凤</v>
          </cell>
          <cell r="C2751" t="str">
            <v>152326197412282283</v>
          </cell>
          <cell r="D2751" t="str">
            <v>1</v>
          </cell>
          <cell r="E2751" t="str">
            <v>C2类</v>
          </cell>
          <cell r="F2751" t="str">
            <v>355.0</v>
          </cell>
        </row>
        <row r="2752">
          <cell r="A2752" t="str">
            <v>干苏村委会</v>
          </cell>
          <cell r="B2752" t="str">
            <v>纪有志</v>
          </cell>
          <cell r="C2752" t="str">
            <v>152326197501242275</v>
          </cell>
          <cell r="D2752" t="str">
            <v>5</v>
          </cell>
          <cell r="E2752" t="str">
            <v>C1类</v>
          </cell>
          <cell r="F2752" t="str">
            <v>1825.0</v>
          </cell>
        </row>
        <row r="2753">
          <cell r="A2753" t="str">
            <v>嘎查甸子村委会</v>
          </cell>
          <cell r="B2753" t="str">
            <v>尹强</v>
          </cell>
          <cell r="C2753" t="str">
            <v>152326197502284178</v>
          </cell>
          <cell r="D2753" t="str">
            <v>1</v>
          </cell>
          <cell r="E2753" t="str">
            <v>C1类</v>
          </cell>
          <cell r="F2753" t="str">
            <v>365.0</v>
          </cell>
        </row>
        <row r="2754">
          <cell r="A2754" t="str">
            <v>塔布郎村委会</v>
          </cell>
          <cell r="B2754" t="str">
            <v>泰金花</v>
          </cell>
          <cell r="C2754" t="str">
            <v>152326197503064089</v>
          </cell>
          <cell r="D2754" t="str">
            <v>3</v>
          </cell>
          <cell r="E2754" t="str">
            <v>C1类</v>
          </cell>
          <cell r="F2754" t="str">
            <v>1095.0</v>
          </cell>
        </row>
        <row r="2755">
          <cell r="A2755" t="str">
            <v>达木嘎筒村委会</v>
          </cell>
          <cell r="B2755" t="str">
            <v>闫喜成</v>
          </cell>
          <cell r="C2755" t="str">
            <v>152326197504122279</v>
          </cell>
          <cell r="D2755" t="str">
            <v>4</v>
          </cell>
          <cell r="E2755" t="str">
            <v>B2类</v>
          </cell>
          <cell r="F2755" t="str">
            <v>1500.0</v>
          </cell>
        </row>
        <row r="2756">
          <cell r="A2756" t="str">
            <v>南奈林村委会</v>
          </cell>
          <cell r="B2756" t="str">
            <v>郭永祥</v>
          </cell>
          <cell r="C2756" t="str">
            <v>152326197504282571</v>
          </cell>
          <cell r="D2756" t="str">
            <v>3</v>
          </cell>
          <cell r="E2756" t="str">
            <v>C1类</v>
          </cell>
          <cell r="F2756" t="str">
            <v>1095.0</v>
          </cell>
        </row>
        <row r="2757">
          <cell r="A2757" t="str">
            <v>东塔村委会</v>
          </cell>
          <cell r="B2757" t="str">
            <v>高向成</v>
          </cell>
          <cell r="C2757" t="str">
            <v>15232619750609227X</v>
          </cell>
          <cell r="D2757" t="str">
            <v>5</v>
          </cell>
          <cell r="E2757" t="str">
            <v>C2类</v>
          </cell>
          <cell r="F2757" t="str">
            <v>1775.0</v>
          </cell>
        </row>
        <row r="2758">
          <cell r="A2758" t="str">
            <v>东明村委会</v>
          </cell>
          <cell r="B2758" t="str">
            <v>杨春宏</v>
          </cell>
          <cell r="C2758" t="str">
            <v>152326197507222283</v>
          </cell>
          <cell r="D2758" t="str">
            <v>1</v>
          </cell>
          <cell r="E2758" t="str">
            <v>B2类</v>
          </cell>
          <cell r="F2758" t="str">
            <v>375.0</v>
          </cell>
        </row>
        <row r="2759">
          <cell r="A2759" t="str">
            <v>永胜村委会</v>
          </cell>
          <cell r="B2759" t="str">
            <v>梁永春</v>
          </cell>
          <cell r="C2759" t="str">
            <v>152326197507232270</v>
          </cell>
          <cell r="D2759" t="str">
            <v>2</v>
          </cell>
          <cell r="E2759" t="str">
            <v>C1类</v>
          </cell>
          <cell r="F2759" t="str">
            <v>730.0</v>
          </cell>
        </row>
        <row r="2760">
          <cell r="A2760" t="str">
            <v>东明村委会</v>
          </cell>
          <cell r="B2760" t="str">
            <v>成恩军</v>
          </cell>
          <cell r="C2760" t="str">
            <v>152326197507292273</v>
          </cell>
          <cell r="D2760" t="str">
            <v>3</v>
          </cell>
          <cell r="E2760" t="str">
            <v>C1类</v>
          </cell>
          <cell r="F2760" t="str">
            <v>1095.0</v>
          </cell>
        </row>
        <row r="2761">
          <cell r="A2761" t="str">
            <v>荣生村委会</v>
          </cell>
          <cell r="B2761" t="str">
            <v>由玉军</v>
          </cell>
          <cell r="C2761" t="str">
            <v>152326197508262578</v>
          </cell>
          <cell r="D2761" t="str">
            <v>3</v>
          </cell>
          <cell r="E2761" t="str">
            <v>B2类</v>
          </cell>
          <cell r="F2761" t="str">
            <v>1125.0</v>
          </cell>
        </row>
        <row r="2762">
          <cell r="A2762" t="str">
            <v>南塔村委会</v>
          </cell>
          <cell r="B2762" t="str">
            <v>高秀有</v>
          </cell>
          <cell r="C2762" t="str">
            <v>152326197510012279</v>
          </cell>
          <cell r="D2762" t="str">
            <v>4</v>
          </cell>
          <cell r="E2762" t="str">
            <v>C2类</v>
          </cell>
          <cell r="F2762" t="str">
            <v>1420.0</v>
          </cell>
        </row>
        <row r="2763">
          <cell r="A2763" t="str">
            <v>荣生村委会</v>
          </cell>
          <cell r="B2763" t="str">
            <v>刘素艳</v>
          </cell>
          <cell r="C2763" t="str">
            <v>152326197510052588</v>
          </cell>
          <cell r="D2763" t="str">
            <v>1</v>
          </cell>
          <cell r="E2763" t="str">
            <v>B2类</v>
          </cell>
          <cell r="F2763" t="str">
            <v>375.0</v>
          </cell>
        </row>
        <row r="2764">
          <cell r="A2764" t="str">
            <v>东明村委会</v>
          </cell>
          <cell r="B2764" t="str">
            <v>张超群</v>
          </cell>
          <cell r="C2764" t="str">
            <v>152326197510072298</v>
          </cell>
          <cell r="D2764" t="str">
            <v>2</v>
          </cell>
          <cell r="E2764" t="str">
            <v>B2类</v>
          </cell>
          <cell r="F2764" t="str">
            <v>750.0</v>
          </cell>
        </row>
        <row r="2765">
          <cell r="A2765" t="str">
            <v>孟和浩来嘎查</v>
          </cell>
          <cell r="B2765" t="str">
            <v>包梅荣</v>
          </cell>
          <cell r="C2765" t="str">
            <v>15232619751011286X</v>
          </cell>
          <cell r="D2765" t="str">
            <v>1</v>
          </cell>
          <cell r="E2765" t="str">
            <v>B1类</v>
          </cell>
          <cell r="F2765" t="str">
            <v>385.0</v>
          </cell>
        </row>
        <row r="2766">
          <cell r="A2766" t="str">
            <v>嘎查甸子村委会</v>
          </cell>
          <cell r="B2766" t="str">
            <v>孟庆洁</v>
          </cell>
          <cell r="C2766" t="str">
            <v>152326197510114080</v>
          </cell>
          <cell r="D2766" t="str">
            <v>3</v>
          </cell>
          <cell r="E2766" t="str">
            <v>C1类</v>
          </cell>
          <cell r="F2766" t="str">
            <v>1095.0</v>
          </cell>
        </row>
        <row r="2767">
          <cell r="A2767" t="str">
            <v>南塔村委会</v>
          </cell>
          <cell r="B2767" t="str">
            <v>韩海芬</v>
          </cell>
          <cell r="C2767" t="str">
            <v>15232619751021230X</v>
          </cell>
          <cell r="D2767" t="str">
            <v>1</v>
          </cell>
          <cell r="E2767" t="str">
            <v>B2类</v>
          </cell>
          <cell r="F2767" t="str">
            <v>375.0</v>
          </cell>
        </row>
        <row r="2768">
          <cell r="A2768" t="str">
            <v>西塔村委会</v>
          </cell>
          <cell r="B2768" t="str">
            <v>程宝欣</v>
          </cell>
          <cell r="C2768" t="str">
            <v>152326197511122277</v>
          </cell>
          <cell r="D2768" t="str">
            <v>1</v>
          </cell>
          <cell r="E2768" t="str">
            <v>B2类</v>
          </cell>
          <cell r="F2768" t="str">
            <v>375.0</v>
          </cell>
        </row>
        <row r="2769">
          <cell r="A2769" t="str">
            <v>达木嘎筒村委会</v>
          </cell>
          <cell r="B2769" t="str">
            <v>孙玉红</v>
          </cell>
          <cell r="C2769" t="str">
            <v>152326197511152281</v>
          </cell>
          <cell r="D2769" t="str">
            <v>1</v>
          </cell>
          <cell r="E2769" t="str">
            <v>B2类</v>
          </cell>
          <cell r="F2769" t="str">
            <v>375.0</v>
          </cell>
        </row>
        <row r="2770">
          <cell r="A2770" t="str">
            <v>东哈日牙图嘎查</v>
          </cell>
          <cell r="B2770" t="str">
            <v>席金邓</v>
          </cell>
          <cell r="C2770" t="str">
            <v>152326197512274088</v>
          </cell>
          <cell r="D2770" t="str">
            <v>2</v>
          </cell>
          <cell r="E2770" t="str">
            <v>C1类</v>
          </cell>
          <cell r="F2770" t="str">
            <v>730.0</v>
          </cell>
        </row>
        <row r="2771">
          <cell r="A2771" t="str">
            <v>小吉尔仁达郎村委会</v>
          </cell>
          <cell r="B2771" t="str">
            <v>李艳军</v>
          </cell>
          <cell r="C2771" t="str">
            <v>152326197602014079</v>
          </cell>
          <cell r="D2771" t="str">
            <v>2</v>
          </cell>
          <cell r="E2771" t="str">
            <v>C2类</v>
          </cell>
          <cell r="F2771" t="str">
            <v>710.0</v>
          </cell>
        </row>
        <row r="2772">
          <cell r="A2772" t="str">
            <v>南奈林村委会</v>
          </cell>
          <cell r="B2772" t="str">
            <v>梁永刚</v>
          </cell>
          <cell r="C2772" t="str">
            <v>152326197603252597</v>
          </cell>
          <cell r="D2772" t="str">
            <v>2</v>
          </cell>
          <cell r="E2772" t="str">
            <v>B1类</v>
          </cell>
          <cell r="F2772" t="str">
            <v>770.0</v>
          </cell>
        </row>
        <row r="2773">
          <cell r="A2773" t="str">
            <v>塔布郎村委会</v>
          </cell>
          <cell r="B2773" t="str">
            <v>毛柱子</v>
          </cell>
          <cell r="C2773" t="str">
            <v>152326197604174076</v>
          </cell>
          <cell r="D2773" t="str">
            <v>2</v>
          </cell>
          <cell r="E2773" t="str">
            <v>B1类</v>
          </cell>
          <cell r="F2773" t="str">
            <v>770.0</v>
          </cell>
        </row>
        <row r="2774">
          <cell r="A2774" t="str">
            <v>东明村委会</v>
          </cell>
          <cell r="B2774" t="str">
            <v>魏海霞</v>
          </cell>
          <cell r="C2774" t="str">
            <v>152326197607212285</v>
          </cell>
          <cell r="D2774" t="str">
            <v>1</v>
          </cell>
          <cell r="E2774" t="str">
            <v>C2类</v>
          </cell>
          <cell r="F2774" t="str">
            <v>355.0</v>
          </cell>
        </row>
        <row r="2775">
          <cell r="A2775" t="str">
            <v>北奈林村委会</v>
          </cell>
          <cell r="B2775" t="str">
            <v>刘亚东</v>
          </cell>
          <cell r="C2775" t="str">
            <v>152326197607242572</v>
          </cell>
          <cell r="D2775" t="str">
            <v>4</v>
          </cell>
          <cell r="E2775" t="str">
            <v>C1类</v>
          </cell>
          <cell r="F2775" t="str">
            <v>1460.0</v>
          </cell>
        </row>
        <row r="2776">
          <cell r="A2776" t="str">
            <v>东明村委会</v>
          </cell>
          <cell r="B2776" t="str">
            <v>赵喜军</v>
          </cell>
          <cell r="C2776" t="str">
            <v>152326197608062274</v>
          </cell>
          <cell r="D2776" t="str">
            <v>3</v>
          </cell>
          <cell r="E2776" t="str">
            <v>C1类</v>
          </cell>
          <cell r="F2776" t="str">
            <v>1095.0</v>
          </cell>
        </row>
        <row r="2777">
          <cell r="A2777" t="str">
            <v>阿都乌素嘎查</v>
          </cell>
          <cell r="B2777" t="str">
            <v>代平霞</v>
          </cell>
          <cell r="C2777" t="str">
            <v>152326197608114089</v>
          </cell>
          <cell r="D2777" t="str">
            <v>2</v>
          </cell>
          <cell r="E2777" t="str">
            <v>C1类</v>
          </cell>
          <cell r="F2777" t="str">
            <v>730.0</v>
          </cell>
        </row>
        <row r="2778">
          <cell r="A2778" t="str">
            <v>兴发村委会</v>
          </cell>
          <cell r="B2778" t="str">
            <v>曹建华</v>
          </cell>
          <cell r="C2778" t="str">
            <v>152326197608132279</v>
          </cell>
          <cell r="D2778" t="str">
            <v>1</v>
          </cell>
          <cell r="E2778" t="str">
            <v>B2类</v>
          </cell>
          <cell r="F2778" t="str">
            <v>375.0</v>
          </cell>
        </row>
        <row r="2779">
          <cell r="A2779" t="str">
            <v>南塔村委会</v>
          </cell>
          <cell r="B2779" t="str">
            <v>高翠玲</v>
          </cell>
          <cell r="C2779" t="str">
            <v>152326197609042283</v>
          </cell>
          <cell r="D2779" t="str">
            <v>3</v>
          </cell>
          <cell r="E2779" t="str">
            <v>C1类</v>
          </cell>
          <cell r="F2779" t="str">
            <v>1095.0</v>
          </cell>
        </row>
        <row r="2780">
          <cell r="A2780" t="str">
            <v>苏日格村委会</v>
          </cell>
          <cell r="B2780" t="str">
            <v>强喜军</v>
          </cell>
          <cell r="C2780" t="str">
            <v>152326197609132297</v>
          </cell>
          <cell r="D2780" t="str">
            <v>3</v>
          </cell>
          <cell r="E2780" t="str">
            <v>C2类</v>
          </cell>
          <cell r="F2780" t="str">
            <v>1065.0</v>
          </cell>
        </row>
        <row r="2781">
          <cell r="A2781" t="str">
            <v>达木嘎筒村委会</v>
          </cell>
          <cell r="B2781" t="str">
            <v>孙彦会</v>
          </cell>
          <cell r="C2781" t="str">
            <v>152326197609212270</v>
          </cell>
          <cell r="D2781" t="str">
            <v>3</v>
          </cell>
          <cell r="E2781" t="str">
            <v>C2类</v>
          </cell>
          <cell r="F2781" t="str">
            <v>1065.0</v>
          </cell>
        </row>
        <row r="2782">
          <cell r="A2782" t="str">
            <v>苏日格村委会</v>
          </cell>
          <cell r="B2782" t="str">
            <v>杨成军</v>
          </cell>
          <cell r="C2782" t="str">
            <v>152326197609292274</v>
          </cell>
          <cell r="D2782" t="str">
            <v>3</v>
          </cell>
          <cell r="E2782" t="str">
            <v>C1类</v>
          </cell>
          <cell r="F2782" t="str">
            <v>1095.0</v>
          </cell>
        </row>
        <row r="2783">
          <cell r="A2783" t="str">
            <v>嘎查甸子村委会</v>
          </cell>
          <cell r="B2783" t="str">
            <v>黄万春</v>
          </cell>
          <cell r="C2783" t="str">
            <v>152326197610014079</v>
          </cell>
          <cell r="D2783" t="str">
            <v>3</v>
          </cell>
          <cell r="E2783" t="str">
            <v>C2类</v>
          </cell>
          <cell r="F2783" t="str">
            <v>1065.0</v>
          </cell>
        </row>
        <row r="2784">
          <cell r="A2784" t="str">
            <v>嘎查甸子村委会</v>
          </cell>
          <cell r="B2784" t="str">
            <v>林玉珠</v>
          </cell>
          <cell r="C2784" t="str">
            <v>152326197610092309</v>
          </cell>
          <cell r="D2784" t="str">
            <v>2</v>
          </cell>
          <cell r="E2784" t="str">
            <v>C1类</v>
          </cell>
          <cell r="F2784" t="str">
            <v>730.0</v>
          </cell>
        </row>
        <row r="2785">
          <cell r="A2785" t="str">
            <v>东明村委会</v>
          </cell>
          <cell r="B2785" t="str">
            <v>安庆</v>
          </cell>
          <cell r="C2785" t="str">
            <v>152326197610122299</v>
          </cell>
          <cell r="D2785" t="str">
            <v>2</v>
          </cell>
          <cell r="E2785" t="str">
            <v>C1类</v>
          </cell>
          <cell r="F2785" t="str">
            <v>730.0</v>
          </cell>
        </row>
        <row r="2786">
          <cell r="A2786" t="str">
            <v>南塔村委会</v>
          </cell>
          <cell r="B2786" t="str">
            <v>刘江</v>
          </cell>
          <cell r="C2786" t="str">
            <v>152326197611202274</v>
          </cell>
          <cell r="D2786" t="str">
            <v>3</v>
          </cell>
          <cell r="E2786" t="str">
            <v>C1类</v>
          </cell>
          <cell r="F2786" t="str">
            <v>1095.0</v>
          </cell>
        </row>
        <row r="2787">
          <cell r="A2787" t="str">
            <v>嘎查甸子村委会</v>
          </cell>
          <cell r="B2787" t="str">
            <v>王海燕</v>
          </cell>
          <cell r="C2787" t="str">
            <v>152326197611224123</v>
          </cell>
          <cell r="D2787" t="str">
            <v>3</v>
          </cell>
          <cell r="E2787" t="str">
            <v>C1类</v>
          </cell>
          <cell r="F2787" t="str">
            <v>1095.0</v>
          </cell>
        </row>
        <row r="2788">
          <cell r="A2788" t="str">
            <v>哈如拉甸子村委会</v>
          </cell>
          <cell r="B2788" t="str">
            <v>李万辉</v>
          </cell>
          <cell r="C2788" t="str">
            <v>15232619761123281X</v>
          </cell>
          <cell r="D2788" t="str">
            <v>2</v>
          </cell>
          <cell r="E2788" t="str">
            <v>C1类</v>
          </cell>
          <cell r="F2788" t="str">
            <v>730.0</v>
          </cell>
        </row>
        <row r="2789">
          <cell r="A2789" t="str">
            <v>永胜村委会</v>
          </cell>
          <cell r="B2789" t="str">
            <v>梁永军</v>
          </cell>
          <cell r="C2789" t="str">
            <v>152326197612242278</v>
          </cell>
          <cell r="D2789" t="str">
            <v>3</v>
          </cell>
          <cell r="E2789" t="str">
            <v>C1类</v>
          </cell>
          <cell r="F2789" t="str">
            <v>1095.0</v>
          </cell>
        </row>
        <row r="2790">
          <cell r="A2790" t="str">
            <v>苏日格村委会</v>
          </cell>
          <cell r="B2790" t="str">
            <v>郑文秀</v>
          </cell>
          <cell r="C2790" t="str">
            <v>152326197701012271</v>
          </cell>
          <cell r="D2790" t="str">
            <v>3</v>
          </cell>
          <cell r="E2790" t="str">
            <v>C1类</v>
          </cell>
          <cell r="F2790" t="str">
            <v>1095.0</v>
          </cell>
        </row>
        <row r="2791">
          <cell r="A2791" t="str">
            <v>荣生村委会</v>
          </cell>
          <cell r="B2791" t="str">
            <v>勾振宇</v>
          </cell>
          <cell r="C2791" t="str">
            <v>152326197701072573</v>
          </cell>
          <cell r="D2791" t="str">
            <v>4</v>
          </cell>
          <cell r="E2791" t="str">
            <v>B2类</v>
          </cell>
          <cell r="F2791" t="str">
            <v>1500.0</v>
          </cell>
        </row>
        <row r="2792">
          <cell r="A2792" t="str">
            <v>大吉尔仁达郎村委会</v>
          </cell>
          <cell r="B2792" t="str">
            <v>谢彩云</v>
          </cell>
          <cell r="C2792" t="str">
            <v>152326197701244101</v>
          </cell>
          <cell r="D2792" t="str">
            <v>1</v>
          </cell>
          <cell r="E2792" t="str">
            <v>C1类</v>
          </cell>
          <cell r="F2792" t="str">
            <v>365.0</v>
          </cell>
        </row>
        <row r="2793">
          <cell r="A2793" t="str">
            <v>英图村委会</v>
          </cell>
          <cell r="B2793" t="str">
            <v>闫永</v>
          </cell>
          <cell r="C2793" t="str">
            <v>152326197702132574</v>
          </cell>
          <cell r="D2793" t="str">
            <v>4</v>
          </cell>
          <cell r="E2793" t="str">
            <v>C2类</v>
          </cell>
          <cell r="F2793" t="str">
            <v>1420.0</v>
          </cell>
        </row>
        <row r="2794">
          <cell r="A2794" t="str">
            <v>北奈林村委会</v>
          </cell>
          <cell r="B2794" t="str">
            <v>薛文贵</v>
          </cell>
          <cell r="C2794" t="str">
            <v>152326197703042570</v>
          </cell>
          <cell r="D2794" t="str">
            <v>1</v>
          </cell>
          <cell r="E2794" t="str">
            <v>C2类</v>
          </cell>
          <cell r="F2794" t="str">
            <v>355.0</v>
          </cell>
        </row>
        <row r="2795">
          <cell r="A2795" t="str">
            <v>东升村委会</v>
          </cell>
          <cell r="B2795" t="str">
            <v>白振东</v>
          </cell>
          <cell r="C2795" t="str">
            <v>152326197703112276</v>
          </cell>
          <cell r="D2795" t="str">
            <v>1</v>
          </cell>
          <cell r="E2795" t="str">
            <v>C1类</v>
          </cell>
          <cell r="F2795" t="str">
            <v>365.0</v>
          </cell>
        </row>
        <row r="2796">
          <cell r="A2796" t="str">
            <v>东塔村委会</v>
          </cell>
          <cell r="B2796" t="str">
            <v>姚福华</v>
          </cell>
          <cell r="C2796" t="str">
            <v>152326197703202298</v>
          </cell>
          <cell r="D2796" t="str">
            <v>3</v>
          </cell>
          <cell r="E2796" t="str">
            <v>C2类</v>
          </cell>
          <cell r="F2796" t="str">
            <v>1065.0</v>
          </cell>
        </row>
        <row r="2797">
          <cell r="A2797" t="str">
            <v>东明村委会</v>
          </cell>
          <cell r="B2797" t="str">
            <v>尤静伟</v>
          </cell>
          <cell r="C2797" t="str">
            <v>152326197705092280</v>
          </cell>
          <cell r="D2797" t="str">
            <v>1</v>
          </cell>
          <cell r="E2797" t="str">
            <v>B2类</v>
          </cell>
          <cell r="F2797" t="str">
            <v>375.0</v>
          </cell>
        </row>
        <row r="2798">
          <cell r="A2798" t="str">
            <v>新兴村委会</v>
          </cell>
          <cell r="B2798" t="str">
            <v>马应龙</v>
          </cell>
          <cell r="C2798" t="str">
            <v>152326197705102274</v>
          </cell>
          <cell r="D2798" t="str">
            <v>1</v>
          </cell>
          <cell r="E2798" t="str">
            <v>C1类</v>
          </cell>
          <cell r="F2798" t="str">
            <v>365.0</v>
          </cell>
        </row>
        <row r="2799">
          <cell r="A2799" t="str">
            <v>干苏村委会</v>
          </cell>
          <cell r="B2799" t="str">
            <v>刘英</v>
          </cell>
          <cell r="C2799" t="str">
            <v>152326197706292276</v>
          </cell>
          <cell r="D2799" t="str">
            <v>3</v>
          </cell>
          <cell r="E2799" t="str">
            <v>B2类</v>
          </cell>
          <cell r="F2799" t="str">
            <v>1125.0</v>
          </cell>
        </row>
        <row r="2800">
          <cell r="A2800" t="str">
            <v>塔布郎村委会</v>
          </cell>
          <cell r="B2800" t="str">
            <v>王艳丽</v>
          </cell>
          <cell r="C2800" t="str">
            <v>152326197707142309</v>
          </cell>
          <cell r="D2800" t="str">
            <v>4</v>
          </cell>
          <cell r="E2800" t="str">
            <v>B2类</v>
          </cell>
          <cell r="F2800" t="str">
            <v>1500.0</v>
          </cell>
        </row>
        <row r="2801">
          <cell r="A2801" t="str">
            <v>苏日格村委会</v>
          </cell>
          <cell r="B2801" t="str">
            <v>王海军</v>
          </cell>
          <cell r="C2801" t="str">
            <v>152326197708172278</v>
          </cell>
          <cell r="D2801" t="str">
            <v>4</v>
          </cell>
          <cell r="E2801" t="str">
            <v>B2类</v>
          </cell>
          <cell r="F2801" t="str">
            <v>1500.0</v>
          </cell>
        </row>
        <row r="2802">
          <cell r="A2802" t="str">
            <v>塔布郎村委会</v>
          </cell>
          <cell r="B2802" t="str">
            <v>王少华</v>
          </cell>
          <cell r="C2802" t="str">
            <v>152326197708224074</v>
          </cell>
          <cell r="D2802" t="str">
            <v>3</v>
          </cell>
          <cell r="E2802" t="str">
            <v>C2类</v>
          </cell>
          <cell r="F2802" t="str">
            <v>1065.0</v>
          </cell>
        </row>
        <row r="2803">
          <cell r="A2803" t="str">
            <v>阿都乌素嘎查</v>
          </cell>
          <cell r="B2803" t="str">
            <v>赵桂兰</v>
          </cell>
          <cell r="C2803" t="str">
            <v>15232619770906712X</v>
          </cell>
          <cell r="D2803" t="str">
            <v>1</v>
          </cell>
          <cell r="E2803" t="str">
            <v>B2类</v>
          </cell>
          <cell r="F2803" t="str">
            <v>375.0</v>
          </cell>
        </row>
        <row r="2804">
          <cell r="A2804" t="str">
            <v>塔布郎村委会</v>
          </cell>
          <cell r="B2804" t="str">
            <v>王小利</v>
          </cell>
          <cell r="C2804" t="str">
            <v>15232619771009407X</v>
          </cell>
          <cell r="D2804" t="str">
            <v>3</v>
          </cell>
          <cell r="E2804" t="str">
            <v>C1类</v>
          </cell>
          <cell r="F2804" t="str">
            <v>1095.0</v>
          </cell>
        </row>
        <row r="2805">
          <cell r="A2805" t="str">
            <v>太吉村委会</v>
          </cell>
          <cell r="B2805" t="str">
            <v>张玉东</v>
          </cell>
          <cell r="C2805" t="str">
            <v>152326197710122579</v>
          </cell>
          <cell r="D2805" t="str">
            <v>4</v>
          </cell>
          <cell r="E2805" t="str">
            <v>C1类</v>
          </cell>
          <cell r="F2805" t="str">
            <v>1460.0</v>
          </cell>
        </row>
        <row r="2806">
          <cell r="A2806" t="str">
            <v>达木嘎筒村委会</v>
          </cell>
          <cell r="B2806" t="str">
            <v>唐玉梅</v>
          </cell>
          <cell r="C2806" t="str">
            <v>152326197710142289</v>
          </cell>
          <cell r="D2806" t="str">
            <v>1</v>
          </cell>
          <cell r="E2806" t="str">
            <v>B2类</v>
          </cell>
          <cell r="F2806" t="str">
            <v>375.0</v>
          </cell>
        </row>
        <row r="2807">
          <cell r="A2807" t="str">
            <v>兴发村委会</v>
          </cell>
          <cell r="B2807" t="str">
            <v>汤延江</v>
          </cell>
          <cell r="C2807" t="str">
            <v>152326197710182272</v>
          </cell>
          <cell r="D2807" t="str">
            <v>2</v>
          </cell>
          <cell r="E2807" t="str">
            <v>B2类</v>
          </cell>
          <cell r="F2807" t="str">
            <v>750.0</v>
          </cell>
        </row>
        <row r="2808">
          <cell r="A2808" t="str">
            <v>阿都乌素嘎查</v>
          </cell>
          <cell r="B2808" t="str">
            <v>梁金山</v>
          </cell>
          <cell r="C2808" t="str">
            <v>152326197711064075</v>
          </cell>
          <cell r="D2808" t="str">
            <v>4</v>
          </cell>
          <cell r="E2808" t="str">
            <v>C1类</v>
          </cell>
          <cell r="F2808" t="str">
            <v>1460.0</v>
          </cell>
        </row>
        <row r="2809">
          <cell r="A2809" t="str">
            <v>兴发村委会</v>
          </cell>
          <cell r="B2809" t="str">
            <v>金晓东</v>
          </cell>
          <cell r="C2809" t="str">
            <v>152326197711112276</v>
          </cell>
          <cell r="D2809" t="str">
            <v>2</v>
          </cell>
          <cell r="E2809" t="str">
            <v>C1类</v>
          </cell>
          <cell r="F2809" t="str">
            <v>730.0</v>
          </cell>
        </row>
        <row r="2810">
          <cell r="A2810" t="str">
            <v>永胜村委会</v>
          </cell>
          <cell r="B2810" t="str">
            <v>李爱芝</v>
          </cell>
          <cell r="C2810" t="str">
            <v>152326197712132287</v>
          </cell>
          <cell r="D2810" t="str">
            <v>1</v>
          </cell>
          <cell r="E2810" t="str">
            <v>B2类</v>
          </cell>
          <cell r="F2810" t="str">
            <v>375.0</v>
          </cell>
        </row>
        <row r="2811">
          <cell r="A2811" t="str">
            <v>嘎查甸子村委会</v>
          </cell>
          <cell r="B2811" t="str">
            <v>赵小伍</v>
          </cell>
          <cell r="C2811" t="str">
            <v>152326197712134071</v>
          </cell>
          <cell r="D2811" t="str">
            <v>3</v>
          </cell>
          <cell r="E2811" t="str">
            <v>C1类</v>
          </cell>
          <cell r="F2811" t="str">
            <v>1095.0</v>
          </cell>
        </row>
        <row r="2812">
          <cell r="A2812" t="str">
            <v>哈如拉甸子村委会</v>
          </cell>
          <cell r="B2812" t="str">
            <v>温红海</v>
          </cell>
          <cell r="C2812" t="str">
            <v>152326197712272810</v>
          </cell>
          <cell r="D2812" t="str">
            <v>4</v>
          </cell>
          <cell r="E2812" t="str">
            <v>C1类</v>
          </cell>
          <cell r="F2812" t="str">
            <v>1460.0</v>
          </cell>
        </row>
        <row r="2813">
          <cell r="A2813" t="str">
            <v>东塔村委会</v>
          </cell>
          <cell r="B2813" t="str">
            <v>朱大像</v>
          </cell>
          <cell r="C2813" t="str">
            <v>152326197801052270</v>
          </cell>
          <cell r="D2813" t="str">
            <v>5</v>
          </cell>
          <cell r="E2813" t="str">
            <v>B2类</v>
          </cell>
          <cell r="F2813" t="str">
            <v>1875.0</v>
          </cell>
        </row>
        <row r="2814">
          <cell r="A2814" t="str">
            <v>西塔村委会</v>
          </cell>
          <cell r="B2814" t="str">
            <v>张宇兵</v>
          </cell>
          <cell r="C2814" t="str">
            <v>152326197801152271</v>
          </cell>
          <cell r="D2814" t="str">
            <v>3</v>
          </cell>
          <cell r="E2814" t="str">
            <v>B2类</v>
          </cell>
          <cell r="F2814" t="str">
            <v>1125.0</v>
          </cell>
        </row>
        <row r="2815">
          <cell r="A2815" t="str">
            <v>东明村委会</v>
          </cell>
          <cell r="B2815" t="str">
            <v>王国辉</v>
          </cell>
          <cell r="C2815" t="str">
            <v>152326197803022286</v>
          </cell>
          <cell r="D2815" t="str">
            <v>1</v>
          </cell>
          <cell r="E2815" t="str">
            <v>B2类</v>
          </cell>
          <cell r="F2815" t="str">
            <v>375.0</v>
          </cell>
        </row>
        <row r="2816">
          <cell r="A2816" t="str">
            <v>代筒村委会</v>
          </cell>
          <cell r="B2816" t="str">
            <v>姚利</v>
          </cell>
          <cell r="C2816" t="str">
            <v>152326197803242270</v>
          </cell>
          <cell r="D2816" t="str">
            <v>3</v>
          </cell>
          <cell r="E2816" t="str">
            <v>C1类</v>
          </cell>
          <cell r="F2816" t="str">
            <v>1095.0</v>
          </cell>
        </row>
        <row r="2817">
          <cell r="A2817" t="str">
            <v>东奈林村委会</v>
          </cell>
          <cell r="B2817" t="str">
            <v>刘建艳</v>
          </cell>
          <cell r="C2817" t="str">
            <v>152326197803272824</v>
          </cell>
          <cell r="D2817" t="str">
            <v>1</v>
          </cell>
          <cell r="E2817" t="str">
            <v>B1类</v>
          </cell>
          <cell r="F2817" t="str">
            <v>385.0</v>
          </cell>
        </row>
        <row r="2818">
          <cell r="A2818" t="str">
            <v>苏日格村委会</v>
          </cell>
          <cell r="B2818" t="str">
            <v>强喜龙</v>
          </cell>
          <cell r="C2818" t="str">
            <v>15232619780402227X</v>
          </cell>
          <cell r="D2818" t="str">
            <v>6</v>
          </cell>
          <cell r="E2818" t="str">
            <v>C1类</v>
          </cell>
          <cell r="F2818" t="str">
            <v>2190.0</v>
          </cell>
        </row>
        <row r="2819">
          <cell r="A2819" t="str">
            <v>北奈林村委会</v>
          </cell>
          <cell r="B2819" t="str">
            <v>薛文奎</v>
          </cell>
          <cell r="C2819" t="str">
            <v>152326197805072578</v>
          </cell>
          <cell r="D2819" t="str">
            <v>4</v>
          </cell>
          <cell r="E2819" t="str">
            <v>C1类</v>
          </cell>
          <cell r="F2819" t="str">
            <v>1460.0</v>
          </cell>
        </row>
        <row r="2820">
          <cell r="A2820" t="str">
            <v>南奈林村委会</v>
          </cell>
          <cell r="B2820" t="str">
            <v>孟庆珠</v>
          </cell>
          <cell r="C2820" t="str">
            <v>152326197805122571</v>
          </cell>
          <cell r="D2820" t="str">
            <v>4</v>
          </cell>
          <cell r="E2820" t="str">
            <v>C2类</v>
          </cell>
          <cell r="F2820" t="str">
            <v>1420.0</v>
          </cell>
        </row>
        <row r="2821">
          <cell r="A2821" t="str">
            <v>北奈林村委会</v>
          </cell>
          <cell r="B2821" t="str">
            <v>左仕利</v>
          </cell>
          <cell r="C2821" t="str">
            <v>152326197806022572</v>
          </cell>
          <cell r="D2821" t="str">
            <v>3</v>
          </cell>
          <cell r="E2821" t="str">
            <v>C2类</v>
          </cell>
          <cell r="F2821" t="str">
            <v>1065.0</v>
          </cell>
        </row>
        <row r="2822">
          <cell r="A2822" t="str">
            <v>东明村委会</v>
          </cell>
          <cell r="B2822" t="str">
            <v>赵会军</v>
          </cell>
          <cell r="C2822" t="str">
            <v>152326197807292275</v>
          </cell>
          <cell r="D2822" t="str">
            <v>1</v>
          </cell>
          <cell r="E2822" t="str">
            <v>C1类</v>
          </cell>
          <cell r="F2822" t="str">
            <v>365.0</v>
          </cell>
        </row>
        <row r="2823">
          <cell r="A2823" t="str">
            <v>代筒村委会</v>
          </cell>
          <cell r="B2823" t="str">
            <v>蒲金玲</v>
          </cell>
          <cell r="C2823" t="str">
            <v>152326197809226888</v>
          </cell>
          <cell r="D2823" t="str">
            <v>2</v>
          </cell>
          <cell r="E2823" t="str">
            <v>C2类</v>
          </cell>
          <cell r="F2823" t="str">
            <v>710.0</v>
          </cell>
        </row>
        <row r="2824">
          <cell r="A2824" t="str">
            <v>北奈林村委会</v>
          </cell>
          <cell r="B2824" t="str">
            <v>刘志艳</v>
          </cell>
          <cell r="C2824" t="str">
            <v>152326197809252584</v>
          </cell>
          <cell r="D2824" t="str">
            <v>1</v>
          </cell>
          <cell r="E2824" t="str">
            <v>B2类</v>
          </cell>
          <cell r="F2824" t="str">
            <v>375.0</v>
          </cell>
        </row>
        <row r="2825">
          <cell r="A2825" t="str">
            <v>西哈日牙图村委会</v>
          </cell>
          <cell r="B2825" t="str">
            <v>张文彪</v>
          </cell>
          <cell r="C2825" t="str">
            <v>152326197810014073</v>
          </cell>
          <cell r="D2825" t="str">
            <v>6</v>
          </cell>
          <cell r="E2825" t="str">
            <v>C1类</v>
          </cell>
          <cell r="F2825" t="str">
            <v>2190.0</v>
          </cell>
        </row>
        <row r="2826">
          <cell r="A2826" t="str">
            <v>苏日格村委会</v>
          </cell>
          <cell r="B2826" t="str">
            <v>宗秀国</v>
          </cell>
          <cell r="C2826" t="str">
            <v>152326197811012272</v>
          </cell>
          <cell r="D2826" t="str">
            <v>3</v>
          </cell>
          <cell r="E2826" t="str">
            <v>C2类</v>
          </cell>
          <cell r="F2826" t="str">
            <v>1065.0</v>
          </cell>
        </row>
        <row r="2827">
          <cell r="A2827" t="str">
            <v>兴发村委会</v>
          </cell>
          <cell r="B2827" t="str">
            <v>李纪昌</v>
          </cell>
          <cell r="C2827" t="str">
            <v>152326197811022278</v>
          </cell>
          <cell r="D2827" t="str">
            <v>4</v>
          </cell>
          <cell r="E2827" t="str">
            <v>C2类</v>
          </cell>
          <cell r="F2827" t="str">
            <v>1420.0</v>
          </cell>
        </row>
        <row r="2828">
          <cell r="A2828" t="str">
            <v>嘎查甸子村委会</v>
          </cell>
          <cell r="B2828" t="str">
            <v>赵海军</v>
          </cell>
          <cell r="C2828" t="str">
            <v>15232619781207407X</v>
          </cell>
          <cell r="D2828" t="str">
            <v>2</v>
          </cell>
          <cell r="E2828" t="str">
            <v>C1类</v>
          </cell>
          <cell r="F2828" t="str">
            <v>730.0</v>
          </cell>
        </row>
        <row r="2829">
          <cell r="A2829" t="str">
            <v>东塔日牙图村委会</v>
          </cell>
          <cell r="B2829" t="str">
            <v>庞玉泉</v>
          </cell>
          <cell r="C2829" t="str">
            <v>152326197812202270</v>
          </cell>
          <cell r="D2829" t="str">
            <v>1</v>
          </cell>
          <cell r="E2829" t="str">
            <v>C1类</v>
          </cell>
          <cell r="F2829" t="str">
            <v>365.0</v>
          </cell>
        </row>
        <row r="2830">
          <cell r="A2830" t="str">
            <v>干苏村委会</v>
          </cell>
          <cell r="B2830" t="str">
            <v>张文贵</v>
          </cell>
          <cell r="C2830" t="str">
            <v>152326197812222271</v>
          </cell>
          <cell r="D2830" t="str">
            <v>4</v>
          </cell>
          <cell r="E2830" t="str">
            <v>C2类</v>
          </cell>
          <cell r="F2830" t="str">
            <v>1420.0</v>
          </cell>
        </row>
        <row r="2831">
          <cell r="A2831" t="str">
            <v>小太吉白嘎查</v>
          </cell>
          <cell r="B2831" t="str">
            <v>胡义乐</v>
          </cell>
          <cell r="C2831" t="str">
            <v>152326197901184107</v>
          </cell>
          <cell r="D2831" t="str">
            <v>3</v>
          </cell>
          <cell r="E2831" t="str">
            <v>B2类</v>
          </cell>
          <cell r="F2831" t="str">
            <v>1125.0</v>
          </cell>
        </row>
        <row r="2832">
          <cell r="A2832" t="str">
            <v>永胜村委会</v>
          </cell>
          <cell r="B2832" t="str">
            <v>温艳军</v>
          </cell>
          <cell r="C2832" t="str">
            <v>152326197901202272</v>
          </cell>
          <cell r="D2832" t="str">
            <v>2</v>
          </cell>
          <cell r="E2832" t="str">
            <v>C1类</v>
          </cell>
          <cell r="F2832" t="str">
            <v>730.0</v>
          </cell>
        </row>
        <row r="2833">
          <cell r="A2833" t="str">
            <v>南塔村委会</v>
          </cell>
          <cell r="B2833" t="str">
            <v>宋志刚</v>
          </cell>
          <cell r="C2833" t="str">
            <v>15232619790213227X</v>
          </cell>
          <cell r="D2833" t="str">
            <v>4</v>
          </cell>
          <cell r="E2833" t="str">
            <v>C2类</v>
          </cell>
          <cell r="F2833" t="str">
            <v>1420.0</v>
          </cell>
        </row>
        <row r="2834">
          <cell r="A2834" t="str">
            <v>太吉村委会</v>
          </cell>
          <cell r="B2834" t="str">
            <v>于志平</v>
          </cell>
          <cell r="C2834" t="str">
            <v>152326197904082579</v>
          </cell>
          <cell r="D2834" t="str">
            <v>4</v>
          </cell>
          <cell r="E2834" t="str">
            <v>C1类</v>
          </cell>
          <cell r="F2834" t="str">
            <v>1460.0</v>
          </cell>
        </row>
        <row r="2835">
          <cell r="A2835" t="str">
            <v>西塔村委会</v>
          </cell>
          <cell r="B2835" t="str">
            <v>王成才</v>
          </cell>
          <cell r="C2835" t="str">
            <v>152326197905102279</v>
          </cell>
          <cell r="D2835" t="str">
            <v>2</v>
          </cell>
          <cell r="E2835" t="str">
            <v>B2类</v>
          </cell>
          <cell r="F2835" t="str">
            <v>750.0</v>
          </cell>
        </row>
        <row r="2836">
          <cell r="A2836" t="str">
            <v>浩特村委会</v>
          </cell>
          <cell r="B2836" t="str">
            <v>付宏艳</v>
          </cell>
          <cell r="C2836" t="str">
            <v>15232619790606258X</v>
          </cell>
          <cell r="D2836" t="str">
            <v>1</v>
          </cell>
          <cell r="E2836" t="str">
            <v>C1类</v>
          </cell>
          <cell r="F2836" t="str">
            <v>365.0</v>
          </cell>
        </row>
        <row r="2837">
          <cell r="A2837" t="str">
            <v>西塔村委会</v>
          </cell>
          <cell r="B2837" t="str">
            <v>任志会</v>
          </cell>
          <cell r="C2837" t="str">
            <v>152326197906102270</v>
          </cell>
          <cell r="D2837" t="str">
            <v>3</v>
          </cell>
          <cell r="E2837" t="str">
            <v>C1类</v>
          </cell>
          <cell r="F2837" t="str">
            <v>1095.0</v>
          </cell>
        </row>
        <row r="2838">
          <cell r="A2838" t="str">
            <v>英图村委会</v>
          </cell>
          <cell r="B2838" t="str">
            <v>张龙</v>
          </cell>
          <cell r="C2838" t="str">
            <v>152326197907102571</v>
          </cell>
          <cell r="D2838" t="str">
            <v>5</v>
          </cell>
          <cell r="E2838" t="str">
            <v>B1类</v>
          </cell>
          <cell r="F2838" t="str">
            <v>1925.0</v>
          </cell>
        </row>
        <row r="2839">
          <cell r="A2839" t="str">
            <v>南奈林村委会</v>
          </cell>
          <cell r="B2839" t="str">
            <v>杨雷</v>
          </cell>
          <cell r="C2839" t="str">
            <v>152326197909072572</v>
          </cell>
          <cell r="D2839" t="str">
            <v>3</v>
          </cell>
          <cell r="E2839" t="str">
            <v>B2类</v>
          </cell>
          <cell r="F2839" t="str">
            <v>1125.0</v>
          </cell>
        </row>
        <row r="2840">
          <cell r="A2840" t="str">
            <v>苏日格村委会</v>
          </cell>
          <cell r="B2840" t="str">
            <v>王志申</v>
          </cell>
          <cell r="C2840" t="str">
            <v>152326197909262296</v>
          </cell>
          <cell r="D2840" t="str">
            <v>3</v>
          </cell>
          <cell r="E2840" t="str">
            <v>C2类</v>
          </cell>
          <cell r="F2840" t="str">
            <v>1065.0</v>
          </cell>
        </row>
        <row r="2841">
          <cell r="A2841" t="str">
            <v>东塔日牙图村委会</v>
          </cell>
          <cell r="B2841" t="str">
            <v>穆文武</v>
          </cell>
          <cell r="C2841" t="str">
            <v>152326197909282270</v>
          </cell>
          <cell r="D2841" t="str">
            <v>2</v>
          </cell>
          <cell r="E2841" t="str">
            <v>C1类</v>
          </cell>
          <cell r="F2841" t="str">
            <v>730.0</v>
          </cell>
        </row>
        <row r="2842">
          <cell r="A2842" t="str">
            <v>达木嘎筒村委会</v>
          </cell>
          <cell r="B2842" t="str">
            <v>王艳华</v>
          </cell>
          <cell r="C2842" t="str">
            <v>152326197910162284</v>
          </cell>
          <cell r="D2842" t="str">
            <v>1</v>
          </cell>
          <cell r="E2842" t="str">
            <v>B2类</v>
          </cell>
          <cell r="F2842" t="str">
            <v>375.0</v>
          </cell>
        </row>
        <row r="2843">
          <cell r="A2843" t="str">
            <v>浩特村委会</v>
          </cell>
          <cell r="B2843" t="str">
            <v>刘立辉</v>
          </cell>
          <cell r="C2843" t="str">
            <v>152326197911042575</v>
          </cell>
          <cell r="D2843" t="str">
            <v>4</v>
          </cell>
          <cell r="E2843" t="str">
            <v>C2类</v>
          </cell>
          <cell r="F2843" t="str">
            <v>1420.0</v>
          </cell>
        </row>
        <row r="2844">
          <cell r="A2844" t="str">
            <v>兴发村委会</v>
          </cell>
          <cell r="B2844" t="str">
            <v>王丽苹</v>
          </cell>
          <cell r="C2844" t="str">
            <v>152326197911292283</v>
          </cell>
          <cell r="D2844" t="str">
            <v>1</v>
          </cell>
          <cell r="E2844" t="str">
            <v>B2类</v>
          </cell>
          <cell r="F2844" t="str">
            <v>375.0</v>
          </cell>
        </row>
        <row r="2845">
          <cell r="A2845" t="str">
            <v>永胜村委会</v>
          </cell>
          <cell r="B2845" t="str">
            <v>崔玉文</v>
          </cell>
          <cell r="C2845" t="str">
            <v>15232619791205229X</v>
          </cell>
          <cell r="D2845" t="str">
            <v>4</v>
          </cell>
          <cell r="E2845" t="str">
            <v>B1类</v>
          </cell>
          <cell r="F2845" t="str">
            <v>1540.0</v>
          </cell>
        </row>
        <row r="2846">
          <cell r="A2846" t="str">
            <v>嘎查甸子村委会</v>
          </cell>
          <cell r="B2846" t="str">
            <v>赵海龙</v>
          </cell>
          <cell r="C2846" t="str">
            <v>15232619791218409X</v>
          </cell>
          <cell r="D2846" t="str">
            <v>3</v>
          </cell>
          <cell r="E2846" t="str">
            <v>B2类</v>
          </cell>
          <cell r="F2846" t="str">
            <v>1125.0</v>
          </cell>
        </row>
        <row r="2847">
          <cell r="A2847" t="str">
            <v>小吉尔仁达郎村委会</v>
          </cell>
          <cell r="B2847" t="str">
            <v>卜祥红</v>
          </cell>
          <cell r="C2847" t="str">
            <v>152326198001024145</v>
          </cell>
          <cell r="D2847" t="str">
            <v>3</v>
          </cell>
          <cell r="E2847" t="str">
            <v>C1类</v>
          </cell>
          <cell r="F2847" t="str">
            <v>1095.0</v>
          </cell>
        </row>
        <row r="2848">
          <cell r="A2848" t="str">
            <v>孟和浩来嘎查</v>
          </cell>
          <cell r="B2848" t="str">
            <v>王秀英</v>
          </cell>
          <cell r="C2848" t="str">
            <v>152326198001092826</v>
          </cell>
          <cell r="D2848" t="str">
            <v>1</v>
          </cell>
          <cell r="E2848" t="str">
            <v>B2类</v>
          </cell>
          <cell r="F2848" t="str">
            <v>375.0</v>
          </cell>
        </row>
        <row r="2849">
          <cell r="A2849" t="str">
            <v>南奈林村委会</v>
          </cell>
          <cell r="B2849" t="str">
            <v>吴海军</v>
          </cell>
          <cell r="C2849" t="str">
            <v>152326198002152595</v>
          </cell>
          <cell r="D2849" t="str">
            <v>4</v>
          </cell>
          <cell r="E2849" t="str">
            <v>C1类</v>
          </cell>
          <cell r="F2849" t="str">
            <v>1460.0</v>
          </cell>
        </row>
        <row r="2850">
          <cell r="A2850" t="str">
            <v>大太吉白嘎查</v>
          </cell>
          <cell r="B2850" t="str">
            <v>孟财音白乙拉</v>
          </cell>
          <cell r="C2850" t="str">
            <v>152326198010082814</v>
          </cell>
          <cell r="D2850" t="str">
            <v>5</v>
          </cell>
          <cell r="E2850" t="str">
            <v>C1类</v>
          </cell>
          <cell r="F2850" t="str">
            <v>1825.0</v>
          </cell>
        </row>
        <row r="2851">
          <cell r="A2851" t="str">
            <v>干苏村委会</v>
          </cell>
          <cell r="B2851" t="str">
            <v>曹凤辉</v>
          </cell>
          <cell r="C2851" t="str">
            <v>15232619801023227X</v>
          </cell>
          <cell r="D2851" t="str">
            <v>3</v>
          </cell>
          <cell r="E2851" t="str">
            <v>B2类</v>
          </cell>
          <cell r="F2851" t="str">
            <v>1125.0</v>
          </cell>
        </row>
        <row r="2852">
          <cell r="A2852" t="str">
            <v>西塔村委会</v>
          </cell>
          <cell r="B2852" t="str">
            <v>王海艳</v>
          </cell>
          <cell r="C2852" t="str">
            <v>152326198011032309</v>
          </cell>
          <cell r="D2852" t="str">
            <v>3</v>
          </cell>
          <cell r="E2852" t="str">
            <v>C1类</v>
          </cell>
          <cell r="F2852" t="str">
            <v>1095.0</v>
          </cell>
        </row>
        <row r="2853">
          <cell r="A2853" t="str">
            <v>东奈林村委会</v>
          </cell>
          <cell r="B2853" t="str">
            <v>白小红</v>
          </cell>
          <cell r="C2853" t="str">
            <v>152326198011143826</v>
          </cell>
          <cell r="D2853" t="str">
            <v>2</v>
          </cell>
          <cell r="E2853" t="str">
            <v>B2类</v>
          </cell>
          <cell r="F2853" t="str">
            <v>770.0</v>
          </cell>
        </row>
        <row r="2854">
          <cell r="A2854" t="str">
            <v>浩特村委会</v>
          </cell>
          <cell r="B2854" t="str">
            <v>丛日光</v>
          </cell>
          <cell r="C2854" t="str">
            <v>15232619801201257X</v>
          </cell>
          <cell r="D2854" t="str">
            <v>3</v>
          </cell>
          <cell r="E2854" t="str">
            <v>B2类</v>
          </cell>
          <cell r="F2854" t="str">
            <v>1125.0</v>
          </cell>
        </row>
        <row r="2855">
          <cell r="A2855" t="str">
            <v>东哈日牙图嘎查</v>
          </cell>
          <cell r="B2855" t="str">
            <v>李永利</v>
          </cell>
          <cell r="C2855" t="str">
            <v>152326198012144070</v>
          </cell>
          <cell r="D2855" t="str">
            <v>1</v>
          </cell>
          <cell r="E2855" t="str">
            <v>B1类</v>
          </cell>
          <cell r="F2855" t="str">
            <v>385.0</v>
          </cell>
        </row>
        <row r="2856">
          <cell r="A2856" t="str">
            <v>小吉尔仁达郎村委会</v>
          </cell>
          <cell r="B2856" t="str">
            <v>杨景海</v>
          </cell>
          <cell r="C2856" t="str">
            <v>152326198101074115</v>
          </cell>
          <cell r="D2856" t="str">
            <v>2</v>
          </cell>
          <cell r="E2856" t="str">
            <v>C2类</v>
          </cell>
          <cell r="F2856" t="str">
            <v>710.0</v>
          </cell>
        </row>
        <row r="2857">
          <cell r="A2857" t="str">
            <v>上奈林村委会</v>
          </cell>
          <cell r="B2857" t="str">
            <v>张慧莲</v>
          </cell>
          <cell r="C2857" t="str">
            <v>152326198101232849</v>
          </cell>
          <cell r="D2857" t="str">
            <v>1</v>
          </cell>
          <cell r="E2857" t="str">
            <v>B2类</v>
          </cell>
          <cell r="F2857" t="str">
            <v>375.0</v>
          </cell>
        </row>
        <row r="2858">
          <cell r="A2858" t="str">
            <v>东奈林村委会</v>
          </cell>
          <cell r="B2858" t="str">
            <v>罗晓明</v>
          </cell>
          <cell r="C2858" t="str">
            <v>152326198102012813</v>
          </cell>
          <cell r="D2858" t="str">
            <v>3</v>
          </cell>
          <cell r="E2858" t="str">
            <v>B2类</v>
          </cell>
          <cell r="F2858" t="str">
            <v>1125.0</v>
          </cell>
        </row>
        <row r="2859">
          <cell r="A2859" t="str">
            <v>苏日格村委会</v>
          </cell>
          <cell r="B2859" t="str">
            <v>李树全</v>
          </cell>
          <cell r="C2859" t="str">
            <v>152326198102142271</v>
          </cell>
          <cell r="D2859" t="str">
            <v>1</v>
          </cell>
          <cell r="E2859" t="str">
            <v>B2类</v>
          </cell>
          <cell r="F2859" t="str">
            <v>375.0</v>
          </cell>
        </row>
        <row r="2860">
          <cell r="A2860" t="str">
            <v>哈如拉甸子村委会</v>
          </cell>
          <cell r="B2860" t="str">
            <v>于洋</v>
          </cell>
          <cell r="C2860" t="str">
            <v>152326198103202811</v>
          </cell>
          <cell r="D2860" t="str">
            <v>3</v>
          </cell>
          <cell r="E2860" t="str">
            <v>B1类</v>
          </cell>
          <cell r="F2860" t="str">
            <v>1155.0</v>
          </cell>
        </row>
        <row r="2861">
          <cell r="A2861" t="str">
            <v>大吉尔仁达郎村委会</v>
          </cell>
          <cell r="B2861" t="str">
            <v>孙福华</v>
          </cell>
          <cell r="C2861" t="str">
            <v>152326198103254080</v>
          </cell>
          <cell r="D2861" t="str">
            <v>1</v>
          </cell>
          <cell r="E2861" t="str">
            <v>C1类</v>
          </cell>
          <cell r="F2861" t="str">
            <v>365.0</v>
          </cell>
        </row>
        <row r="2862">
          <cell r="A2862" t="str">
            <v>哈如拉甸子村委会</v>
          </cell>
          <cell r="B2862" t="str">
            <v>程艳伟</v>
          </cell>
          <cell r="C2862" t="str">
            <v>152326198104132819</v>
          </cell>
          <cell r="D2862" t="str">
            <v>1</v>
          </cell>
          <cell r="E2862" t="str">
            <v>C1类</v>
          </cell>
          <cell r="F2862" t="str">
            <v>365.0</v>
          </cell>
        </row>
        <row r="2863">
          <cell r="A2863" t="str">
            <v>东升村委会</v>
          </cell>
          <cell r="B2863" t="str">
            <v>王树荣</v>
          </cell>
          <cell r="C2863" t="str">
            <v>152326198108304286</v>
          </cell>
          <cell r="D2863" t="str">
            <v>3</v>
          </cell>
          <cell r="E2863" t="str">
            <v>C1类</v>
          </cell>
          <cell r="F2863" t="str">
            <v>1095.0</v>
          </cell>
        </row>
        <row r="2864">
          <cell r="A2864" t="str">
            <v>嘎查甸子村委会</v>
          </cell>
          <cell r="B2864" t="str">
            <v>崔庆海</v>
          </cell>
          <cell r="C2864" t="str">
            <v>152326198109074072</v>
          </cell>
          <cell r="D2864" t="str">
            <v>3</v>
          </cell>
          <cell r="E2864" t="str">
            <v>C1类</v>
          </cell>
          <cell r="F2864" t="str">
            <v>1095.0</v>
          </cell>
        </row>
        <row r="2865">
          <cell r="A2865" t="str">
            <v>阿都乌素嘎查</v>
          </cell>
          <cell r="B2865" t="str">
            <v>勿日陶格套</v>
          </cell>
          <cell r="C2865" t="str">
            <v>15232619811004409X</v>
          </cell>
          <cell r="D2865" t="str">
            <v>1</v>
          </cell>
          <cell r="E2865" t="str">
            <v>B2类</v>
          </cell>
          <cell r="F2865" t="str">
            <v>375.0</v>
          </cell>
        </row>
        <row r="2866">
          <cell r="A2866" t="str">
            <v>干苏村委会</v>
          </cell>
          <cell r="B2866" t="str">
            <v>郝占龙</v>
          </cell>
          <cell r="C2866" t="str">
            <v>152326198110052276</v>
          </cell>
          <cell r="D2866" t="str">
            <v>2</v>
          </cell>
          <cell r="E2866" t="str">
            <v>C1类</v>
          </cell>
          <cell r="F2866" t="str">
            <v>730.0</v>
          </cell>
        </row>
        <row r="2867">
          <cell r="A2867" t="str">
            <v>阿都乌素嘎查</v>
          </cell>
          <cell r="B2867" t="str">
            <v>郭长寿</v>
          </cell>
          <cell r="C2867" t="str">
            <v>15232619811010411X</v>
          </cell>
          <cell r="D2867" t="str">
            <v>1</v>
          </cell>
          <cell r="E2867" t="str">
            <v>C1类</v>
          </cell>
          <cell r="F2867" t="str">
            <v>365.0</v>
          </cell>
        </row>
        <row r="2868">
          <cell r="A2868" t="str">
            <v>嘎查甸子村委会</v>
          </cell>
          <cell r="B2868" t="str">
            <v>燕志明</v>
          </cell>
          <cell r="C2868" t="str">
            <v>152326198110144074</v>
          </cell>
          <cell r="D2868" t="str">
            <v>2</v>
          </cell>
          <cell r="E2868" t="str">
            <v>B2类</v>
          </cell>
          <cell r="F2868" t="str">
            <v>750.0</v>
          </cell>
        </row>
        <row r="2869">
          <cell r="A2869" t="str">
            <v>苏日格村委会</v>
          </cell>
          <cell r="B2869" t="str">
            <v>孙凤辉</v>
          </cell>
          <cell r="C2869" t="str">
            <v>152326198110192279</v>
          </cell>
          <cell r="D2869" t="str">
            <v>3</v>
          </cell>
          <cell r="E2869" t="str">
            <v>C1类</v>
          </cell>
          <cell r="F2869" t="str">
            <v>1095.0</v>
          </cell>
        </row>
        <row r="2870">
          <cell r="A2870" t="str">
            <v>东明村委会</v>
          </cell>
          <cell r="B2870" t="str">
            <v>梁晓东</v>
          </cell>
          <cell r="C2870" t="str">
            <v>152326198110232277</v>
          </cell>
          <cell r="D2870" t="str">
            <v>4</v>
          </cell>
          <cell r="E2870" t="str">
            <v>B2类</v>
          </cell>
          <cell r="F2870" t="str">
            <v>1500.0</v>
          </cell>
        </row>
        <row r="2871">
          <cell r="A2871" t="str">
            <v>东明村委会</v>
          </cell>
          <cell r="B2871" t="str">
            <v>昝华凤</v>
          </cell>
          <cell r="C2871" t="str">
            <v>15232619811225228X</v>
          </cell>
          <cell r="D2871" t="str">
            <v>1</v>
          </cell>
          <cell r="E2871" t="str">
            <v>C1类</v>
          </cell>
          <cell r="F2871" t="str">
            <v>365.0</v>
          </cell>
        </row>
        <row r="2872">
          <cell r="A2872" t="str">
            <v>兴发村委会</v>
          </cell>
          <cell r="B2872" t="str">
            <v>张文荣</v>
          </cell>
          <cell r="C2872" t="str">
            <v>152326198202282589</v>
          </cell>
          <cell r="D2872" t="str">
            <v>3</v>
          </cell>
          <cell r="E2872" t="str">
            <v>C1类</v>
          </cell>
          <cell r="F2872" t="str">
            <v>1095.0</v>
          </cell>
        </row>
        <row r="2873">
          <cell r="A2873" t="str">
            <v>英图村委会</v>
          </cell>
          <cell r="B2873" t="str">
            <v>孙奇</v>
          </cell>
          <cell r="C2873" t="str">
            <v>152326198203062596</v>
          </cell>
          <cell r="D2873" t="str">
            <v>1</v>
          </cell>
          <cell r="E2873" t="str">
            <v>C1类</v>
          </cell>
          <cell r="F2873" t="str">
            <v>365.0</v>
          </cell>
        </row>
        <row r="2874">
          <cell r="A2874" t="str">
            <v>代筒村委会</v>
          </cell>
          <cell r="B2874" t="str">
            <v>吴音花</v>
          </cell>
          <cell r="C2874" t="str">
            <v>152326198203147880</v>
          </cell>
          <cell r="D2874" t="str">
            <v>2</v>
          </cell>
          <cell r="E2874" t="str">
            <v>B2类</v>
          </cell>
          <cell r="F2874" t="str">
            <v>750.0</v>
          </cell>
        </row>
        <row r="2875">
          <cell r="A2875" t="str">
            <v>北奈林村委会</v>
          </cell>
          <cell r="B2875" t="str">
            <v>殷凤全</v>
          </cell>
          <cell r="C2875" t="str">
            <v>152326198204012574</v>
          </cell>
          <cell r="D2875" t="str">
            <v>2</v>
          </cell>
          <cell r="E2875" t="str">
            <v>C1类</v>
          </cell>
          <cell r="F2875" t="str">
            <v>730.0</v>
          </cell>
        </row>
        <row r="2876">
          <cell r="A2876" t="str">
            <v>浩特村委会</v>
          </cell>
          <cell r="B2876" t="str">
            <v>刘立武</v>
          </cell>
          <cell r="C2876" t="str">
            <v>152326198206152570</v>
          </cell>
          <cell r="D2876" t="str">
            <v>4</v>
          </cell>
          <cell r="E2876" t="str">
            <v>B2类</v>
          </cell>
          <cell r="F2876" t="str">
            <v>1500.0</v>
          </cell>
        </row>
        <row r="2877">
          <cell r="A2877" t="str">
            <v>大太吉白嘎查</v>
          </cell>
          <cell r="B2877" t="str">
            <v>于苏雅拉图</v>
          </cell>
          <cell r="C2877" t="str">
            <v>152326198208022817</v>
          </cell>
          <cell r="D2877" t="str">
            <v>3</v>
          </cell>
          <cell r="E2877" t="str">
            <v>B1类</v>
          </cell>
          <cell r="F2877" t="str">
            <v>1155.0</v>
          </cell>
        </row>
        <row r="2878">
          <cell r="A2878" t="str">
            <v>嘎查甸子村委会</v>
          </cell>
          <cell r="B2878" t="str">
            <v>张颖</v>
          </cell>
          <cell r="C2878" t="str">
            <v>152326198209114086</v>
          </cell>
          <cell r="D2878" t="str">
            <v>2</v>
          </cell>
          <cell r="E2878" t="str">
            <v>B2类</v>
          </cell>
          <cell r="F2878" t="str">
            <v>750.0</v>
          </cell>
        </row>
        <row r="2879">
          <cell r="A2879" t="str">
            <v>双合兴村委会</v>
          </cell>
          <cell r="B2879" t="str">
            <v>于淑艳</v>
          </cell>
          <cell r="C2879" t="str">
            <v>152326198209142343</v>
          </cell>
          <cell r="D2879" t="str">
            <v>1</v>
          </cell>
          <cell r="E2879" t="str">
            <v>B1类</v>
          </cell>
          <cell r="F2879" t="str">
            <v>385.0</v>
          </cell>
        </row>
        <row r="2880">
          <cell r="A2880" t="str">
            <v>代筒村委会</v>
          </cell>
          <cell r="B2880" t="str">
            <v>杨海艳</v>
          </cell>
          <cell r="C2880" t="str">
            <v>152326198209152306</v>
          </cell>
          <cell r="D2880" t="str">
            <v>3</v>
          </cell>
          <cell r="E2880" t="str">
            <v>C1类</v>
          </cell>
          <cell r="F2880" t="str">
            <v>1095.0</v>
          </cell>
        </row>
        <row r="2881">
          <cell r="A2881" t="str">
            <v>新兴村委会</v>
          </cell>
          <cell r="B2881" t="str">
            <v>韩丽</v>
          </cell>
          <cell r="C2881" t="str">
            <v>152326198210182289</v>
          </cell>
          <cell r="D2881" t="str">
            <v>2</v>
          </cell>
          <cell r="E2881" t="str">
            <v>C1类</v>
          </cell>
          <cell r="F2881" t="str">
            <v>730.0</v>
          </cell>
        </row>
        <row r="2882">
          <cell r="A2882" t="str">
            <v>永胜村委会</v>
          </cell>
          <cell r="B2882" t="str">
            <v>崔玉萍</v>
          </cell>
          <cell r="C2882" t="str">
            <v>152326198211162300</v>
          </cell>
          <cell r="D2882" t="str">
            <v>4</v>
          </cell>
          <cell r="E2882" t="str">
            <v>C1类</v>
          </cell>
          <cell r="F2882" t="str">
            <v>1460.0</v>
          </cell>
        </row>
        <row r="2883">
          <cell r="A2883" t="str">
            <v>南塔村委会</v>
          </cell>
          <cell r="B2883" t="str">
            <v>张海瑞</v>
          </cell>
          <cell r="C2883" t="str">
            <v>152326198211192278</v>
          </cell>
          <cell r="D2883" t="str">
            <v>3</v>
          </cell>
          <cell r="E2883" t="str">
            <v>C1类</v>
          </cell>
          <cell r="F2883" t="str">
            <v>1095.0</v>
          </cell>
        </row>
        <row r="2884">
          <cell r="A2884" t="str">
            <v>代筒村委会</v>
          </cell>
          <cell r="B2884" t="str">
            <v>席海权</v>
          </cell>
          <cell r="C2884" t="str">
            <v>152326198212202271</v>
          </cell>
          <cell r="D2884" t="str">
            <v>4</v>
          </cell>
          <cell r="E2884" t="str">
            <v>C1类</v>
          </cell>
          <cell r="F2884" t="str">
            <v>1460.0</v>
          </cell>
        </row>
        <row r="2885">
          <cell r="A2885" t="str">
            <v>塔布郎村委会</v>
          </cell>
          <cell r="B2885" t="str">
            <v>巩海琴</v>
          </cell>
          <cell r="C2885" t="str">
            <v>152326198301027882</v>
          </cell>
          <cell r="D2885" t="str">
            <v>1</v>
          </cell>
          <cell r="E2885" t="str">
            <v>B2类</v>
          </cell>
          <cell r="F2885" t="str">
            <v>375.0</v>
          </cell>
        </row>
        <row r="2886">
          <cell r="A2886" t="str">
            <v>东奈林村委会</v>
          </cell>
          <cell r="B2886" t="str">
            <v>郝玉宝</v>
          </cell>
          <cell r="C2886" t="str">
            <v>152326198302022274</v>
          </cell>
          <cell r="D2886" t="str">
            <v>1</v>
          </cell>
          <cell r="E2886" t="str">
            <v>B2类</v>
          </cell>
          <cell r="F2886" t="str">
            <v>375.0</v>
          </cell>
        </row>
        <row r="2887">
          <cell r="A2887" t="str">
            <v>小吉尔仁达郎村委会</v>
          </cell>
          <cell r="B2887" t="str">
            <v>孙广涛</v>
          </cell>
          <cell r="C2887" t="str">
            <v>152326198302084117</v>
          </cell>
          <cell r="D2887" t="str">
            <v>4</v>
          </cell>
          <cell r="E2887" t="str">
            <v>C1类</v>
          </cell>
          <cell r="F2887" t="str">
            <v>1460.0</v>
          </cell>
        </row>
        <row r="2888">
          <cell r="A2888" t="str">
            <v>阿都乌素嘎查</v>
          </cell>
          <cell r="B2888" t="str">
            <v>乌日花</v>
          </cell>
          <cell r="C2888" t="str">
            <v>15232619830228408X</v>
          </cell>
          <cell r="D2888" t="str">
            <v>1</v>
          </cell>
          <cell r="E2888" t="str">
            <v>B2类</v>
          </cell>
          <cell r="F2888" t="str">
            <v>375.0</v>
          </cell>
        </row>
        <row r="2889">
          <cell r="A2889" t="str">
            <v>兴发村委会</v>
          </cell>
          <cell r="B2889" t="str">
            <v>代红梅</v>
          </cell>
          <cell r="C2889" t="str">
            <v>152326198306131187</v>
          </cell>
          <cell r="D2889" t="str">
            <v>3</v>
          </cell>
          <cell r="E2889" t="str">
            <v>C1类</v>
          </cell>
          <cell r="F2889" t="str">
            <v>1095.0</v>
          </cell>
        </row>
        <row r="2890">
          <cell r="A2890" t="str">
            <v>西哈日牙图村委会</v>
          </cell>
          <cell r="B2890" t="str">
            <v>崔广洋</v>
          </cell>
          <cell r="C2890" t="str">
            <v>152326198308244070</v>
          </cell>
          <cell r="D2890" t="str">
            <v>4</v>
          </cell>
          <cell r="E2890" t="str">
            <v>B2类</v>
          </cell>
          <cell r="F2890" t="str">
            <v>1500.0</v>
          </cell>
        </row>
        <row r="2891">
          <cell r="A2891" t="str">
            <v>英图村委会</v>
          </cell>
          <cell r="B2891" t="str">
            <v>刘红亮</v>
          </cell>
          <cell r="C2891" t="str">
            <v>152326198309022592</v>
          </cell>
          <cell r="D2891" t="str">
            <v>1</v>
          </cell>
          <cell r="E2891" t="str">
            <v>B2类</v>
          </cell>
          <cell r="F2891" t="str">
            <v>375.0</v>
          </cell>
        </row>
        <row r="2892">
          <cell r="A2892" t="str">
            <v>东哈日牙图嘎查</v>
          </cell>
          <cell r="B2892" t="str">
            <v>胡志敏</v>
          </cell>
          <cell r="C2892" t="str">
            <v>152326198309294125</v>
          </cell>
          <cell r="D2892" t="str">
            <v>2</v>
          </cell>
          <cell r="E2892" t="str">
            <v>C1类</v>
          </cell>
          <cell r="F2892" t="str">
            <v>730.0</v>
          </cell>
        </row>
        <row r="2893">
          <cell r="A2893" t="str">
            <v>干苏村委会</v>
          </cell>
          <cell r="B2893" t="str">
            <v>李海军</v>
          </cell>
          <cell r="C2893" t="str">
            <v>152326198311212272</v>
          </cell>
          <cell r="D2893" t="str">
            <v>1</v>
          </cell>
          <cell r="E2893" t="str">
            <v>C1类</v>
          </cell>
          <cell r="F2893" t="str">
            <v>365.0</v>
          </cell>
        </row>
        <row r="2894">
          <cell r="A2894" t="str">
            <v>孟和浩来嘎查</v>
          </cell>
          <cell r="B2894" t="str">
            <v>南那仁满都拉</v>
          </cell>
          <cell r="C2894" t="str">
            <v>152326198401112814</v>
          </cell>
          <cell r="D2894" t="str">
            <v>4</v>
          </cell>
          <cell r="E2894" t="str">
            <v>B2类</v>
          </cell>
          <cell r="F2894" t="str">
            <v>1500.0</v>
          </cell>
        </row>
        <row r="2895">
          <cell r="A2895" t="str">
            <v>太吉村委会</v>
          </cell>
          <cell r="B2895" t="str">
            <v>路晓亮</v>
          </cell>
          <cell r="C2895" t="str">
            <v>152326198401172577</v>
          </cell>
          <cell r="D2895" t="str">
            <v>2</v>
          </cell>
          <cell r="E2895" t="str">
            <v>B2类</v>
          </cell>
          <cell r="F2895" t="str">
            <v>750.0</v>
          </cell>
        </row>
        <row r="2896">
          <cell r="A2896" t="str">
            <v>塔布郎村委会</v>
          </cell>
          <cell r="B2896" t="str">
            <v>常爱新</v>
          </cell>
          <cell r="C2896" t="str">
            <v>152326198401304074</v>
          </cell>
          <cell r="D2896" t="str">
            <v>3</v>
          </cell>
          <cell r="E2896" t="str">
            <v>C1类</v>
          </cell>
          <cell r="F2896" t="str">
            <v>1095.0</v>
          </cell>
        </row>
        <row r="2897">
          <cell r="A2897" t="str">
            <v>达木嘎筒村委会</v>
          </cell>
          <cell r="B2897" t="str">
            <v>张占刚</v>
          </cell>
          <cell r="C2897" t="str">
            <v>15232619840302229X</v>
          </cell>
          <cell r="D2897" t="str">
            <v>5</v>
          </cell>
          <cell r="E2897" t="str">
            <v>B2类</v>
          </cell>
          <cell r="F2897" t="str">
            <v>1875.0</v>
          </cell>
        </row>
        <row r="2898">
          <cell r="A2898" t="str">
            <v>西塔村委会</v>
          </cell>
          <cell r="B2898" t="str">
            <v>高朋贺</v>
          </cell>
          <cell r="C2898" t="str">
            <v>152326198403122274</v>
          </cell>
          <cell r="D2898" t="str">
            <v>3</v>
          </cell>
          <cell r="E2898" t="str">
            <v>B2类</v>
          </cell>
          <cell r="F2898" t="str">
            <v>1125.0</v>
          </cell>
        </row>
        <row r="2899">
          <cell r="A2899" t="str">
            <v>浩特村委会</v>
          </cell>
          <cell r="B2899" t="str">
            <v>曹国强</v>
          </cell>
          <cell r="C2899" t="str">
            <v>152326198404032596</v>
          </cell>
          <cell r="D2899" t="str">
            <v>2</v>
          </cell>
          <cell r="E2899" t="str">
            <v>B2类</v>
          </cell>
          <cell r="F2899" t="str">
            <v>750.0</v>
          </cell>
        </row>
        <row r="2900">
          <cell r="A2900" t="str">
            <v>东明村委会</v>
          </cell>
          <cell r="B2900" t="str">
            <v>张学军</v>
          </cell>
          <cell r="C2900" t="str">
            <v>152326198404252273</v>
          </cell>
          <cell r="D2900" t="str">
            <v>1</v>
          </cell>
          <cell r="E2900" t="str">
            <v>B1类</v>
          </cell>
          <cell r="F2900" t="str">
            <v>385.0</v>
          </cell>
        </row>
        <row r="2901">
          <cell r="A2901" t="str">
            <v>北奈林村委会</v>
          </cell>
          <cell r="B2901" t="str">
            <v>刘亚红</v>
          </cell>
          <cell r="C2901" t="str">
            <v>152326198405102576</v>
          </cell>
          <cell r="D2901" t="str">
            <v>4</v>
          </cell>
          <cell r="E2901" t="str">
            <v>C1类</v>
          </cell>
          <cell r="F2901" t="str">
            <v>1460.0</v>
          </cell>
        </row>
        <row r="2902">
          <cell r="A2902" t="str">
            <v>西塔村委会</v>
          </cell>
          <cell r="B2902" t="str">
            <v>安志峰</v>
          </cell>
          <cell r="C2902" t="str">
            <v>152326198406112274</v>
          </cell>
          <cell r="D2902" t="str">
            <v>2</v>
          </cell>
          <cell r="E2902" t="str">
            <v>B2类</v>
          </cell>
          <cell r="F2902" t="str">
            <v>750.0</v>
          </cell>
        </row>
        <row r="2903">
          <cell r="A2903" t="str">
            <v>东奈林村委会</v>
          </cell>
          <cell r="B2903" t="str">
            <v>刘凤伟</v>
          </cell>
          <cell r="C2903" t="str">
            <v>152326198407032815</v>
          </cell>
          <cell r="D2903" t="str">
            <v>1</v>
          </cell>
          <cell r="E2903" t="str">
            <v>C1类</v>
          </cell>
          <cell r="F2903" t="str">
            <v>365.0</v>
          </cell>
        </row>
        <row r="2904">
          <cell r="A2904" t="str">
            <v>东哈日牙图嘎查</v>
          </cell>
          <cell r="B2904" t="str">
            <v>宝吉日木图</v>
          </cell>
          <cell r="C2904" t="str">
            <v>152326198407124074</v>
          </cell>
          <cell r="D2904" t="str">
            <v>2</v>
          </cell>
          <cell r="E2904" t="str">
            <v>B2类</v>
          </cell>
          <cell r="F2904" t="str">
            <v>750.0</v>
          </cell>
        </row>
        <row r="2905">
          <cell r="A2905" t="str">
            <v>代筒村委会</v>
          </cell>
          <cell r="B2905" t="str">
            <v>欧喜才</v>
          </cell>
          <cell r="C2905" t="str">
            <v>152326198407302272</v>
          </cell>
          <cell r="D2905" t="str">
            <v>4</v>
          </cell>
          <cell r="E2905" t="str">
            <v>B2类</v>
          </cell>
          <cell r="F2905" t="str">
            <v>1500.0</v>
          </cell>
        </row>
        <row r="2906">
          <cell r="A2906" t="str">
            <v>浩特村委会</v>
          </cell>
          <cell r="B2906" t="str">
            <v>夏双喜</v>
          </cell>
          <cell r="C2906" t="str">
            <v>152326198408052578</v>
          </cell>
          <cell r="D2906" t="str">
            <v>1</v>
          </cell>
          <cell r="E2906" t="str">
            <v>B2类</v>
          </cell>
          <cell r="F2906" t="str">
            <v>375.0</v>
          </cell>
        </row>
        <row r="2907">
          <cell r="A2907" t="str">
            <v>东升村委会</v>
          </cell>
          <cell r="B2907" t="str">
            <v>封玉龙</v>
          </cell>
          <cell r="C2907" t="str">
            <v>152326198408192271</v>
          </cell>
          <cell r="D2907" t="str">
            <v>4</v>
          </cell>
          <cell r="E2907" t="str">
            <v>C1类</v>
          </cell>
          <cell r="F2907" t="str">
            <v>1460.0</v>
          </cell>
        </row>
        <row r="2908">
          <cell r="A2908" t="str">
            <v>阿都乌素嘎查</v>
          </cell>
          <cell r="B2908" t="str">
            <v>斯琴格日勒</v>
          </cell>
          <cell r="C2908" t="str">
            <v>152326198409284098</v>
          </cell>
          <cell r="D2908" t="str">
            <v>1</v>
          </cell>
          <cell r="E2908" t="str">
            <v>B2类</v>
          </cell>
          <cell r="F2908" t="str">
            <v>375.0</v>
          </cell>
        </row>
        <row r="2909">
          <cell r="A2909" t="str">
            <v>永胜村委会</v>
          </cell>
          <cell r="B2909" t="str">
            <v>王占华</v>
          </cell>
          <cell r="C2909" t="str">
            <v>152326198410292298</v>
          </cell>
          <cell r="D2909" t="str">
            <v>3</v>
          </cell>
          <cell r="E2909" t="str">
            <v>C1类</v>
          </cell>
          <cell r="F2909" t="str">
            <v>1095.0</v>
          </cell>
        </row>
        <row r="2910">
          <cell r="A2910" t="str">
            <v>苏日格村委会</v>
          </cell>
          <cell r="B2910" t="str">
            <v>王志国</v>
          </cell>
          <cell r="C2910" t="str">
            <v>152326198411072270</v>
          </cell>
          <cell r="D2910" t="str">
            <v>2</v>
          </cell>
          <cell r="E2910" t="str">
            <v>C1类</v>
          </cell>
          <cell r="F2910" t="str">
            <v>730.0</v>
          </cell>
        </row>
        <row r="2911">
          <cell r="A2911" t="str">
            <v>永胜村委会</v>
          </cell>
          <cell r="B2911" t="str">
            <v>李海瑞</v>
          </cell>
          <cell r="C2911" t="str">
            <v>15232619850623229X</v>
          </cell>
          <cell r="D2911" t="str">
            <v>1</v>
          </cell>
          <cell r="E2911" t="str">
            <v>C1类</v>
          </cell>
          <cell r="F2911" t="str">
            <v>365.0</v>
          </cell>
        </row>
        <row r="2912">
          <cell r="A2912" t="str">
            <v>干苏村委会</v>
          </cell>
          <cell r="B2912" t="str">
            <v>郝建坤</v>
          </cell>
          <cell r="C2912" t="str">
            <v>152326198507102278</v>
          </cell>
          <cell r="D2912" t="str">
            <v>4</v>
          </cell>
          <cell r="E2912" t="str">
            <v>B2类</v>
          </cell>
          <cell r="F2912" t="str">
            <v>1500.0</v>
          </cell>
        </row>
        <row r="2913">
          <cell r="A2913" t="str">
            <v>苏日格村委会</v>
          </cell>
          <cell r="B2913" t="str">
            <v>田军</v>
          </cell>
          <cell r="C2913" t="str">
            <v>152326198509292298</v>
          </cell>
          <cell r="D2913" t="str">
            <v>2</v>
          </cell>
          <cell r="E2913" t="str">
            <v>B2类</v>
          </cell>
          <cell r="F2913" t="str">
            <v>750.0</v>
          </cell>
        </row>
        <row r="2914">
          <cell r="A2914" t="str">
            <v>干苏村委会</v>
          </cell>
          <cell r="B2914" t="str">
            <v>葛占良</v>
          </cell>
          <cell r="C2914" t="str">
            <v>15232619851020227X</v>
          </cell>
          <cell r="D2914" t="str">
            <v>4</v>
          </cell>
          <cell r="E2914" t="str">
            <v>C1类</v>
          </cell>
          <cell r="F2914" t="str">
            <v>1460.0</v>
          </cell>
        </row>
        <row r="2915">
          <cell r="A2915" t="str">
            <v>苏日格村委会</v>
          </cell>
          <cell r="B2915" t="str">
            <v>王艳艳</v>
          </cell>
          <cell r="C2915" t="str">
            <v>152326198511107127</v>
          </cell>
          <cell r="D2915" t="str">
            <v>4</v>
          </cell>
          <cell r="E2915" t="str">
            <v>C1类</v>
          </cell>
          <cell r="F2915" t="str">
            <v>1460.0</v>
          </cell>
        </row>
        <row r="2916">
          <cell r="A2916" t="str">
            <v>阿都乌素嘎查</v>
          </cell>
          <cell r="B2916" t="str">
            <v>葡萄</v>
          </cell>
          <cell r="C2916" t="str">
            <v>152326198606234102</v>
          </cell>
          <cell r="D2916" t="str">
            <v>1</v>
          </cell>
          <cell r="E2916" t="str">
            <v>B2类</v>
          </cell>
          <cell r="F2916" t="str">
            <v>375.0</v>
          </cell>
        </row>
        <row r="2917">
          <cell r="A2917" t="str">
            <v>南塔村委会</v>
          </cell>
          <cell r="B2917" t="str">
            <v>高强</v>
          </cell>
          <cell r="C2917" t="str">
            <v>152326198609022279</v>
          </cell>
          <cell r="D2917" t="str">
            <v>2</v>
          </cell>
          <cell r="E2917" t="str">
            <v>C1类</v>
          </cell>
          <cell r="F2917" t="str">
            <v>730.0</v>
          </cell>
        </row>
        <row r="2918">
          <cell r="A2918" t="str">
            <v>塔布郎村委会</v>
          </cell>
          <cell r="B2918" t="str">
            <v>王立新</v>
          </cell>
          <cell r="C2918" t="str">
            <v>152326198610094077</v>
          </cell>
          <cell r="D2918" t="str">
            <v>3</v>
          </cell>
          <cell r="E2918" t="str">
            <v>B2类</v>
          </cell>
          <cell r="F2918" t="str">
            <v>1125.0</v>
          </cell>
        </row>
        <row r="2919">
          <cell r="A2919" t="str">
            <v>苏日格村委会</v>
          </cell>
          <cell r="B2919" t="str">
            <v>李双利</v>
          </cell>
          <cell r="C2919" t="str">
            <v>152326198610102284</v>
          </cell>
          <cell r="D2919" t="str">
            <v>4</v>
          </cell>
          <cell r="E2919" t="str">
            <v>C1类</v>
          </cell>
          <cell r="F2919" t="str">
            <v>1460.0</v>
          </cell>
        </row>
        <row r="2920">
          <cell r="A2920" t="str">
            <v>东明村委会</v>
          </cell>
          <cell r="B2920" t="str">
            <v>崔红伟</v>
          </cell>
          <cell r="C2920" t="str">
            <v>152326198610257884</v>
          </cell>
          <cell r="D2920" t="str">
            <v>1</v>
          </cell>
          <cell r="E2920" t="str">
            <v>C1类</v>
          </cell>
          <cell r="F2920" t="str">
            <v>365.0</v>
          </cell>
        </row>
        <row r="2921">
          <cell r="A2921" t="str">
            <v>南塔村委会</v>
          </cell>
          <cell r="B2921" t="str">
            <v>林丽伟</v>
          </cell>
          <cell r="C2921" t="str">
            <v>152326198701132286</v>
          </cell>
          <cell r="D2921" t="str">
            <v>1</v>
          </cell>
          <cell r="E2921" t="str">
            <v>C1类</v>
          </cell>
          <cell r="F2921" t="str">
            <v>365.0</v>
          </cell>
        </row>
        <row r="2922">
          <cell r="A2922" t="str">
            <v>干苏村委会</v>
          </cell>
          <cell r="B2922" t="str">
            <v>方伟</v>
          </cell>
          <cell r="C2922" t="str">
            <v>152326198701282276</v>
          </cell>
          <cell r="D2922" t="str">
            <v>3</v>
          </cell>
          <cell r="E2922" t="str">
            <v>C1类</v>
          </cell>
          <cell r="F2922" t="str">
            <v>1095.0</v>
          </cell>
        </row>
        <row r="2923">
          <cell r="A2923" t="str">
            <v>东塔村委会</v>
          </cell>
          <cell r="B2923" t="str">
            <v>段喜艳</v>
          </cell>
          <cell r="C2923" t="str">
            <v>152326198703142322</v>
          </cell>
          <cell r="D2923" t="str">
            <v>2</v>
          </cell>
          <cell r="E2923" t="str">
            <v>B2类</v>
          </cell>
          <cell r="F2923" t="str">
            <v>750.0</v>
          </cell>
        </row>
        <row r="2924">
          <cell r="A2924" t="str">
            <v>达木嘎筒村委会</v>
          </cell>
          <cell r="B2924" t="str">
            <v>王海文</v>
          </cell>
          <cell r="C2924" t="str">
            <v>152326198703182295</v>
          </cell>
          <cell r="D2924" t="str">
            <v>1</v>
          </cell>
          <cell r="E2924" t="str">
            <v>C1类</v>
          </cell>
          <cell r="F2924" t="str">
            <v>365.0</v>
          </cell>
        </row>
        <row r="2925">
          <cell r="A2925" t="str">
            <v>东塔日牙图村委会</v>
          </cell>
          <cell r="B2925" t="str">
            <v>张留柱</v>
          </cell>
          <cell r="C2925" t="str">
            <v>152326198706022270</v>
          </cell>
          <cell r="D2925" t="str">
            <v>1</v>
          </cell>
          <cell r="E2925" t="str">
            <v>B2类</v>
          </cell>
          <cell r="F2925" t="str">
            <v>375.0</v>
          </cell>
        </row>
        <row r="2926">
          <cell r="A2926" t="str">
            <v>代筒村委会</v>
          </cell>
          <cell r="B2926" t="str">
            <v>朱龙辉</v>
          </cell>
          <cell r="C2926" t="str">
            <v>152326198708082285</v>
          </cell>
          <cell r="D2926" t="str">
            <v>2</v>
          </cell>
          <cell r="E2926" t="str">
            <v>C1类</v>
          </cell>
          <cell r="F2926" t="str">
            <v>730.0</v>
          </cell>
        </row>
        <row r="2927">
          <cell r="A2927" t="str">
            <v>北奈林村委会</v>
          </cell>
          <cell r="B2927" t="str">
            <v>左仕蒙</v>
          </cell>
          <cell r="C2927" t="str">
            <v>152326198708182593</v>
          </cell>
          <cell r="D2927" t="str">
            <v>2</v>
          </cell>
          <cell r="E2927" t="str">
            <v>B1类</v>
          </cell>
          <cell r="F2927" t="str">
            <v>770.0</v>
          </cell>
        </row>
        <row r="2928">
          <cell r="A2928" t="str">
            <v>东塔村委会</v>
          </cell>
          <cell r="B2928" t="str">
            <v>张大利</v>
          </cell>
          <cell r="C2928" t="str">
            <v>152326198710072270</v>
          </cell>
          <cell r="D2928" t="str">
            <v>4</v>
          </cell>
          <cell r="E2928" t="str">
            <v>B2类</v>
          </cell>
          <cell r="F2928" t="str">
            <v>1500.0</v>
          </cell>
        </row>
        <row r="2929">
          <cell r="A2929" t="str">
            <v>哈如拉甸子村委会</v>
          </cell>
          <cell r="B2929" t="str">
            <v>李海锋</v>
          </cell>
          <cell r="C2929" t="str">
            <v>152326198710182816</v>
          </cell>
          <cell r="D2929" t="str">
            <v>4</v>
          </cell>
          <cell r="E2929" t="str">
            <v>C1类</v>
          </cell>
          <cell r="F2929" t="str">
            <v>1460.0</v>
          </cell>
        </row>
        <row r="2930">
          <cell r="A2930" t="str">
            <v>东升村委会</v>
          </cell>
          <cell r="B2930" t="str">
            <v>倪树辉</v>
          </cell>
          <cell r="C2930" t="str">
            <v>152326198710282294</v>
          </cell>
          <cell r="D2930" t="str">
            <v>2</v>
          </cell>
          <cell r="E2930" t="str">
            <v>B2类</v>
          </cell>
          <cell r="F2930" t="str">
            <v>750.0</v>
          </cell>
        </row>
        <row r="2931">
          <cell r="A2931" t="str">
            <v>达木嘎筒村委会</v>
          </cell>
          <cell r="B2931" t="str">
            <v>王洪亮</v>
          </cell>
          <cell r="C2931" t="str">
            <v>15232619871128227X</v>
          </cell>
          <cell r="D2931" t="str">
            <v>1</v>
          </cell>
          <cell r="E2931" t="str">
            <v>B2类</v>
          </cell>
          <cell r="F2931" t="str">
            <v>375.0</v>
          </cell>
        </row>
        <row r="2932">
          <cell r="A2932" t="str">
            <v>南塔村委会</v>
          </cell>
          <cell r="B2932" t="str">
            <v>梁文涛</v>
          </cell>
          <cell r="C2932" t="str">
            <v>152326198801062270</v>
          </cell>
          <cell r="D2932" t="str">
            <v>3</v>
          </cell>
          <cell r="E2932" t="str">
            <v>B2类</v>
          </cell>
          <cell r="F2932" t="str">
            <v>1125.0</v>
          </cell>
        </row>
        <row r="2933">
          <cell r="A2933" t="str">
            <v>嘎查甸子村委会</v>
          </cell>
          <cell r="B2933" t="str">
            <v>钱小丽</v>
          </cell>
          <cell r="C2933" t="str">
            <v>152326198803297882</v>
          </cell>
          <cell r="D2933" t="str">
            <v>1</v>
          </cell>
          <cell r="E2933" t="str">
            <v>B2类</v>
          </cell>
          <cell r="F2933" t="str">
            <v>375.0</v>
          </cell>
        </row>
        <row r="2934">
          <cell r="A2934" t="str">
            <v>南奈林村委会</v>
          </cell>
          <cell r="B2934" t="str">
            <v>朱艳宝</v>
          </cell>
          <cell r="C2934" t="str">
            <v>152326198807152576</v>
          </cell>
          <cell r="D2934" t="str">
            <v>1</v>
          </cell>
          <cell r="E2934" t="str">
            <v>B2类</v>
          </cell>
          <cell r="F2934" t="str">
            <v>375.0</v>
          </cell>
        </row>
        <row r="2935">
          <cell r="A2935" t="str">
            <v>荣生村委会</v>
          </cell>
          <cell r="B2935" t="str">
            <v>张翠平</v>
          </cell>
          <cell r="C2935" t="str">
            <v>152326198808102589</v>
          </cell>
          <cell r="D2935" t="str">
            <v>2</v>
          </cell>
          <cell r="E2935" t="str">
            <v>B2类</v>
          </cell>
          <cell r="F2935" t="str">
            <v>750.0</v>
          </cell>
        </row>
        <row r="2936">
          <cell r="A2936" t="str">
            <v>东明村委会</v>
          </cell>
          <cell r="B2936" t="str">
            <v>钱红雨</v>
          </cell>
          <cell r="C2936" t="str">
            <v>152326198808152287</v>
          </cell>
          <cell r="D2936" t="str">
            <v>2</v>
          </cell>
          <cell r="E2936" t="str">
            <v>C1类</v>
          </cell>
          <cell r="F2936" t="str">
            <v>730.0</v>
          </cell>
        </row>
        <row r="2937">
          <cell r="A2937" t="str">
            <v>苏日格村委会</v>
          </cell>
          <cell r="B2937" t="str">
            <v>于青龙</v>
          </cell>
          <cell r="C2937" t="str">
            <v>152326198809072297</v>
          </cell>
          <cell r="D2937" t="str">
            <v>3</v>
          </cell>
          <cell r="E2937" t="str">
            <v>B2类</v>
          </cell>
          <cell r="F2937" t="str">
            <v>1125.0</v>
          </cell>
        </row>
        <row r="2938">
          <cell r="A2938" t="str">
            <v>东明村委会</v>
          </cell>
          <cell r="B2938" t="str">
            <v>王雪飞</v>
          </cell>
          <cell r="C2938" t="str">
            <v>152326198812052326</v>
          </cell>
          <cell r="D2938" t="str">
            <v>1</v>
          </cell>
          <cell r="E2938" t="str">
            <v>B2类</v>
          </cell>
          <cell r="F2938" t="str">
            <v>375.0</v>
          </cell>
        </row>
        <row r="2939">
          <cell r="A2939" t="str">
            <v>双合兴村委会</v>
          </cell>
          <cell r="B2939" t="str">
            <v>杨国栋</v>
          </cell>
          <cell r="C2939" t="str">
            <v>152326198812212836</v>
          </cell>
          <cell r="D2939" t="str">
            <v>3</v>
          </cell>
          <cell r="E2939" t="str">
            <v>B1类</v>
          </cell>
          <cell r="F2939" t="str">
            <v>1155.0</v>
          </cell>
        </row>
        <row r="2940">
          <cell r="A2940" t="str">
            <v>东哈日牙图嘎查</v>
          </cell>
          <cell r="B2940" t="str">
            <v>赵彩宏</v>
          </cell>
          <cell r="C2940" t="str">
            <v>152326198812234082</v>
          </cell>
          <cell r="D2940" t="str">
            <v>1</v>
          </cell>
          <cell r="E2940" t="str">
            <v>C1类</v>
          </cell>
          <cell r="F2940" t="str">
            <v>365.0</v>
          </cell>
        </row>
        <row r="2941">
          <cell r="A2941" t="str">
            <v>苏日格村委会</v>
          </cell>
          <cell r="B2941" t="str">
            <v>王金玲</v>
          </cell>
          <cell r="C2941" t="str">
            <v>152326198901252303</v>
          </cell>
          <cell r="D2941" t="str">
            <v>1</v>
          </cell>
          <cell r="E2941" t="str">
            <v>B2类</v>
          </cell>
          <cell r="F2941" t="str">
            <v>375.0</v>
          </cell>
        </row>
        <row r="2942">
          <cell r="A2942" t="str">
            <v>荣生村委会</v>
          </cell>
          <cell r="B2942" t="str">
            <v>赵海江</v>
          </cell>
          <cell r="C2942" t="str">
            <v>152326198902102577</v>
          </cell>
          <cell r="D2942" t="str">
            <v>1</v>
          </cell>
          <cell r="E2942" t="str">
            <v>C1类</v>
          </cell>
          <cell r="F2942" t="str">
            <v>365.0</v>
          </cell>
        </row>
        <row r="2943">
          <cell r="A2943" t="str">
            <v>东升村委会</v>
          </cell>
          <cell r="B2943" t="str">
            <v>刘克学</v>
          </cell>
          <cell r="C2943" t="str">
            <v>152326198905032279</v>
          </cell>
          <cell r="D2943" t="str">
            <v>1</v>
          </cell>
          <cell r="E2943" t="str">
            <v>B1类</v>
          </cell>
          <cell r="F2943" t="str">
            <v>385.0</v>
          </cell>
        </row>
        <row r="2944">
          <cell r="A2944" t="str">
            <v>东明村委会</v>
          </cell>
          <cell r="B2944" t="str">
            <v>卜范琴</v>
          </cell>
          <cell r="C2944" t="str">
            <v>152326198905132288</v>
          </cell>
          <cell r="D2944" t="str">
            <v>1</v>
          </cell>
          <cell r="E2944" t="str">
            <v>C1类</v>
          </cell>
          <cell r="F2944" t="str">
            <v>365.0</v>
          </cell>
        </row>
        <row r="2945">
          <cell r="A2945" t="str">
            <v>苏日格村委会</v>
          </cell>
          <cell r="B2945" t="str">
            <v>张晓亮</v>
          </cell>
          <cell r="C2945" t="str">
            <v>152326198908092277</v>
          </cell>
          <cell r="D2945" t="str">
            <v>1</v>
          </cell>
          <cell r="E2945" t="str">
            <v>B2类</v>
          </cell>
          <cell r="F2945" t="str">
            <v>375.0</v>
          </cell>
        </row>
        <row r="2946">
          <cell r="A2946" t="str">
            <v>荣生村委会</v>
          </cell>
          <cell r="B2946" t="str">
            <v>张荣杰</v>
          </cell>
          <cell r="C2946" t="str">
            <v>152326198910022577</v>
          </cell>
          <cell r="D2946" t="str">
            <v>1</v>
          </cell>
          <cell r="E2946" t="str">
            <v>C1类</v>
          </cell>
          <cell r="F2946" t="str">
            <v>365.0</v>
          </cell>
        </row>
        <row r="2947">
          <cell r="A2947" t="str">
            <v>永胜村委会</v>
          </cell>
          <cell r="B2947" t="str">
            <v>吴延新</v>
          </cell>
          <cell r="C2947" t="str">
            <v>152326198911042270</v>
          </cell>
          <cell r="D2947" t="str">
            <v>4</v>
          </cell>
          <cell r="E2947" t="str">
            <v>C1类</v>
          </cell>
          <cell r="F2947" t="str">
            <v>1460.0</v>
          </cell>
        </row>
        <row r="2948">
          <cell r="A2948" t="str">
            <v>西哈日牙图村委会</v>
          </cell>
          <cell r="B2948" t="str">
            <v>杜广志</v>
          </cell>
          <cell r="C2948" t="str">
            <v>152326198911084075</v>
          </cell>
          <cell r="D2948" t="str">
            <v>1</v>
          </cell>
          <cell r="E2948" t="str">
            <v>B2类</v>
          </cell>
          <cell r="F2948" t="str">
            <v>375.0</v>
          </cell>
        </row>
        <row r="2949">
          <cell r="A2949" t="str">
            <v>南奈林村委会</v>
          </cell>
          <cell r="B2949" t="str">
            <v>朱艳臣</v>
          </cell>
          <cell r="C2949" t="str">
            <v>152326199001172599</v>
          </cell>
          <cell r="D2949" t="str">
            <v>3</v>
          </cell>
          <cell r="E2949" t="str">
            <v>C1类</v>
          </cell>
          <cell r="F2949" t="str">
            <v>1095.0</v>
          </cell>
        </row>
        <row r="2950">
          <cell r="A2950" t="str">
            <v>哈如拉甸子村委会</v>
          </cell>
          <cell r="B2950" t="str">
            <v>杨忠海</v>
          </cell>
          <cell r="C2950" t="str">
            <v>152326199005232819</v>
          </cell>
          <cell r="D2950" t="str">
            <v>1</v>
          </cell>
          <cell r="E2950" t="str">
            <v>B2类</v>
          </cell>
          <cell r="F2950" t="str">
            <v>375.0</v>
          </cell>
        </row>
        <row r="2951">
          <cell r="A2951" t="str">
            <v>东明村委会</v>
          </cell>
          <cell r="B2951" t="str">
            <v>邵园飞</v>
          </cell>
          <cell r="C2951" t="str">
            <v>152326199006042283</v>
          </cell>
          <cell r="D2951" t="str">
            <v>1</v>
          </cell>
          <cell r="E2951" t="str">
            <v>B1类</v>
          </cell>
          <cell r="F2951" t="str">
            <v>385.0</v>
          </cell>
        </row>
        <row r="2952">
          <cell r="A2952" t="str">
            <v>东升村委会</v>
          </cell>
          <cell r="B2952" t="str">
            <v>邵国顺</v>
          </cell>
          <cell r="C2952" t="str">
            <v>152326199008132274</v>
          </cell>
          <cell r="D2952" t="str">
            <v>1</v>
          </cell>
          <cell r="E2952" t="str">
            <v>B1类</v>
          </cell>
          <cell r="F2952" t="str">
            <v>385.0</v>
          </cell>
        </row>
        <row r="2953">
          <cell r="A2953" t="str">
            <v>小吉尔仁达郎村委会</v>
          </cell>
          <cell r="B2953" t="str">
            <v>付立文</v>
          </cell>
          <cell r="C2953" t="str">
            <v>152326199101174073</v>
          </cell>
          <cell r="D2953" t="str">
            <v>1</v>
          </cell>
          <cell r="E2953" t="str">
            <v>B1类</v>
          </cell>
          <cell r="F2953" t="str">
            <v>385.0</v>
          </cell>
        </row>
        <row r="2954">
          <cell r="A2954" t="str">
            <v>苏日格村委会</v>
          </cell>
          <cell r="B2954" t="str">
            <v>冯海成</v>
          </cell>
          <cell r="C2954" t="str">
            <v>152326199102142276</v>
          </cell>
          <cell r="D2954" t="str">
            <v>1</v>
          </cell>
          <cell r="E2954" t="str">
            <v>B2类</v>
          </cell>
          <cell r="F2954" t="str">
            <v>375.0</v>
          </cell>
        </row>
        <row r="2955">
          <cell r="A2955" t="str">
            <v>兴发村委会</v>
          </cell>
          <cell r="B2955" t="str">
            <v>李艳超</v>
          </cell>
          <cell r="C2955" t="str">
            <v>152326199102162277</v>
          </cell>
          <cell r="D2955" t="str">
            <v>3</v>
          </cell>
          <cell r="E2955" t="str">
            <v>C1类</v>
          </cell>
          <cell r="F2955" t="str">
            <v>1095.0</v>
          </cell>
        </row>
        <row r="2956">
          <cell r="A2956" t="str">
            <v>兴发村委会</v>
          </cell>
          <cell r="B2956" t="str">
            <v>席杰</v>
          </cell>
          <cell r="C2956" t="str">
            <v>152326199105052276</v>
          </cell>
          <cell r="D2956" t="str">
            <v>1</v>
          </cell>
          <cell r="E2956" t="str">
            <v>B1类</v>
          </cell>
          <cell r="F2956" t="str">
            <v>385.0</v>
          </cell>
        </row>
        <row r="2957">
          <cell r="A2957" t="str">
            <v>东明村委会</v>
          </cell>
          <cell r="B2957" t="str">
            <v>张双玲</v>
          </cell>
          <cell r="C2957" t="str">
            <v>152326199108162307</v>
          </cell>
          <cell r="D2957" t="str">
            <v>1</v>
          </cell>
          <cell r="E2957" t="str">
            <v>B2类</v>
          </cell>
          <cell r="F2957" t="str">
            <v>375.0</v>
          </cell>
        </row>
        <row r="2958">
          <cell r="A2958" t="str">
            <v>东塔日牙图村委会</v>
          </cell>
          <cell r="B2958" t="str">
            <v>穆洪圆</v>
          </cell>
          <cell r="C2958" t="str">
            <v>15232619911023228X</v>
          </cell>
          <cell r="D2958" t="str">
            <v>1</v>
          </cell>
          <cell r="E2958" t="str">
            <v>B1类</v>
          </cell>
          <cell r="F2958" t="str">
            <v>385.0</v>
          </cell>
        </row>
        <row r="2959">
          <cell r="A2959" t="str">
            <v>兴发村委会</v>
          </cell>
          <cell r="B2959" t="str">
            <v>刘春成</v>
          </cell>
          <cell r="C2959" t="str">
            <v>152326199110282279</v>
          </cell>
          <cell r="D2959" t="str">
            <v>2</v>
          </cell>
          <cell r="E2959" t="str">
            <v>B1类</v>
          </cell>
          <cell r="F2959" t="str">
            <v>770.0</v>
          </cell>
        </row>
        <row r="2960">
          <cell r="A2960" t="str">
            <v>达木嘎筒村委会</v>
          </cell>
          <cell r="B2960" t="str">
            <v>徐建</v>
          </cell>
          <cell r="C2960" t="str">
            <v>152326199205052273</v>
          </cell>
          <cell r="D2960" t="str">
            <v>1</v>
          </cell>
          <cell r="E2960" t="str">
            <v>C1类</v>
          </cell>
          <cell r="F2960" t="str">
            <v>365.0</v>
          </cell>
        </row>
        <row r="2961">
          <cell r="A2961" t="str">
            <v>太吉村委会</v>
          </cell>
          <cell r="B2961" t="str">
            <v>韩悦</v>
          </cell>
          <cell r="C2961" t="str">
            <v>152326199208062573</v>
          </cell>
          <cell r="D2961" t="str">
            <v>1</v>
          </cell>
          <cell r="E2961" t="str">
            <v>B2类</v>
          </cell>
          <cell r="F2961" t="str">
            <v>375.0</v>
          </cell>
        </row>
        <row r="2962">
          <cell r="A2962" t="str">
            <v>小太吉白嘎查</v>
          </cell>
          <cell r="B2962" t="str">
            <v>宝蒙古勒巴德拉</v>
          </cell>
          <cell r="C2962" t="str">
            <v>152326199210122838</v>
          </cell>
          <cell r="D2962" t="str">
            <v>1</v>
          </cell>
          <cell r="E2962" t="str">
            <v>B2类</v>
          </cell>
          <cell r="F2962" t="str">
            <v>375.0</v>
          </cell>
        </row>
        <row r="2963">
          <cell r="A2963" t="str">
            <v>东明村委会</v>
          </cell>
          <cell r="B2963" t="str">
            <v>张立成</v>
          </cell>
          <cell r="C2963" t="str">
            <v>152326199211272272</v>
          </cell>
          <cell r="D2963" t="str">
            <v>2</v>
          </cell>
          <cell r="E2963" t="str">
            <v>B2类</v>
          </cell>
          <cell r="F2963" t="str">
            <v>750.0</v>
          </cell>
        </row>
        <row r="2964">
          <cell r="A2964" t="str">
            <v>苏日格村委会</v>
          </cell>
          <cell r="B2964" t="str">
            <v>崔国成</v>
          </cell>
          <cell r="C2964" t="str">
            <v>152326199302162271</v>
          </cell>
          <cell r="D2964" t="str">
            <v>1</v>
          </cell>
          <cell r="E2964" t="str">
            <v>B2类</v>
          </cell>
          <cell r="F2964" t="str">
            <v>375.0</v>
          </cell>
        </row>
        <row r="2965">
          <cell r="A2965" t="str">
            <v>代筒村委会</v>
          </cell>
          <cell r="B2965" t="str">
            <v>于海</v>
          </cell>
          <cell r="C2965" t="str">
            <v>152326199308272279</v>
          </cell>
          <cell r="D2965" t="str">
            <v>2</v>
          </cell>
          <cell r="E2965" t="str">
            <v>C2类</v>
          </cell>
          <cell r="F2965" t="str">
            <v>710.0</v>
          </cell>
        </row>
        <row r="2966">
          <cell r="A2966" t="str">
            <v>南塔村委会</v>
          </cell>
          <cell r="B2966" t="str">
            <v>宋淑丽</v>
          </cell>
          <cell r="C2966" t="str">
            <v>152326199309202280</v>
          </cell>
          <cell r="D2966" t="str">
            <v>1</v>
          </cell>
          <cell r="E2966" t="str">
            <v>B2类</v>
          </cell>
          <cell r="F2966" t="str">
            <v>375.0</v>
          </cell>
        </row>
        <row r="2967">
          <cell r="A2967" t="str">
            <v>东明村委会</v>
          </cell>
          <cell r="B2967" t="str">
            <v>佟佳琦</v>
          </cell>
          <cell r="C2967" t="str">
            <v>152326199402102292</v>
          </cell>
          <cell r="D2967" t="str">
            <v>1</v>
          </cell>
          <cell r="E2967" t="str">
            <v>B1类</v>
          </cell>
          <cell r="F2967" t="str">
            <v>385.0</v>
          </cell>
        </row>
        <row r="2968">
          <cell r="A2968" t="str">
            <v>双合兴村委会</v>
          </cell>
          <cell r="B2968" t="str">
            <v>于洋洋</v>
          </cell>
          <cell r="C2968" t="str">
            <v>152326199411062819</v>
          </cell>
          <cell r="D2968" t="str">
            <v>1</v>
          </cell>
          <cell r="E2968" t="str">
            <v>C1类</v>
          </cell>
          <cell r="F2968" t="str">
            <v>365.0</v>
          </cell>
        </row>
        <row r="2969">
          <cell r="A2969" t="str">
            <v>东哈日牙图嘎查</v>
          </cell>
          <cell r="B2969" t="str">
            <v>金艳山</v>
          </cell>
          <cell r="C2969" t="str">
            <v>152326199504214076</v>
          </cell>
          <cell r="D2969" t="str">
            <v>1</v>
          </cell>
          <cell r="E2969" t="str">
            <v>B2类</v>
          </cell>
          <cell r="F2969" t="str">
            <v>375.0</v>
          </cell>
        </row>
        <row r="2970">
          <cell r="A2970" t="str">
            <v>上奈林村委会</v>
          </cell>
          <cell r="B2970" t="str">
            <v>孙永杰</v>
          </cell>
          <cell r="C2970" t="str">
            <v>152326199510012817</v>
          </cell>
          <cell r="D2970" t="str">
            <v>1</v>
          </cell>
          <cell r="E2970" t="str">
            <v>B2类</v>
          </cell>
          <cell r="F2970" t="str">
            <v>375.0</v>
          </cell>
        </row>
        <row r="2971">
          <cell r="A2971" t="str">
            <v>北奈林村委会</v>
          </cell>
          <cell r="B2971" t="str">
            <v>王晓梅</v>
          </cell>
          <cell r="C2971" t="str">
            <v>152326199512052601</v>
          </cell>
          <cell r="D2971" t="str">
            <v>1</v>
          </cell>
          <cell r="E2971" t="str">
            <v>B2类</v>
          </cell>
          <cell r="F2971" t="str">
            <v>375.0</v>
          </cell>
        </row>
        <row r="2972">
          <cell r="A2972" t="str">
            <v>塔布郎村委会</v>
          </cell>
          <cell r="B2972" t="str">
            <v>孙勇</v>
          </cell>
          <cell r="C2972" t="str">
            <v>152326199603164078</v>
          </cell>
          <cell r="D2972" t="str">
            <v>1</v>
          </cell>
          <cell r="E2972" t="str">
            <v>B2类</v>
          </cell>
          <cell r="F2972" t="str">
            <v>375.0</v>
          </cell>
        </row>
        <row r="2973">
          <cell r="A2973" t="str">
            <v>嘎查甸子村委会</v>
          </cell>
          <cell r="B2973" t="str">
            <v>薛宝岩</v>
          </cell>
          <cell r="C2973" t="str">
            <v>152326199608154071</v>
          </cell>
          <cell r="D2973" t="str">
            <v>1</v>
          </cell>
          <cell r="E2973" t="str">
            <v>B2类</v>
          </cell>
          <cell r="F2973" t="str">
            <v>375.0</v>
          </cell>
        </row>
        <row r="2974">
          <cell r="A2974" t="str">
            <v>东升村委会</v>
          </cell>
          <cell r="B2974" t="str">
            <v>郭艳亮</v>
          </cell>
          <cell r="C2974" t="str">
            <v>152326199609012278</v>
          </cell>
          <cell r="D2974" t="str">
            <v>3</v>
          </cell>
          <cell r="E2974" t="str">
            <v>B2类</v>
          </cell>
          <cell r="F2974" t="str">
            <v>1125.0</v>
          </cell>
        </row>
        <row r="2975">
          <cell r="A2975" t="str">
            <v>东明村委会</v>
          </cell>
          <cell r="B2975" t="str">
            <v>李晓伟</v>
          </cell>
          <cell r="C2975" t="str">
            <v>152326199807102311</v>
          </cell>
          <cell r="D2975" t="str">
            <v>1</v>
          </cell>
          <cell r="E2975" t="str">
            <v>B2类</v>
          </cell>
          <cell r="F2975" t="str">
            <v>375.0</v>
          </cell>
        </row>
        <row r="2976">
          <cell r="A2976" t="str">
            <v>北奈林村委会</v>
          </cell>
          <cell r="B2976" t="str">
            <v>刘艳欣</v>
          </cell>
          <cell r="C2976" t="str">
            <v>152326199809252604</v>
          </cell>
          <cell r="D2976" t="str">
            <v>1</v>
          </cell>
          <cell r="E2976" t="str">
            <v>B2类</v>
          </cell>
          <cell r="F2976" t="str">
            <v>375.0</v>
          </cell>
        </row>
        <row r="2977">
          <cell r="A2977" t="str">
            <v>新兴村委会</v>
          </cell>
          <cell r="B2977" t="str">
            <v>赵晓超</v>
          </cell>
          <cell r="C2977" t="str">
            <v>152326199811112272</v>
          </cell>
          <cell r="D2977" t="str">
            <v>3</v>
          </cell>
          <cell r="E2977" t="str">
            <v>C1类</v>
          </cell>
          <cell r="F2977" t="str">
            <v>1095.0</v>
          </cell>
        </row>
        <row r="2978">
          <cell r="A2978" t="str">
            <v>双合兴村委会</v>
          </cell>
          <cell r="B2978" t="str">
            <v>魏宏超</v>
          </cell>
          <cell r="C2978" t="str">
            <v>152326199904262819</v>
          </cell>
          <cell r="D2978" t="str">
            <v>1</v>
          </cell>
          <cell r="E2978" t="str">
            <v>B2类</v>
          </cell>
          <cell r="F2978" t="str">
            <v>375.0</v>
          </cell>
        </row>
        <row r="2979">
          <cell r="A2979" t="str">
            <v>东塔村委会</v>
          </cell>
          <cell r="B2979" t="str">
            <v>孙春龙</v>
          </cell>
          <cell r="C2979" t="str">
            <v>152326200002092270</v>
          </cell>
          <cell r="D2979" t="str">
            <v>1</v>
          </cell>
          <cell r="E2979" t="str">
            <v>C2类</v>
          </cell>
          <cell r="F2979" t="str">
            <v>355.0</v>
          </cell>
        </row>
        <row r="2980">
          <cell r="A2980" t="str">
            <v>苏日格村委会</v>
          </cell>
          <cell r="B2980" t="str">
            <v>罗玉龙</v>
          </cell>
          <cell r="C2980" t="str">
            <v>152326200010102272</v>
          </cell>
          <cell r="D2980" t="str">
            <v>1</v>
          </cell>
          <cell r="E2980" t="str">
            <v>B2类</v>
          </cell>
          <cell r="F2980" t="str">
            <v>375.0</v>
          </cell>
        </row>
        <row r="2981">
          <cell r="A2981" t="str">
            <v>嘎查甸子村委会</v>
          </cell>
          <cell r="B2981" t="str">
            <v>刘云晶</v>
          </cell>
          <cell r="C2981" t="str">
            <v>152326200101304080</v>
          </cell>
          <cell r="D2981" t="str">
            <v>1</v>
          </cell>
          <cell r="E2981" t="str">
            <v>B2类</v>
          </cell>
          <cell r="F2981" t="str">
            <v>375.0</v>
          </cell>
        </row>
        <row r="2982">
          <cell r="A2982" t="str">
            <v>浩特村委会</v>
          </cell>
          <cell r="B2982" t="str">
            <v>祁辅娜</v>
          </cell>
          <cell r="C2982" t="str">
            <v>152326200103212622</v>
          </cell>
          <cell r="D2982" t="str">
            <v>1</v>
          </cell>
          <cell r="E2982" t="str">
            <v>C1类</v>
          </cell>
          <cell r="F2982" t="str">
            <v>365.0</v>
          </cell>
        </row>
        <row r="2983">
          <cell r="A2983" t="str">
            <v>哈如拉甸子村委会</v>
          </cell>
          <cell r="B2983" t="str">
            <v>王璐莹</v>
          </cell>
          <cell r="C2983" t="str">
            <v>152326200202272823</v>
          </cell>
          <cell r="D2983" t="str">
            <v>4</v>
          </cell>
          <cell r="E2983" t="str">
            <v>B1类</v>
          </cell>
          <cell r="F2983" t="str">
            <v>1540.0</v>
          </cell>
        </row>
        <row r="2984">
          <cell r="A2984" t="str">
            <v>孟和浩来嘎查</v>
          </cell>
          <cell r="B2984" t="str">
            <v>陈玉亮</v>
          </cell>
          <cell r="C2984" t="str">
            <v>152326200204232817</v>
          </cell>
          <cell r="D2984" t="str">
            <v>1</v>
          </cell>
          <cell r="E2984" t="str">
            <v>B1类</v>
          </cell>
          <cell r="F2984" t="str">
            <v>385.0</v>
          </cell>
        </row>
        <row r="2985">
          <cell r="A2985" t="str">
            <v>西塔村委会</v>
          </cell>
          <cell r="B2985" t="str">
            <v>张文轩</v>
          </cell>
          <cell r="C2985" t="str">
            <v>152326200211262272</v>
          </cell>
          <cell r="D2985" t="str">
            <v>1</v>
          </cell>
          <cell r="E2985" t="str">
            <v>B2类</v>
          </cell>
          <cell r="F2985" t="str">
            <v>375.0</v>
          </cell>
        </row>
        <row r="2986">
          <cell r="A2986" t="str">
            <v>西哈日牙图村委会</v>
          </cell>
          <cell r="B2986" t="str">
            <v>郑辉</v>
          </cell>
          <cell r="C2986" t="str">
            <v>152326200302084088</v>
          </cell>
          <cell r="D2986" t="str">
            <v>1</v>
          </cell>
          <cell r="E2986" t="str">
            <v>B2类</v>
          </cell>
          <cell r="F2986" t="str">
            <v>375.0</v>
          </cell>
        </row>
        <row r="2987">
          <cell r="A2987" t="str">
            <v>英图村委会</v>
          </cell>
          <cell r="B2987" t="str">
            <v>马洪洋</v>
          </cell>
          <cell r="C2987" t="str">
            <v>152326200305212276</v>
          </cell>
          <cell r="D2987" t="str">
            <v>1</v>
          </cell>
          <cell r="E2987" t="str">
            <v>B2类</v>
          </cell>
          <cell r="F2987" t="str">
            <v>375.0</v>
          </cell>
        </row>
        <row r="2988">
          <cell r="A2988" t="str">
            <v>南奈林村委会</v>
          </cell>
          <cell r="B2988" t="str">
            <v>王宏建</v>
          </cell>
          <cell r="C2988" t="str">
            <v>15232620031118227X</v>
          </cell>
          <cell r="D2988" t="str">
            <v>1</v>
          </cell>
          <cell r="E2988" t="str">
            <v>C1类</v>
          </cell>
          <cell r="F2988" t="str">
            <v>365.0</v>
          </cell>
        </row>
        <row r="2989">
          <cell r="A2989" t="str">
            <v>小吉尔仁达郎村委会</v>
          </cell>
          <cell r="B2989" t="str">
            <v>孙伟超</v>
          </cell>
          <cell r="C2989" t="str">
            <v>15232620041011407X</v>
          </cell>
          <cell r="D2989" t="str">
            <v>1</v>
          </cell>
          <cell r="E2989" t="str">
            <v>B2类</v>
          </cell>
          <cell r="F2989" t="str">
            <v>375.0</v>
          </cell>
        </row>
        <row r="2990">
          <cell r="A2990" t="str">
            <v>嘎查甸子村委会</v>
          </cell>
          <cell r="B2990" t="str">
            <v>张兴国</v>
          </cell>
          <cell r="C2990" t="str">
            <v>152326200412274093</v>
          </cell>
          <cell r="D2990" t="str">
            <v>1</v>
          </cell>
          <cell r="E2990" t="str">
            <v>C1类</v>
          </cell>
          <cell r="F2990" t="str">
            <v>365.0</v>
          </cell>
        </row>
        <row r="2991">
          <cell r="A2991" t="str">
            <v>永胜村委会</v>
          </cell>
          <cell r="B2991" t="str">
            <v>王晓强</v>
          </cell>
          <cell r="C2991" t="str">
            <v>152326200508152293</v>
          </cell>
          <cell r="D2991" t="str">
            <v>1</v>
          </cell>
          <cell r="E2991" t="str">
            <v>C1类</v>
          </cell>
          <cell r="F2991" t="str">
            <v>365.0</v>
          </cell>
        </row>
        <row r="2992">
          <cell r="A2992" t="str">
            <v>代筒村委会</v>
          </cell>
          <cell r="B2992" t="str">
            <v>刘佳棋</v>
          </cell>
          <cell r="C2992" t="str">
            <v>152326200509022298</v>
          </cell>
          <cell r="D2992" t="str">
            <v>1</v>
          </cell>
          <cell r="E2992" t="str">
            <v>B2类</v>
          </cell>
          <cell r="F2992" t="str">
            <v>375.0</v>
          </cell>
        </row>
        <row r="2993">
          <cell r="A2993" t="str">
            <v>兴发村委会</v>
          </cell>
          <cell r="B2993" t="str">
            <v>门胜琦</v>
          </cell>
          <cell r="C2993" t="str">
            <v>152326200602032298</v>
          </cell>
          <cell r="D2993" t="str">
            <v>1</v>
          </cell>
          <cell r="E2993" t="str">
            <v>C1类</v>
          </cell>
          <cell r="F2993" t="str">
            <v>365.0</v>
          </cell>
        </row>
        <row r="2994">
          <cell r="A2994" t="str">
            <v>代筒村委会</v>
          </cell>
          <cell r="B2994" t="str">
            <v>高恩泽</v>
          </cell>
          <cell r="C2994" t="str">
            <v>152326200605092296</v>
          </cell>
          <cell r="D2994" t="str">
            <v>1</v>
          </cell>
          <cell r="E2994" t="str">
            <v>B2类</v>
          </cell>
          <cell r="F2994" t="str">
            <v>375.0</v>
          </cell>
        </row>
        <row r="2995">
          <cell r="A2995" t="str">
            <v>浩特村委会</v>
          </cell>
          <cell r="B2995" t="str">
            <v>包淑兰</v>
          </cell>
          <cell r="C2995" t="str">
            <v>152326200609172285</v>
          </cell>
          <cell r="D2995" t="str">
            <v>1</v>
          </cell>
          <cell r="E2995" t="str">
            <v>B2类</v>
          </cell>
          <cell r="F2995" t="str">
            <v>375.0</v>
          </cell>
        </row>
        <row r="2996">
          <cell r="A2996" t="str">
            <v>兴发村委会</v>
          </cell>
          <cell r="B2996" t="str">
            <v>甄志远</v>
          </cell>
          <cell r="C2996" t="str">
            <v>152326200701272297</v>
          </cell>
          <cell r="D2996" t="str">
            <v>1</v>
          </cell>
          <cell r="E2996" t="str">
            <v>B2类</v>
          </cell>
          <cell r="F2996" t="str">
            <v>375.0</v>
          </cell>
        </row>
        <row r="2997">
          <cell r="A2997" t="str">
            <v>塔布郎村委会</v>
          </cell>
          <cell r="B2997" t="str">
            <v>赵旭</v>
          </cell>
          <cell r="C2997" t="str">
            <v>152326200703162294</v>
          </cell>
          <cell r="D2997" t="str">
            <v>1</v>
          </cell>
          <cell r="E2997" t="str">
            <v>B2类</v>
          </cell>
          <cell r="F2997" t="str">
            <v>375.0</v>
          </cell>
        </row>
        <row r="2998">
          <cell r="A2998" t="str">
            <v>塔布郎村委会</v>
          </cell>
          <cell r="B2998" t="str">
            <v>李佳蕊</v>
          </cell>
          <cell r="C2998" t="str">
            <v>152326200711122321</v>
          </cell>
          <cell r="D2998" t="str">
            <v>4</v>
          </cell>
          <cell r="E2998" t="str">
            <v>C1类</v>
          </cell>
          <cell r="F2998" t="str">
            <v>1460.0</v>
          </cell>
        </row>
        <row r="2999">
          <cell r="A2999" t="str">
            <v>太吉村委会</v>
          </cell>
          <cell r="B2999" t="str">
            <v>敖国新</v>
          </cell>
          <cell r="C2999" t="str">
            <v>152326200711132271</v>
          </cell>
          <cell r="D2999" t="str">
            <v>1</v>
          </cell>
          <cell r="E2999" t="str">
            <v>B2类</v>
          </cell>
          <cell r="F2999" t="str">
            <v>375.0</v>
          </cell>
        </row>
        <row r="3000">
          <cell r="A3000" t="str">
            <v>孟和浩来嘎查</v>
          </cell>
          <cell r="B3000" t="str">
            <v>李扎木苏</v>
          </cell>
          <cell r="C3000" t="str">
            <v>152327195310082819</v>
          </cell>
          <cell r="D3000" t="str">
            <v>2</v>
          </cell>
          <cell r="E3000" t="str">
            <v>C1类</v>
          </cell>
          <cell r="F3000" t="str">
            <v>730.0</v>
          </cell>
        </row>
        <row r="3001">
          <cell r="A3001" t="str">
            <v>东升村委会</v>
          </cell>
          <cell r="B3001" t="str">
            <v>郭井有</v>
          </cell>
          <cell r="C3001" t="str">
            <v>15236219650313229X</v>
          </cell>
          <cell r="D3001" t="str">
            <v>1</v>
          </cell>
          <cell r="E3001" t="str">
            <v>C1类</v>
          </cell>
          <cell r="F3001" t="str">
            <v>365.0</v>
          </cell>
        </row>
        <row r="3002">
          <cell r="A3002" t="str">
            <v>上奈林村委会</v>
          </cell>
          <cell r="B3002" t="str">
            <v>纪大丫</v>
          </cell>
          <cell r="C3002" t="str">
            <v>220322198603068568</v>
          </cell>
          <cell r="D3002" t="str">
            <v>1</v>
          </cell>
          <cell r="E3002" t="str">
            <v>C1类</v>
          </cell>
          <cell r="F3002" t="str">
            <v>365.0</v>
          </cell>
        </row>
        <row r="3003">
          <cell r="A3003" t="str">
            <v>苏日格村委会</v>
          </cell>
          <cell r="B3003" t="str">
            <v>焦丽</v>
          </cell>
          <cell r="C3003" t="str">
            <v>230229199202033925</v>
          </cell>
          <cell r="D3003" t="str">
            <v>4</v>
          </cell>
          <cell r="E3003" t="str">
            <v>B2类</v>
          </cell>
          <cell r="F3003" t="str">
            <v>1500.0</v>
          </cell>
        </row>
        <row r="3004">
          <cell r="A3004" t="str">
            <v>东明村委会</v>
          </cell>
          <cell r="B3004" t="str">
            <v>马义</v>
          </cell>
          <cell r="C3004" t="str">
            <v>152326196806142318</v>
          </cell>
          <cell r="D3004" t="str">
            <v>1</v>
          </cell>
          <cell r="E3004" t="str">
            <v>B2类</v>
          </cell>
          <cell r="F3004" t="str">
            <v>375.0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J19" sqref="J19"/>
    </sheetView>
  </sheetViews>
  <sheetFormatPr defaultColWidth="9" defaultRowHeight="14.25"/>
  <cols>
    <col min="1" max="1" width="12.5" style="244" customWidth="1"/>
    <col min="2" max="2" width="8.75" style="244" customWidth="1"/>
    <col min="3" max="3" width="7.875" style="244" customWidth="1"/>
    <col min="4" max="4" width="9.375" style="244" customWidth="1"/>
    <col min="5" max="5" width="4.875" style="244" customWidth="1"/>
    <col min="6" max="6" width="4.625" style="244" customWidth="1"/>
    <col min="7" max="7" width="7" style="244" customWidth="1"/>
    <col min="8" max="8" width="4.75" style="244" customWidth="1"/>
    <col min="9" max="9" width="7.5" style="244" customWidth="1"/>
    <col min="10" max="10" width="7.75" style="244" customWidth="1"/>
    <col min="11" max="11" width="5.25" style="244" customWidth="1"/>
    <col min="12" max="12" width="5.5" style="244" customWidth="1"/>
    <col min="13" max="13" width="9.5" style="244" customWidth="1"/>
    <col min="14" max="14" width="8.375" style="244" customWidth="1"/>
    <col min="15" max="15" width="6.375" style="244" customWidth="1"/>
    <col min="16" max="16" width="10.625" style="244" customWidth="1"/>
    <col min="17" max="17" width="5" style="244" customWidth="1"/>
    <col min="18" max="18" width="5.875" style="244" customWidth="1"/>
    <col min="19" max="19" width="9.5" style="244" customWidth="1"/>
    <col min="20" max="16384" width="9" style="244"/>
  </cols>
  <sheetData>
    <row r="1" s="244" customFormat="1" ht="56.25" customHeight="1"/>
    <row r="2" s="244" customFormat="1" ht="44.25" customHeight="1" spans="1:19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="244" customFormat="1" ht="38.25" customHeight="1" spans="1:19">
      <c r="A3" s="244" t="s">
        <v>1</v>
      </c>
      <c r="D3" s="246" t="s">
        <v>2</v>
      </c>
      <c r="E3" s="246"/>
      <c r="F3" s="246"/>
      <c r="G3" s="246"/>
      <c r="H3" s="246"/>
      <c r="I3" s="246"/>
      <c r="J3" s="246"/>
      <c r="K3" s="246"/>
      <c r="L3" s="246"/>
      <c r="M3" s="246"/>
      <c r="N3" s="259"/>
      <c r="O3" s="259"/>
      <c r="P3" s="259"/>
      <c r="S3" s="244" t="s">
        <v>3</v>
      </c>
    </row>
    <row r="4" s="244" customFormat="1" ht="25.5" customHeight="1" spans="1:19">
      <c r="A4" s="247" t="s">
        <v>4</v>
      </c>
      <c r="B4" s="248" t="s">
        <v>5</v>
      </c>
      <c r="C4" s="248" t="s">
        <v>6</v>
      </c>
      <c r="D4" s="249" t="s">
        <v>7</v>
      </c>
      <c r="E4" s="250" t="s">
        <v>8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</row>
    <row r="5" s="244" customFormat="1" ht="20.25" customHeight="1" spans="1:19">
      <c r="A5" s="251"/>
      <c r="B5" s="252"/>
      <c r="C5" s="252"/>
      <c r="D5" s="252"/>
      <c r="E5" s="250" t="s">
        <v>9</v>
      </c>
      <c r="F5" s="250"/>
      <c r="G5" s="250"/>
      <c r="H5" s="250" t="s">
        <v>10</v>
      </c>
      <c r="I5" s="250"/>
      <c r="J5" s="250"/>
      <c r="K5" s="250"/>
      <c r="L5" s="250"/>
      <c r="M5" s="250"/>
      <c r="N5" s="250" t="s">
        <v>11</v>
      </c>
      <c r="O5" s="250"/>
      <c r="P5" s="250"/>
      <c r="Q5" s="250"/>
      <c r="R5" s="250"/>
      <c r="S5" s="250"/>
    </row>
    <row r="6" s="244" customFormat="1" ht="20.25" customHeight="1" spans="1:19">
      <c r="A6" s="251"/>
      <c r="B6" s="252"/>
      <c r="C6" s="252"/>
      <c r="D6" s="252"/>
      <c r="E6" s="250"/>
      <c r="F6" s="250"/>
      <c r="G6" s="250"/>
      <c r="H6" s="250" t="s">
        <v>12</v>
      </c>
      <c r="I6" s="250"/>
      <c r="J6" s="250"/>
      <c r="K6" s="250" t="s">
        <v>13</v>
      </c>
      <c r="L6" s="250"/>
      <c r="M6" s="250"/>
      <c r="N6" s="250" t="s">
        <v>14</v>
      </c>
      <c r="O6" s="250"/>
      <c r="P6" s="250"/>
      <c r="Q6" s="250" t="s">
        <v>15</v>
      </c>
      <c r="R6" s="250"/>
      <c r="S6" s="250"/>
    </row>
    <row r="7" s="244" customFormat="1" ht="24.75" customHeight="1" spans="1:19">
      <c r="A7" s="253" t="s">
        <v>16</v>
      </c>
      <c r="B7" s="254"/>
      <c r="C7" s="254"/>
      <c r="D7" s="254"/>
      <c r="E7" s="250" t="s">
        <v>17</v>
      </c>
      <c r="F7" s="250" t="s">
        <v>6</v>
      </c>
      <c r="G7" s="250" t="s">
        <v>18</v>
      </c>
      <c r="H7" s="250" t="s">
        <v>17</v>
      </c>
      <c r="I7" s="250" t="s">
        <v>6</v>
      </c>
      <c r="J7" s="250" t="s">
        <v>18</v>
      </c>
      <c r="K7" s="250" t="s">
        <v>17</v>
      </c>
      <c r="L7" s="250" t="s">
        <v>6</v>
      </c>
      <c r="M7" s="250" t="s">
        <v>18</v>
      </c>
      <c r="N7" s="250" t="s">
        <v>17</v>
      </c>
      <c r="O7" s="250" t="s">
        <v>6</v>
      </c>
      <c r="P7" s="260" t="s">
        <v>18</v>
      </c>
      <c r="Q7" s="250" t="s">
        <v>17</v>
      </c>
      <c r="R7" s="250" t="s">
        <v>6</v>
      </c>
      <c r="S7" s="260" t="s">
        <v>18</v>
      </c>
    </row>
    <row r="8" s="244" customFormat="1" ht="87.75" customHeight="1" spans="1:19">
      <c r="A8" s="255" t="s">
        <v>19</v>
      </c>
      <c r="B8" s="256">
        <f>(E8+H8+K8+N8+Q8)</f>
        <v>3004</v>
      </c>
      <c r="C8" s="256">
        <f>(F8+I8+L8+O8+R8)</f>
        <v>5092</v>
      </c>
      <c r="D8" s="257">
        <f>(G8+J8+M8+P8+S8)</f>
        <v>1863400</v>
      </c>
      <c r="E8" s="40">
        <v>5</v>
      </c>
      <c r="F8" s="40">
        <v>5</v>
      </c>
      <c r="G8" s="258">
        <f>F8*395</f>
        <v>1975</v>
      </c>
      <c r="H8" s="258">
        <v>139</v>
      </c>
      <c r="I8" s="258">
        <v>229</v>
      </c>
      <c r="J8" s="258">
        <f>385*I8</f>
        <v>88165</v>
      </c>
      <c r="K8" s="40">
        <v>623</v>
      </c>
      <c r="L8" s="40">
        <v>1069</v>
      </c>
      <c r="M8" s="258">
        <f>L8*375</f>
        <v>400875</v>
      </c>
      <c r="N8" s="258">
        <v>1591</v>
      </c>
      <c r="O8" s="258">
        <v>2729</v>
      </c>
      <c r="P8" s="258">
        <f>O8*365</f>
        <v>996085</v>
      </c>
      <c r="Q8" s="40">
        <v>646</v>
      </c>
      <c r="R8" s="40">
        <v>1060</v>
      </c>
      <c r="S8" s="261">
        <f>R8*355</f>
        <v>376300</v>
      </c>
    </row>
    <row r="9" s="244" customFormat="1" spans="4:11">
      <c r="D9" s="244" t="s">
        <v>20</v>
      </c>
      <c r="K9" s="244" t="s">
        <v>20</v>
      </c>
    </row>
    <row r="10" s="244" customFormat="1" spans="4:13">
      <c r="D10" s="244" t="s">
        <v>21</v>
      </c>
      <c r="M10" s="244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03"/>
  <sheetViews>
    <sheetView tabSelected="1" topLeftCell="A1314" workbookViewId="0">
      <selection activeCell="F1318" sqref="F1318"/>
    </sheetView>
  </sheetViews>
  <sheetFormatPr defaultColWidth="9" defaultRowHeight="24.95" customHeight="1"/>
  <cols>
    <col min="1" max="1" width="5.125" style="4" customWidth="1"/>
    <col min="2" max="2" width="10.375" style="5" customWidth="1"/>
    <col min="3" max="3" width="12.375" style="5" customWidth="1"/>
    <col min="4" max="4" width="20.375" style="6" customWidth="1"/>
    <col min="5" max="5" width="6.875" style="7" customWidth="1"/>
    <col min="6" max="6" width="9.25" style="5" customWidth="1"/>
    <col min="7" max="7" width="9.625" style="5" customWidth="1"/>
    <col min="8" max="8" width="7.625" style="5" customWidth="1"/>
    <col min="9" max="9" width="9.625" style="7" customWidth="1"/>
    <col min="10" max="10" width="21.25" style="5" customWidth="1"/>
    <col min="11" max="11" width="20.25" style="5" customWidth="1"/>
    <col min="12" max="16379" width="9" style="1"/>
  </cols>
  <sheetData>
    <row r="1" s="1" customFormat="1" ht="33" customHeight="1" spans="1:11">
      <c r="A1" s="233" t="s">
        <v>23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="1" customFormat="1" ht="33" customHeight="1" spans="1:11">
      <c r="A2" s="234" t="s">
        <v>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="1" customFormat="1" ht="32.1" customHeight="1" spans="1:11">
      <c r="A3" s="9" t="s">
        <v>25</v>
      </c>
      <c r="B3" s="10" t="s">
        <v>26</v>
      </c>
      <c r="C3" s="10" t="s">
        <v>27</v>
      </c>
      <c r="D3" s="11" t="s">
        <v>28</v>
      </c>
      <c r="E3" s="12" t="s">
        <v>29</v>
      </c>
      <c r="F3" s="10" t="s">
        <v>30</v>
      </c>
      <c r="G3" s="10" t="s">
        <v>31</v>
      </c>
      <c r="H3" s="10" t="s">
        <v>32</v>
      </c>
      <c r="I3" s="12" t="s">
        <v>33</v>
      </c>
      <c r="J3" s="10" t="s">
        <v>34</v>
      </c>
      <c r="K3" s="10"/>
    </row>
    <row r="4" s="2" customFormat="1" customHeight="1" spans="1:11">
      <c r="A4" s="14">
        <v>1</v>
      </c>
      <c r="B4" s="14" t="s">
        <v>35</v>
      </c>
      <c r="C4" s="15" t="s">
        <v>36</v>
      </c>
      <c r="D4" s="16" t="s">
        <v>37</v>
      </c>
      <c r="E4" s="17">
        <v>1</v>
      </c>
      <c r="F4" s="14" t="s">
        <v>38</v>
      </c>
      <c r="G4" s="14">
        <v>375</v>
      </c>
      <c r="H4" s="14"/>
      <c r="I4" s="51">
        <f t="shared" ref="I4:I38" si="0">G4*E4</f>
        <v>375</v>
      </c>
      <c r="J4" s="14" t="s">
        <v>39</v>
      </c>
      <c r="K4" s="14" t="s">
        <v>40</v>
      </c>
    </row>
    <row r="5" s="2" customFormat="1" customHeight="1" spans="1:11">
      <c r="A5" s="14">
        <v>2</v>
      </c>
      <c r="B5" s="14" t="s">
        <v>35</v>
      </c>
      <c r="C5" s="14" t="s">
        <v>41</v>
      </c>
      <c r="D5" s="18" t="s">
        <v>42</v>
      </c>
      <c r="E5" s="17">
        <v>2</v>
      </c>
      <c r="F5" s="14" t="s">
        <v>43</v>
      </c>
      <c r="G5" s="14">
        <v>365</v>
      </c>
      <c r="H5" s="14"/>
      <c r="I5" s="51">
        <f t="shared" si="0"/>
        <v>730</v>
      </c>
      <c r="J5" s="14" t="s">
        <v>39</v>
      </c>
      <c r="K5" s="14"/>
    </row>
    <row r="6" s="2" customFormat="1" customHeight="1" spans="1:11">
      <c r="A6" s="14">
        <v>3</v>
      </c>
      <c r="B6" s="14" t="s">
        <v>35</v>
      </c>
      <c r="C6" s="20" t="s">
        <v>44</v>
      </c>
      <c r="D6" s="20" t="s">
        <v>45</v>
      </c>
      <c r="E6" s="17">
        <v>1</v>
      </c>
      <c r="F6" s="14" t="s">
        <v>38</v>
      </c>
      <c r="G6" s="14">
        <v>375</v>
      </c>
      <c r="H6" s="14"/>
      <c r="I6" s="51">
        <f t="shared" si="0"/>
        <v>375</v>
      </c>
      <c r="J6" s="14" t="s">
        <v>39</v>
      </c>
      <c r="K6" s="14" t="s">
        <v>46</v>
      </c>
    </row>
    <row r="7" s="2" customFormat="1" customHeight="1" spans="1:11">
      <c r="A7" s="14">
        <v>4</v>
      </c>
      <c r="B7" s="14" t="s">
        <v>35</v>
      </c>
      <c r="C7" s="14" t="s">
        <v>47</v>
      </c>
      <c r="D7" s="18" t="s">
        <v>48</v>
      </c>
      <c r="E7" s="17">
        <v>2</v>
      </c>
      <c r="F7" s="14" t="s">
        <v>43</v>
      </c>
      <c r="G7" s="14">
        <v>365</v>
      </c>
      <c r="H7" s="14"/>
      <c r="I7" s="51">
        <f t="shared" si="0"/>
        <v>730</v>
      </c>
      <c r="J7" s="14" t="s">
        <v>39</v>
      </c>
      <c r="K7" s="14"/>
    </row>
    <row r="8" s="2" customFormat="1" customHeight="1" spans="1:11">
      <c r="A8" s="14">
        <v>5</v>
      </c>
      <c r="B8" s="14" t="s">
        <v>35</v>
      </c>
      <c r="C8" s="21" t="s">
        <v>49</v>
      </c>
      <c r="D8" s="18" t="s">
        <v>50</v>
      </c>
      <c r="E8" s="17">
        <v>2</v>
      </c>
      <c r="F8" s="14" t="s">
        <v>43</v>
      </c>
      <c r="G8" s="14">
        <v>365</v>
      </c>
      <c r="H8" s="14"/>
      <c r="I8" s="51">
        <f t="shared" si="0"/>
        <v>730</v>
      </c>
      <c r="J8" s="14" t="s">
        <v>39</v>
      </c>
      <c r="K8" s="14" t="s">
        <v>51</v>
      </c>
    </row>
    <row r="9" s="2" customFormat="1" customHeight="1" spans="1:11">
      <c r="A9" s="14">
        <v>6</v>
      </c>
      <c r="B9" s="14" t="s">
        <v>35</v>
      </c>
      <c r="C9" s="23" t="s">
        <v>52</v>
      </c>
      <c r="D9" s="24" t="s">
        <v>53</v>
      </c>
      <c r="E9" s="22">
        <v>1</v>
      </c>
      <c r="F9" s="23" t="s">
        <v>38</v>
      </c>
      <c r="G9" s="14">
        <v>375</v>
      </c>
      <c r="H9" s="14"/>
      <c r="I9" s="51">
        <f t="shared" si="0"/>
        <v>375</v>
      </c>
      <c r="J9" s="23" t="s">
        <v>54</v>
      </c>
      <c r="K9" s="14" t="s">
        <v>55</v>
      </c>
    </row>
    <row r="10" s="2" customFormat="1" customHeight="1" spans="1:11">
      <c r="A10" s="14">
        <v>7</v>
      </c>
      <c r="B10" s="14" t="s">
        <v>35</v>
      </c>
      <c r="C10" s="14" t="s">
        <v>56</v>
      </c>
      <c r="D10" s="18" t="s">
        <v>57</v>
      </c>
      <c r="E10" s="17">
        <v>1</v>
      </c>
      <c r="F10" s="14" t="s">
        <v>58</v>
      </c>
      <c r="G10" s="14">
        <v>355</v>
      </c>
      <c r="H10" s="14"/>
      <c r="I10" s="51">
        <f t="shared" si="0"/>
        <v>355</v>
      </c>
      <c r="J10" s="14" t="s">
        <v>59</v>
      </c>
      <c r="K10" s="14"/>
    </row>
    <row r="11" s="2" customFormat="1" customHeight="1" spans="1:11">
      <c r="A11" s="14">
        <v>8</v>
      </c>
      <c r="B11" s="14" t="s">
        <v>35</v>
      </c>
      <c r="C11" s="14" t="s">
        <v>60</v>
      </c>
      <c r="D11" s="18" t="s">
        <v>61</v>
      </c>
      <c r="E11" s="17">
        <v>1</v>
      </c>
      <c r="F11" s="14" t="s">
        <v>43</v>
      </c>
      <c r="G11" s="14">
        <v>365</v>
      </c>
      <c r="H11" s="14"/>
      <c r="I11" s="51">
        <f t="shared" si="0"/>
        <v>365</v>
      </c>
      <c r="J11" s="14" t="s">
        <v>59</v>
      </c>
      <c r="K11" s="14" t="s">
        <v>62</v>
      </c>
    </row>
    <row r="12" s="2" customFormat="1" customHeight="1" spans="1:11">
      <c r="A12" s="14">
        <v>9</v>
      </c>
      <c r="B12" s="14" t="s">
        <v>35</v>
      </c>
      <c r="C12" s="14" t="s">
        <v>63</v>
      </c>
      <c r="D12" s="18" t="s">
        <v>64</v>
      </c>
      <c r="E12" s="17">
        <v>2</v>
      </c>
      <c r="F12" s="14" t="s">
        <v>43</v>
      </c>
      <c r="G12" s="14">
        <v>365</v>
      </c>
      <c r="H12" s="14"/>
      <c r="I12" s="51">
        <f t="shared" si="0"/>
        <v>730</v>
      </c>
      <c r="J12" s="14" t="s">
        <v>59</v>
      </c>
      <c r="K12" s="14"/>
    </row>
    <row r="13" s="2" customFormat="1" customHeight="1" spans="1:11">
      <c r="A13" s="14">
        <v>10</v>
      </c>
      <c r="B13" s="14" t="s">
        <v>35</v>
      </c>
      <c r="C13" s="14" t="s">
        <v>65</v>
      </c>
      <c r="D13" s="18" t="s">
        <v>66</v>
      </c>
      <c r="E13" s="17">
        <v>2</v>
      </c>
      <c r="F13" s="14" t="s">
        <v>38</v>
      </c>
      <c r="G13" s="14">
        <v>375</v>
      </c>
      <c r="H13" s="14"/>
      <c r="I13" s="51">
        <f t="shared" si="0"/>
        <v>750</v>
      </c>
      <c r="J13" s="14" t="s">
        <v>59</v>
      </c>
      <c r="K13" s="14"/>
    </row>
    <row r="14" s="2" customFormat="1" customHeight="1" spans="1:11">
      <c r="A14" s="14">
        <v>11</v>
      </c>
      <c r="B14" s="14" t="s">
        <v>35</v>
      </c>
      <c r="C14" s="14" t="s">
        <v>67</v>
      </c>
      <c r="D14" s="18" t="s">
        <v>68</v>
      </c>
      <c r="E14" s="17">
        <v>1</v>
      </c>
      <c r="F14" s="14" t="s">
        <v>43</v>
      </c>
      <c r="G14" s="14">
        <v>365</v>
      </c>
      <c r="H14" s="14"/>
      <c r="I14" s="51">
        <f t="shared" si="0"/>
        <v>365</v>
      </c>
      <c r="J14" s="14" t="s">
        <v>59</v>
      </c>
      <c r="K14" s="14"/>
    </row>
    <row r="15" s="2" customFormat="1" customHeight="1" spans="1:11">
      <c r="A15" s="14">
        <v>12</v>
      </c>
      <c r="B15" s="14" t="s">
        <v>35</v>
      </c>
      <c r="C15" s="26" t="s">
        <v>69</v>
      </c>
      <c r="D15" s="27" t="s">
        <v>70</v>
      </c>
      <c r="E15" s="17">
        <v>1</v>
      </c>
      <c r="F15" s="26" t="s">
        <v>38</v>
      </c>
      <c r="G15" s="14">
        <v>375</v>
      </c>
      <c r="H15" s="14"/>
      <c r="I15" s="51">
        <f t="shared" si="0"/>
        <v>375</v>
      </c>
      <c r="J15" s="26" t="s">
        <v>71</v>
      </c>
      <c r="K15" s="14" t="s">
        <v>72</v>
      </c>
    </row>
    <row r="16" s="2" customFormat="1" customHeight="1" spans="1:11">
      <c r="A16" s="14">
        <v>13</v>
      </c>
      <c r="B16" s="14" t="s">
        <v>35</v>
      </c>
      <c r="C16" s="20" t="s">
        <v>73</v>
      </c>
      <c r="D16" s="29" t="s">
        <v>74</v>
      </c>
      <c r="E16" s="17">
        <v>1</v>
      </c>
      <c r="F16" s="30" t="s">
        <v>38</v>
      </c>
      <c r="G16" s="14">
        <v>375</v>
      </c>
      <c r="H16" s="14"/>
      <c r="I16" s="51">
        <f t="shared" si="0"/>
        <v>375</v>
      </c>
      <c r="J16" s="30" t="s">
        <v>75</v>
      </c>
      <c r="K16" s="14"/>
    </row>
    <row r="17" s="2" customFormat="1" customHeight="1" spans="1:11">
      <c r="A17" s="14">
        <v>14</v>
      </c>
      <c r="B17" s="14" t="s">
        <v>35</v>
      </c>
      <c r="C17" s="31" t="s">
        <v>76</v>
      </c>
      <c r="D17" s="262" t="s">
        <v>77</v>
      </c>
      <c r="E17" s="17">
        <v>1</v>
      </c>
      <c r="F17" s="14" t="s">
        <v>38</v>
      </c>
      <c r="G17" s="14">
        <v>375</v>
      </c>
      <c r="H17" s="14"/>
      <c r="I17" s="51">
        <f t="shared" si="0"/>
        <v>375</v>
      </c>
      <c r="J17" s="30" t="s">
        <v>75</v>
      </c>
      <c r="K17" s="14" t="s">
        <v>78</v>
      </c>
    </row>
    <row r="18" s="2" customFormat="1" customHeight="1" spans="1:11">
      <c r="A18" s="14">
        <v>15</v>
      </c>
      <c r="B18" s="14" t="s">
        <v>35</v>
      </c>
      <c r="C18" s="14" t="s">
        <v>79</v>
      </c>
      <c r="D18" s="263" t="s">
        <v>80</v>
      </c>
      <c r="E18" s="32">
        <v>1</v>
      </c>
      <c r="F18" s="14" t="s">
        <v>38</v>
      </c>
      <c r="G18" s="14">
        <v>375</v>
      </c>
      <c r="H18" s="14"/>
      <c r="I18" s="51">
        <f t="shared" si="0"/>
        <v>375</v>
      </c>
      <c r="J18" s="14" t="s">
        <v>81</v>
      </c>
      <c r="K18" s="14"/>
    </row>
    <row r="19" s="2" customFormat="1" customHeight="1" spans="1:11">
      <c r="A19" s="14">
        <v>16</v>
      </c>
      <c r="B19" s="14" t="s">
        <v>35</v>
      </c>
      <c r="C19" s="33" t="s">
        <v>82</v>
      </c>
      <c r="D19" s="264" t="s">
        <v>83</v>
      </c>
      <c r="E19" s="34">
        <v>1</v>
      </c>
      <c r="F19" s="23" t="s">
        <v>43</v>
      </c>
      <c r="G19" s="14">
        <v>365</v>
      </c>
      <c r="H19" s="14"/>
      <c r="I19" s="51">
        <f t="shared" si="0"/>
        <v>365</v>
      </c>
      <c r="J19" s="23" t="s">
        <v>54</v>
      </c>
      <c r="K19" s="14"/>
    </row>
    <row r="20" s="2" customFormat="1" customHeight="1" spans="1:11">
      <c r="A20" s="14">
        <v>17</v>
      </c>
      <c r="B20" s="14" t="s">
        <v>35</v>
      </c>
      <c r="C20" s="33" t="s">
        <v>84</v>
      </c>
      <c r="D20" s="264" t="s">
        <v>85</v>
      </c>
      <c r="E20" s="34">
        <v>2</v>
      </c>
      <c r="F20" s="33" t="s">
        <v>43</v>
      </c>
      <c r="G20" s="14">
        <v>365</v>
      </c>
      <c r="H20" s="14"/>
      <c r="I20" s="51">
        <f t="shared" si="0"/>
        <v>730</v>
      </c>
      <c r="J20" s="23" t="s">
        <v>54</v>
      </c>
      <c r="K20" s="14"/>
    </row>
    <row r="21" s="2" customFormat="1" customHeight="1" spans="1:11">
      <c r="A21" s="14">
        <v>18</v>
      </c>
      <c r="B21" s="14" t="s">
        <v>35</v>
      </c>
      <c r="C21" s="35" t="s">
        <v>86</v>
      </c>
      <c r="D21" s="265" t="s">
        <v>87</v>
      </c>
      <c r="E21" s="34">
        <v>1</v>
      </c>
      <c r="F21" s="23" t="s">
        <v>38</v>
      </c>
      <c r="G21" s="14">
        <v>375</v>
      </c>
      <c r="H21" s="14"/>
      <c r="I21" s="51">
        <f t="shared" si="0"/>
        <v>375</v>
      </c>
      <c r="J21" s="23" t="s">
        <v>88</v>
      </c>
      <c r="K21" s="14"/>
    </row>
    <row r="22" s="2" customFormat="1" customHeight="1" spans="1:11">
      <c r="A22" s="14">
        <v>19</v>
      </c>
      <c r="B22" s="14" t="s">
        <v>35</v>
      </c>
      <c r="C22" s="37" t="s">
        <v>89</v>
      </c>
      <c r="D22" s="266" t="s">
        <v>90</v>
      </c>
      <c r="E22" s="17">
        <v>2</v>
      </c>
      <c r="F22" s="14" t="s">
        <v>43</v>
      </c>
      <c r="G22" s="14">
        <v>365</v>
      </c>
      <c r="H22" s="14"/>
      <c r="I22" s="51">
        <f t="shared" si="0"/>
        <v>730</v>
      </c>
      <c r="J22" s="23" t="s">
        <v>91</v>
      </c>
      <c r="K22" s="14"/>
    </row>
    <row r="23" s="2" customFormat="1" customHeight="1" spans="1:11">
      <c r="A23" s="14">
        <v>20</v>
      </c>
      <c r="B23" s="14" t="s">
        <v>35</v>
      </c>
      <c r="C23" s="33" t="s">
        <v>92</v>
      </c>
      <c r="D23" s="24" t="s">
        <v>93</v>
      </c>
      <c r="E23" s="37">
        <v>1</v>
      </c>
      <c r="F23" s="37" t="s">
        <v>38</v>
      </c>
      <c r="G23" s="14">
        <v>375</v>
      </c>
      <c r="H23" s="14"/>
      <c r="I23" s="51">
        <f t="shared" si="0"/>
        <v>375</v>
      </c>
      <c r="J23" s="23" t="s">
        <v>94</v>
      </c>
      <c r="K23" s="14"/>
    </row>
    <row r="24" s="2" customFormat="1" customHeight="1" spans="1:11">
      <c r="A24" s="14">
        <v>21</v>
      </c>
      <c r="B24" s="14" t="s">
        <v>35</v>
      </c>
      <c r="C24" s="37" t="s">
        <v>95</v>
      </c>
      <c r="D24" s="266" t="s">
        <v>96</v>
      </c>
      <c r="E24" s="17">
        <v>4</v>
      </c>
      <c r="F24" s="14" t="s">
        <v>43</v>
      </c>
      <c r="G24" s="14">
        <v>365</v>
      </c>
      <c r="H24" s="14"/>
      <c r="I24" s="51">
        <f t="shared" si="0"/>
        <v>1460</v>
      </c>
      <c r="J24" s="23" t="s">
        <v>94</v>
      </c>
      <c r="K24" s="14"/>
    </row>
    <row r="25" s="2" customFormat="1" customHeight="1" spans="1:11">
      <c r="A25" s="14">
        <v>22</v>
      </c>
      <c r="B25" s="14" t="s">
        <v>35</v>
      </c>
      <c r="C25" s="23" t="s">
        <v>97</v>
      </c>
      <c r="D25" s="20" t="s">
        <v>98</v>
      </c>
      <c r="E25" s="37">
        <v>1</v>
      </c>
      <c r="F25" s="37" t="s">
        <v>43</v>
      </c>
      <c r="G25" s="14">
        <v>365</v>
      </c>
      <c r="H25" s="14"/>
      <c r="I25" s="51">
        <f t="shared" si="0"/>
        <v>365</v>
      </c>
      <c r="J25" s="23" t="s">
        <v>99</v>
      </c>
      <c r="K25" s="14" t="s">
        <v>100</v>
      </c>
    </row>
    <row r="26" s="2" customFormat="1" customHeight="1" spans="1:11">
      <c r="A26" s="14">
        <v>23</v>
      </c>
      <c r="B26" s="14" t="s">
        <v>35</v>
      </c>
      <c r="C26" s="38" t="s">
        <v>101</v>
      </c>
      <c r="D26" s="267" t="s">
        <v>102</v>
      </c>
      <c r="E26" s="37">
        <v>2</v>
      </c>
      <c r="F26" s="37" t="s">
        <v>38</v>
      </c>
      <c r="G26" s="14">
        <v>375</v>
      </c>
      <c r="H26" s="14"/>
      <c r="I26" s="51">
        <f t="shared" si="0"/>
        <v>750</v>
      </c>
      <c r="J26" s="23" t="s">
        <v>103</v>
      </c>
      <c r="K26" s="14"/>
    </row>
    <row r="27" s="2" customFormat="1" customHeight="1" spans="1:11">
      <c r="A27" s="14">
        <v>24</v>
      </c>
      <c r="B27" s="14" t="s">
        <v>35</v>
      </c>
      <c r="C27" s="38" t="s">
        <v>104</v>
      </c>
      <c r="D27" s="267" t="s">
        <v>105</v>
      </c>
      <c r="E27" s="37">
        <v>2</v>
      </c>
      <c r="F27" s="37" t="s">
        <v>38</v>
      </c>
      <c r="G27" s="14">
        <v>375</v>
      </c>
      <c r="H27" s="14"/>
      <c r="I27" s="51">
        <f t="shared" si="0"/>
        <v>750</v>
      </c>
      <c r="J27" s="23" t="s">
        <v>103</v>
      </c>
      <c r="K27" s="14"/>
    </row>
    <row r="28" s="2" customFormat="1" customHeight="1" spans="1:11">
      <c r="A28" s="14">
        <v>25</v>
      </c>
      <c r="B28" s="14" t="s">
        <v>35</v>
      </c>
      <c r="C28" s="21" t="s">
        <v>106</v>
      </c>
      <c r="D28" s="37" t="s">
        <v>107</v>
      </c>
      <c r="E28" s="37">
        <v>1</v>
      </c>
      <c r="F28" s="37" t="s">
        <v>43</v>
      </c>
      <c r="G28" s="14">
        <v>365</v>
      </c>
      <c r="H28" s="14"/>
      <c r="I28" s="51">
        <f t="shared" si="0"/>
        <v>365</v>
      </c>
      <c r="J28" s="23" t="s">
        <v>103</v>
      </c>
      <c r="K28" s="14" t="s">
        <v>108</v>
      </c>
    </row>
    <row r="29" s="2" customFormat="1" customHeight="1" spans="1:11">
      <c r="A29" s="14">
        <v>26</v>
      </c>
      <c r="B29" s="14" t="s">
        <v>35</v>
      </c>
      <c r="C29" s="20" t="s">
        <v>109</v>
      </c>
      <c r="D29" s="265" t="s">
        <v>110</v>
      </c>
      <c r="E29" s="20">
        <v>2</v>
      </c>
      <c r="F29" s="20" t="s">
        <v>43</v>
      </c>
      <c r="G29" s="14">
        <v>365</v>
      </c>
      <c r="H29" s="14"/>
      <c r="I29" s="51">
        <f t="shared" si="0"/>
        <v>730</v>
      </c>
      <c r="J29" s="23" t="s">
        <v>111</v>
      </c>
      <c r="K29" s="14"/>
    </row>
    <row r="30" s="2" customFormat="1" customHeight="1" spans="1:11">
      <c r="A30" s="14">
        <v>27</v>
      </c>
      <c r="B30" s="14" t="s">
        <v>35</v>
      </c>
      <c r="C30" s="20" t="s">
        <v>112</v>
      </c>
      <c r="D30" s="20" t="s">
        <v>113</v>
      </c>
      <c r="E30" s="20">
        <v>1</v>
      </c>
      <c r="F30" s="20" t="s">
        <v>58</v>
      </c>
      <c r="G30" s="14">
        <v>355</v>
      </c>
      <c r="H30" s="14"/>
      <c r="I30" s="51">
        <f t="shared" si="0"/>
        <v>355</v>
      </c>
      <c r="J30" s="23" t="s">
        <v>111</v>
      </c>
      <c r="K30" s="14" t="s">
        <v>114</v>
      </c>
    </row>
    <row r="31" s="2" customFormat="1" customHeight="1" spans="1:11">
      <c r="A31" s="14">
        <v>28</v>
      </c>
      <c r="B31" s="14" t="s">
        <v>35</v>
      </c>
      <c r="C31" s="20" t="s">
        <v>115</v>
      </c>
      <c r="D31" s="265" t="s">
        <v>116</v>
      </c>
      <c r="E31" s="20">
        <v>2</v>
      </c>
      <c r="F31" s="20" t="s">
        <v>38</v>
      </c>
      <c r="G31" s="14">
        <v>375</v>
      </c>
      <c r="H31" s="20"/>
      <c r="I31" s="51">
        <f t="shared" si="0"/>
        <v>750</v>
      </c>
      <c r="J31" s="20" t="s">
        <v>117</v>
      </c>
      <c r="K31" s="20"/>
    </row>
    <row r="32" s="2" customFormat="1" customHeight="1" spans="1:11">
      <c r="A32" s="14">
        <v>29</v>
      </c>
      <c r="B32" s="14" t="s">
        <v>35</v>
      </c>
      <c r="C32" s="20" t="s">
        <v>118</v>
      </c>
      <c r="D32" s="265" t="s">
        <v>119</v>
      </c>
      <c r="E32" s="20">
        <v>1</v>
      </c>
      <c r="F32" s="20" t="s">
        <v>38</v>
      </c>
      <c r="G32" s="14">
        <v>375</v>
      </c>
      <c r="H32" s="20"/>
      <c r="I32" s="51">
        <f t="shared" si="0"/>
        <v>375</v>
      </c>
      <c r="J32" s="20" t="s">
        <v>120</v>
      </c>
      <c r="K32" s="20"/>
    </row>
    <row r="33" s="2" customFormat="1" customHeight="1" spans="1:11">
      <c r="A33" s="14">
        <v>30</v>
      </c>
      <c r="B33" s="40" t="s">
        <v>35</v>
      </c>
      <c r="C33" s="37" t="s">
        <v>121</v>
      </c>
      <c r="D33" s="267" t="s">
        <v>122</v>
      </c>
      <c r="E33" s="40">
        <v>2</v>
      </c>
      <c r="F33" s="40" t="s">
        <v>38</v>
      </c>
      <c r="G33" s="14">
        <v>375</v>
      </c>
      <c r="H33" s="40"/>
      <c r="I33" s="51">
        <f t="shared" si="0"/>
        <v>750</v>
      </c>
      <c r="J33" s="40" t="s">
        <v>123</v>
      </c>
      <c r="K33" s="20"/>
    </row>
    <row r="34" s="2" customFormat="1" customHeight="1" spans="1:11">
      <c r="A34" s="14">
        <v>31</v>
      </c>
      <c r="B34" s="40" t="s">
        <v>35</v>
      </c>
      <c r="C34" s="37" t="s">
        <v>65</v>
      </c>
      <c r="D34" s="267" t="s">
        <v>124</v>
      </c>
      <c r="E34" s="40">
        <v>2</v>
      </c>
      <c r="F34" s="40" t="s">
        <v>38</v>
      </c>
      <c r="G34" s="14">
        <v>375</v>
      </c>
      <c r="H34" s="40"/>
      <c r="I34" s="51">
        <f t="shared" si="0"/>
        <v>750</v>
      </c>
      <c r="J34" s="40" t="s">
        <v>123</v>
      </c>
      <c r="K34" s="20"/>
    </row>
    <row r="35" s="2" customFormat="1" customHeight="1" spans="1:11">
      <c r="A35" s="14">
        <v>32</v>
      </c>
      <c r="B35" s="42" t="s">
        <v>35</v>
      </c>
      <c r="C35" s="42" t="s">
        <v>125</v>
      </c>
      <c r="D35" s="43" t="s">
        <v>126</v>
      </c>
      <c r="E35" s="41">
        <v>2</v>
      </c>
      <c r="F35" s="42" t="s">
        <v>38</v>
      </c>
      <c r="G35" s="42">
        <v>375</v>
      </c>
      <c r="H35" s="42"/>
      <c r="I35" s="52">
        <f t="shared" si="0"/>
        <v>750</v>
      </c>
      <c r="J35" s="42" t="s">
        <v>127</v>
      </c>
      <c r="K35" s="14"/>
    </row>
    <row r="36" s="2" customFormat="1" customHeight="1" spans="1:11">
      <c r="A36" s="14">
        <v>33</v>
      </c>
      <c r="B36" s="42" t="s">
        <v>35</v>
      </c>
      <c r="C36" s="45" t="s">
        <v>128</v>
      </c>
      <c r="D36" s="268" t="s">
        <v>129</v>
      </c>
      <c r="E36" s="41">
        <v>2</v>
      </c>
      <c r="F36" s="42" t="s">
        <v>43</v>
      </c>
      <c r="G36" s="42">
        <v>365</v>
      </c>
      <c r="H36" s="45"/>
      <c r="I36" s="52">
        <f t="shared" si="0"/>
        <v>730</v>
      </c>
      <c r="J36" s="42" t="s">
        <v>127</v>
      </c>
      <c r="K36" s="53"/>
    </row>
    <row r="37" s="2" customFormat="1" customHeight="1" spans="1:11">
      <c r="A37" s="14">
        <v>34</v>
      </c>
      <c r="B37" s="42" t="s">
        <v>35</v>
      </c>
      <c r="C37" s="45" t="s">
        <v>130</v>
      </c>
      <c r="D37" s="268" t="s">
        <v>131</v>
      </c>
      <c r="E37" s="45">
        <v>1</v>
      </c>
      <c r="F37" s="45" t="s">
        <v>38</v>
      </c>
      <c r="G37" s="45">
        <v>375</v>
      </c>
      <c r="H37" s="45"/>
      <c r="I37" s="52">
        <f t="shared" si="0"/>
        <v>375</v>
      </c>
      <c r="J37" s="42" t="s">
        <v>127</v>
      </c>
      <c r="K37" s="53"/>
    </row>
    <row r="38" s="2" customFormat="1" customHeight="1" spans="1:11">
      <c r="A38" s="14">
        <v>35</v>
      </c>
      <c r="B38" s="42" t="s">
        <v>35</v>
      </c>
      <c r="C38" s="45" t="s">
        <v>132</v>
      </c>
      <c r="D38" s="45" t="s">
        <v>133</v>
      </c>
      <c r="E38" s="41">
        <v>1</v>
      </c>
      <c r="F38" s="42" t="s">
        <v>43</v>
      </c>
      <c r="G38" s="42">
        <v>365</v>
      </c>
      <c r="H38" s="45"/>
      <c r="I38" s="52">
        <f t="shared" si="0"/>
        <v>365</v>
      </c>
      <c r="J38" s="42" t="s">
        <v>127</v>
      </c>
      <c r="K38" s="53"/>
    </row>
    <row r="39" s="2" customFormat="1" customHeight="1" spans="1:11">
      <c r="A39" s="14">
        <v>36</v>
      </c>
      <c r="B39" s="76" t="s">
        <v>134</v>
      </c>
      <c r="C39" s="76" t="s">
        <v>135</v>
      </c>
      <c r="D39" s="147" t="s">
        <v>136</v>
      </c>
      <c r="E39" s="127">
        <v>1</v>
      </c>
      <c r="F39" s="76" t="s">
        <v>43</v>
      </c>
      <c r="G39" s="76">
        <v>365</v>
      </c>
      <c r="H39" s="76"/>
      <c r="I39" s="78">
        <f t="shared" ref="I39:I77" si="1">G39*E39</f>
        <v>365</v>
      </c>
      <c r="J39" s="76" t="s">
        <v>137</v>
      </c>
      <c r="K39" s="76" t="s">
        <v>138</v>
      </c>
    </row>
    <row r="40" s="2" customFormat="1" customHeight="1" spans="1:11">
      <c r="A40" s="14">
        <v>37</v>
      </c>
      <c r="B40" s="14" t="s">
        <v>134</v>
      </c>
      <c r="C40" s="21" t="s">
        <v>139</v>
      </c>
      <c r="D40" s="47" t="s">
        <v>140</v>
      </c>
      <c r="E40" s="17">
        <v>1</v>
      </c>
      <c r="F40" s="14" t="s">
        <v>43</v>
      </c>
      <c r="G40" s="14">
        <v>365</v>
      </c>
      <c r="H40" s="14"/>
      <c r="I40" s="51">
        <f t="shared" si="1"/>
        <v>365</v>
      </c>
      <c r="J40" s="14" t="s">
        <v>137</v>
      </c>
      <c r="K40" s="14" t="s">
        <v>141</v>
      </c>
    </row>
    <row r="41" s="2" customFormat="1" customHeight="1" spans="1:11">
      <c r="A41" s="14">
        <v>38</v>
      </c>
      <c r="B41" s="14" t="s">
        <v>134</v>
      </c>
      <c r="C41" s="14" t="s">
        <v>142</v>
      </c>
      <c r="D41" s="18" t="s">
        <v>143</v>
      </c>
      <c r="E41" s="17">
        <v>4</v>
      </c>
      <c r="F41" s="14" t="s">
        <v>43</v>
      </c>
      <c r="G41" s="14">
        <v>365</v>
      </c>
      <c r="H41" s="14"/>
      <c r="I41" s="51">
        <f t="shared" si="1"/>
        <v>1460</v>
      </c>
      <c r="J41" s="14" t="s">
        <v>137</v>
      </c>
      <c r="K41" s="14" t="s">
        <v>144</v>
      </c>
    </row>
    <row r="42" s="2" customFormat="1" customHeight="1" spans="1:11">
      <c r="A42" s="14">
        <v>39</v>
      </c>
      <c r="B42" s="14" t="s">
        <v>134</v>
      </c>
      <c r="C42" s="14" t="s">
        <v>145</v>
      </c>
      <c r="D42" s="18" t="s">
        <v>146</v>
      </c>
      <c r="E42" s="17">
        <v>2</v>
      </c>
      <c r="F42" s="14" t="s">
        <v>43</v>
      </c>
      <c r="G42" s="14">
        <v>365</v>
      </c>
      <c r="H42" s="14"/>
      <c r="I42" s="51">
        <f t="shared" si="1"/>
        <v>730</v>
      </c>
      <c r="J42" s="14" t="s">
        <v>137</v>
      </c>
      <c r="K42" s="14"/>
    </row>
    <row r="43" s="2" customFormat="1" customHeight="1" spans="1:11">
      <c r="A43" s="14">
        <v>40</v>
      </c>
      <c r="B43" s="14" t="s">
        <v>134</v>
      </c>
      <c r="C43" s="14" t="s">
        <v>147</v>
      </c>
      <c r="D43" s="18" t="s">
        <v>148</v>
      </c>
      <c r="E43" s="17">
        <v>2</v>
      </c>
      <c r="F43" s="14" t="s">
        <v>38</v>
      </c>
      <c r="G43" s="14">
        <v>375</v>
      </c>
      <c r="H43" s="14"/>
      <c r="I43" s="51">
        <f t="shared" si="1"/>
        <v>750</v>
      </c>
      <c r="J43" s="14" t="s">
        <v>137</v>
      </c>
      <c r="K43" s="14" t="s">
        <v>149</v>
      </c>
    </row>
    <row r="44" s="2" customFormat="1" customHeight="1" spans="1:11">
      <c r="A44" s="14">
        <v>41</v>
      </c>
      <c r="B44" s="14" t="s">
        <v>134</v>
      </c>
      <c r="C44" s="14" t="s">
        <v>150</v>
      </c>
      <c r="D44" s="18" t="s">
        <v>151</v>
      </c>
      <c r="E44" s="17">
        <v>1</v>
      </c>
      <c r="F44" s="14" t="s">
        <v>38</v>
      </c>
      <c r="G44" s="14">
        <v>375</v>
      </c>
      <c r="H44" s="14"/>
      <c r="I44" s="51">
        <f t="shared" si="1"/>
        <v>375</v>
      </c>
      <c r="J44" s="14" t="s">
        <v>137</v>
      </c>
      <c r="K44" s="14" t="s">
        <v>152</v>
      </c>
    </row>
    <row r="45" s="2" customFormat="1" customHeight="1" spans="1:11">
      <c r="A45" s="14">
        <v>42</v>
      </c>
      <c r="B45" s="14" t="s">
        <v>134</v>
      </c>
      <c r="C45" s="14" t="s">
        <v>153</v>
      </c>
      <c r="D45" s="18" t="s">
        <v>154</v>
      </c>
      <c r="E45" s="17">
        <v>3</v>
      </c>
      <c r="F45" s="14" t="s">
        <v>38</v>
      </c>
      <c r="G45" s="14">
        <v>375</v>
      </c>
      <c r="H45" s="14"/>
      <c r="I45" s="51">
        <f t="shared" si="1"/>
        <v>1125</v>
      </c>
      <c r="J45" s="14" t="s">
        <v>137</v>
      </c>
      <c r="K45" s="14"/>
    </row>
    <row r="46" s="2" customFormat="1" customHeight="1" spans="1:11">
      <c r="A46" s="14">
        <v>43</v>
      </c>
      <c r="B46" s="14" t="s">
        <v>134</v>
      </c>
      <c r="C46" s="14" t="s">
        <v>155</v>
      </c>
      <c r="D46" s="18" t="s">
        <v>156</v>
      </c>
      <c r="E46" s="17">
        <v>1</v>
      </c>
      <c r="F46" s="14" t="s">
        <v>43</v>
      </c>
      <c r="G46" s="14">
        <v>365</v>
      </c>
      <c r="H46" s="14"/>
      <c r="I46" s="51">
        <f t="shared" si="1"/>
        <v>365</v>
      </c>
      <c r="J46" s="14" t="s">
        <v>137</v>
      </c>
      <c r="K46" s="14"/>
    </row>
    <row r="47" s="2" customFormat="1" customHeight="1" spans="1:11">
      <c r="A47" s="14">
        <v>44</v>
      </c>
      <c r="B47" s="14" t="s">
        <v>134</v>
      </c>
      <c r="C47" s="14" t="s">
        <v>157</v>
      </c>
      <c r="D47" s="18" t="s">
        <v>158</v>
      </c>
      <c r="E47" s="17">
        <v>1</v>
      </c>
      <c r="F47" s="14" t="s">
        <v>43</v>
      </c>
      <c r="G47" s="14">
        <v>365</v>
      </c>
      <c r="H47" s="14"/>
      <c r="I47" s="51">
        <f t="shared" si="1"/>
        <v>365</v>
      </c>
      <c r="J47" s="14" t="s">
        <v>137</v>
      </c>
      <c r="K47" s="14" t="s">
        <v>159</v>
      </c>
    </row>
    <row r="48" s="2" customFormat="1" customHeight="1" spans="1:11">
      <c r="A48" s="14">
        <v>45</v>
      </c>
      <c r="B48" s="14" t="s">
        <v>134</v>
      </c>
      <c r="C48" s="14" t="s">
        <v>160</v>
      </c>
      <c r="D48" s="18" t="s">
        <v>161</v>
      </c>
      <c r="E48" s="17">
        <v>2</v>
      </c>
      <c r="F48" s="14" t="s">
        <v>43</v>
      </c>
      <c r="G48" s="14">
        <v>365</v>
      </c>
      <c r="H48" s="14"/>
      <c r="I48" s="51">
        <f t="shared" si="1"/>
        <v>730</v>
      </c>
      <c r="J48" s="14" t="s">
        <v>137</v>
      </c>
      <c r="K48" s="14" t="s">
        <v>162</v>
      </c>
    </row>
    <row r="49" s="2" customFormat="1" customHeight="1" spans="1:11">
      <c r="A49" s="14">
        <v>46</v>
      </c>
      <c r="B49" s="14" t="s">
        <v>134</v>
      </c>
      <c r="C49" s="14" t="s">
        <v>163</v>
      </c>
      <c r="D49" s="18" t="s">
        <v>164</v>
      </c>
      <c r="E49" s="17">
        <v>2</v>
      </c>
      <c r="F49" s="14" t="s">
        <v>43</v>
      </c>
      <c r="G49" s="14">
        <v>365</v>
      </c>
      <c r="H49" s="14"/>
      <c r="I49" s="51">
        <f t="shared" si="1"/>
        <v>730</v>
      </c>
      <c r="J49" s="14" t="s">
        <v>137</v>
      </c>
      <c r="K49" s="14"/>
    </row>
    <row r="50" s="2" customFormat="1" customHeight="1" spans="1:11">
      <c r="A50" s="14">
        <v>47</v>
      </c>
      <c r="B50" s="14" t="s">
        <v>134</v>
      </c>
      <c r="C50" s="14" t="s">
        <v>165</v>
      </c>
      <c r="D50" s="18" t="s">
        <v>166</v>
      </c>
      <c r="E50" s="17">
        <v>1</v>
      </c>
      <c r="F50" s="14" t="s">
        <v>38</v>
      </c>
      <c r="G50" s="14">
        <v>375</v>
      </c>
      <c r="H50" s="14"/>
      <c r="I50" s="51">
        <f t="shared" si="1"/>
        <v>375</v>
      </c>
      <c r="J50" s="14" t="s">
        <v>137</v>
      </c>
      <c r="K50" s="14" t="s">
        <v>167</v>
      </c>
    </row>
    <row r="51" s="2" customFormat="1" customHeight="1" spans="1:11">
      <c r="A51" s="14">
        <v>48</v>
      </c>
      <c r="B51" s="14" t="s">
        <v>134</v>
      </c>
      <c r="C51" s="14" t="s">
        <v>168</v>
      </c>
      <c r="D51" s="18" t="s">
        <v>169</v>
      </c>
      <c r="E51" s="17">
        <v>2</v>
      </c>
      <c r="F51" s="14" t="s">
        <v>43</v>
      </c>
      <c r="G51" s="14">
        <v>365</v>
      </c>
      <c r="H51" s="14"/>
      <c r="I51" s="51">
        <f t="shared" si="1"/>
        <v>730</v>
      </c>
      <c r="J51" s="14" t="s">
        <v>137</v>
      </c>
      <c r="K51" s="14"/>
    </row>
    <row r="52" s="2" customFormat="1" customHeight="1" spans="1:11">
      <c r="A52" s="14">
        <v>49</v>
      </c>
      <c r="B52" s="14" t="s">
        <v>134</v>
      </c>
      <c r="C52" s="14" t="s">
        <v>170</v>
      </c>
      <c r="D52" s="18" t="s">
        <v>171</v>
      </c>
      <c r="E52" s="17">
        <v>1</v>
      </c>
      <c r="F52" s="14" t="s">
        <v>43</v>
      </c>
      <c r="G52" s="14">
        <v>365</v>
      </c>
      <c r="H52" s="14"/>
      <c r="I52" s="51">
        <f t="shared" si="1"/>
        <v>365</v>
      </c>
      <c r="J52" s="14" t="s">
        <v>137</v>
      </c>
      <c r="K52" s="14"/>
    </row>
    <row r="53" s="2" customFormat="1" customHeight="1" spans="1:11">
      <c r="A53" s="14">
        <v>50</v>
      </c>
      <c r="B53" s="14" t="s">
        <v>134</v>
      </c>
      <c r="C53" s="14" t="s">
        <v>172</v>
      </c>
      <c r="D53" s="18" t="s">
        <v>173</v>
      </c>
      <c r="E53" s="17">
        <v>2</v>
      </c>
      <c r="F53" s="14" t="s">
        <v>38</v>
      </c>
      <c r="G53" s="14">
        <v>375</v>
      </c>
      <c r="H53" s="14"/>
      <c r="I53" s="51">
        <f t="shared" si="1"/>
        <v>750</v>
      </c>
      <c r="J53" s="14" t="s">
        <v>137</v>
      </c>
      <c r="K53" s="14"/>
    </row>
    <row r="54" s="2" customFormat="1" customHeight="1" spans="1:11">
      <c r="A54" s="14">
        <v>51</v>
      </c>
      <c r="B54" s="14" t="s">
        <v>134</v>
      </c>
      <c r="C54" s="14" t="s">
        <v>174</v>
      </c>
      <c r="D54" s="18" t="s">
        <v>175</v>
      </c>
      <c r="E54" s="17">
        <v>1</v>
      </c>
      <c r="F54" s="14" t="s">
        <v>43</v>
      </c>
      <c r="G54" s="14">
        <v>365</v>
      </c>
      <c r="H54" s="14"/>
      <c r="I54" s="51">
        <f t="shared" si="1"/>
        <v>365</v>
      </c>
      <c r="J54" s="14" t="s">
        <v>137</v>
      </c>
      <c r="K54" s="14" t="s">
        <v>176</v>
      </c>
    </row>
    <row r="55" s="2" customFormat="1" customHeight="1" spans="1:11">
      <c r="A55" s="14">
        <v>52</v>
      </c>
      <c r="B55" s="14" t="s">
        <v>134</v>
      </c>
      <c r="C55" s="49" t="s">
        <v>177</v>
      </c>
      <c r="D55" s="50" t="s">
        <v>178</v>
      </c>
      <c r="E55" s="17">
        <v>1</v>
      </c>
      <c r="F55" s="14" t="s">
        <v>43</v>
      </c>
      <c r="G55" s="14">
        <v>365</v>
      </c>
      <c r="H55" s="14"/>
      <c r="I55" s="51">
        <f t="shared" si="1"/>
        <v>365</v>
      </c>
      <c r="J55" s="14" t="s">
        <v>137</v>
      </c>
      <c r="K55" s="14" t="s">
        <v>179</v>
      </c>
    </row>
    <row r="56" s="2" customFormat="1" customHeight="1" spans="1:11">
      <c r="A56" s="14">
        <v>53</v>
      </c>
      <c r="B56" s="14" t="s">
        <v>134</v>
      </c>
      <c r="C56" s="14" t="s">
        <v>180</v>
      </c>
      <c r="D56" s="18" t="s">
        <v>181</v>
      </c>
      <c r="E56" s="17">
        <v>2</v>
      </c>
      <c r="F56" s="14" t="s">
        <v>182</v>
      </c>
      <c r="G56" s="14">
        <v>385</v>
      </c>
      <c r="H56" s="14"/>
      <c r="I56" s="51">
        <f t="shared" si="1"/>
        <v>770</v>
      </c>
      <c r="J56" s="14" t="s">
        <v>137</v>
      </c>
      <c r="K56" s="14"/>
    </row>
    <row r="57" s="2" customFormat="1" customHeight="1" spans="1:11">
      <c r="A57" s="14">
        <v>54</v>
      </c>
      <c r="B57" s="14" t="s">
        <v>134</v>
      </c>
      <c r="C57" s="14" t="s">
        <v>183</v>
      </c>
      <c r="D57" s="18" t="s">
        <v>184</v>
      </c>
      <c r="E57" s="17">
        <v>1</v>
      </c>
      <c r="F57" s="14" t="s">
        <v>43</v>
      </c>
      <c r="G57" s="14">
        <v>365</v>
      </c>
      <c r="H57" s="14"/>
      <c r="I57" s="51">
        <f t="shared" si="1"/>
        <v>365</v>
      </c>
      <c r="J57" s="14" t="s">
        <v>137</v>
      </c>
      <c r="K57" s="14"/>
    </row>
    <row r="58" s="2" customFormat="1" customHeight="1" spans="1:11">
      <c r="A58" s="14">
        <v>55</v>
      </c>
      <c r="B58" s="14" t="s">
        <v>134</v>
      </c>
      <c r="C58" s="14" t="s">
        <v>185</v>
      </c>
      <c r="D58" s="18" t="s">
        <v>186</v>
      </c>
      <c r="E58" s="17">
        <v>2</v>
      </c>
      <c r="F58" s="14" t="s">
        <v>43</v>
      </c>
      <c r="G58" s="14">
        <v>365</v>
      </c>
      <c r="H58" s="14"/>
      <c r="I58" s="51">
        <f t="shared" si="1"/>
        <v>730</v>
      </c>
      <c r="J58" s="14" t="s">
        <v>137</v>
      </c>
      <c r="K58" s="14"/>
    </row>
    <row r="59" s="2" customFormat="1" customHeight="1" spans="1:11">
      <c r="A59" s="14">
        <v>56</v>
      </c>
      <c r="B59" s="14" t="s">
        <v>134</v>
      </c>
      <c r="C59" s="14" t="s">
        <v>187</v>
      </c>
      <c r="D59" s="18" t="s">
        <v>188</v>
      </c>
      <c r="E59" s="17">
        <v>1</v>
      </c>
      <c r="F59" s="14" t="s">
        <v>43</v>
      </c>
      <c r="G59" s="14">
        <v>365</v>
      </c>
      <c r="H59" s="14"/>
      <c r="I59" s="51">
        <f t="shared" si="1"/>
        <v>365</v>
      </c>
      <c r="J59" s="14" t="s">
        <v>137</v>
      </c>
      <c r="K59" s="14"/>
    </row>
    <row r="60" s="2" customFormat="1" customHeight="1" spans="1:11">
      <c r="A60" s="14">
        <v>57</v>
      </c>
      <c r="B60" s="14" t="s">
        <v>134</v>
      </c>
      <c r="C60" s="14" t="s">
        <v>189</v>
      </c>
      <c r="D60" s="18" t="s">
        <v>190</v>
      </c>
      <c r="E60" s="17">
        <v>2</v>
      </c>
      <c r="F60" s="14" t="s">
        <v>182</v>
      </c>
      <c r="G60" s="14">
        <v>385</v>
      </c>
      <c r="H60" s="14"/>
      <c r="I60" s="51">
        <f t="shared" si="1"/>
        <v>770</v>
      </c>
      <c r="J60" s="14" t="s">
        <v>137</v>
      </c>
      <c r="K60" s="14"/>
    </row>
    <row r="61" s="2" customFormat="1" customHeight="1" spans="1:11">
      <c r="A61" s="14">
        <v>58</v>
      </c>
      <c r="B61" s="14" t="s">
        <v>134</v>
      </c>
      <c r="C61" s="14" t="s">
        <v>191</v>
      </c>
      <c r="D61" s="18" t="s">
        <v>192</v>
      </c>
      <c r="E61" s="17">
        <v>1</v>
      </c>
      <c r="F61" s="14" t="s">
        <v>43</v>
      </c>
      <c r="G61" s="14">
        <v>365</v>
      </c>
      <c r="H61" s="14"/>
      <c r="I61" s="51">
        <f t="shared" si="1"/>
        <v>365</v>
      </c>
      <c r="J61" s="14" t="s">
        <v>137</v>
      </c>
      <c r="K61" s="14"/>
    </row>
    <row r="62" s="2" customFormat="1" customHeight="1" spans="1:11">
      <c r="A62" s="14">
        <v>59</v>
      </c>
      <c r="B62" s="14" t="s">
        <v>134</v>
      </c>
      <c r="C62" s="14" t="s">
        <v>193</v>
      </c>
      <c r="D62" s="18" t="s">
        <v>194</v>
      </c>
      <c r="E62" s="17">
        <v>1</v>
      </c>
      <c r="F62" s="14" t="s">
        <v>182</v>
      </c>
      <c r="G62" s="14">
        <v>385</v>
      </c>
      <c r="H62" s="14"/>
      <c r="I62" s="51">
        <f t="shared" si="1"/>
        <v>385</v>
      </c>
      <c r="J62" s="14" t="s">
        <v>137</v>
      </c>
      <c r="K62" s="14" t="s">
        <v>195</v>
      </c>
    </row>
    <row r="63" s="2" customFormat="1" customHeight="1" spans="1:11">
      <c r="A63" s="14">
        <v>60</v>
      </c>
      <c r="B63" s="14" t="s">
        <v>134</v>
      </c>
      <c r="C63" s="14" t="s">
        <v>196</v>
      </c>
      <c r="D63" s="18" t="s">
        <v>197</v>
      </c>
      <c r="E63" s="17">
        <v>1</v>
      </c>
      <c r="F63" s="14" t="s">
        <v>43</v>
      </c>
      <c r="G63" s="14">
        <v>365</v>
      </c>
      <c r="H63" s="14"/>
      <c r="I63" s="51">
        <f t="shared" si="1"/>
        <v>365</v>
      </c>
      <c r="J63" s="14" t="s">
        <v>137</v>
      </c>
      <c r="K63" s="14" t="s">
        <v>198</v>
      </c>
    </row>
    <row r="64" s="2" customFormat="1" customHeight="1" spans="1:11">
      <c r="A64" s="14">
        <v>61</v>
      </c>
      <c r="B64" s="14" t="s">
        <v>134</v>
      </c>
      <c r="C64" s="14" t="s">
        <v>199</v>
      </c>
      <c r="D64" s="18" t="s">
        <v>200</v>
      </c>
      <c r="E64" s="17">
        <v>2</v>
      </c>
      <c r="F64" s="14" t="s">
        <v>43</v>
      </c>
      <c r="G64" s="14">
        <v>365</v>
      </c>
      <c r="H64" s="14"/>
      <c r="I64" s="51">
        <f t="shared" si="1"/>
        <v>730</v>
      </c>
      <c r="J64" s="14" t="s">
        <v>137</v>
      </c>
      <c r="K64" s="14"/>
    </row>
    <row r="65" s="2" customFormat="1" customHeight="1" spans="1:11">
      <c r="A65" s="14">
        <v>62</v>
      </c>
      <c r="B65" s="14" t="s">
        <v>134</v>
      </c>
      <c r="C65" s="14" t="s">
        <v>201</v>
      </c>
      <c r="D65" s="18" t="s">
        <v>202</v>
      </c>
      <c r="E65" s="17">
        <v>2</v>
      </c>
      <c r="F65" s="14" t="s">
        <v>43</v>
      </c>
      <c r="G65" s="14">
        <v>365</v>
      </c>
      <c r="H65" s="14"/>
      <c r="I65" s="51">
        <f t="shared" si="1"/>
        <v>730</v>
      </c>
      <c r="J65" s="14" t="s">
        <v>137</v>
      </c>
      <c r="K65" s="14"/>
    </row>
    <row r="66" s="2" customFormat="1" customHeight="1" spans="1:11">
      <c r="A66" s="14">
        <v>63</v>
      </c>
      <c r="B66" s="14" t="s">
        <v>134</v>
      </c>
      <c r="C66" s="14" t="s">
        <v>203</v>
      </c>
      <c r="D66" s="18" t="s">
        <v>204</v>
      </c>
      <c r="E66" s="17">
        <v>2</v>
      </c>
      <c r="F66" s="14" t="s">
        <v>38</v>
      </c>
      <c r="G66" s="14">
        <v>375</v>
      </c>
      <c r="H66" s="14"/>
      <c r="I66" s="51">
        <f t="shared" si="1"/>
        <v>750</v>
      </c>
      <c r="J66" s="14" t="s">
        <v>137</v>
      </c>
      <c r="K66" s="14" t="s">
        <v>205</v>
      </c>
    </row>
    <row r="67" s="2" customFormat="1" customHeight="1" spans="1:11">
      <c r="A67" s="14">
        <v>64</v>
      </c>
      <c r="B67" s="14" t="s">
        <v>134</v>
      </c>
      <c r="C67" s="14" t="s">
        <v>206</v>
      </c>
      <c r="D67" s="18" t="s">
        <v>207</v>
      </c>
      <c r="E67" s="17">
        <v>1</v>
      </c>
      <c r="F67" s="14" t="s">
        <v>58</v>
      </c>
      <c r="G67" s="14">
        <v>355</v>
      </c>
      <c r="H67" s="14"/>
      <c r="I67" s="51">
        <f t="shared" si="1"/>
        <v>355</v>
      </c>
      <c r="J67" s="14" t="s">
        <v>137</v>
      </c>
      <c r="K67" s="14"/>
    </row>
    <row r="68" s="2" customFormat="1" customHeight="1" spans="1:11">
      <c r="A68" s="14">
        <v>65</v>
      </c>
      <c r="B68" s="30" t="s">
        <v>134</v>
      </c>
      <c r="C68" s="20" t="s">
        <v>208</v>
      </c>
      <c r="D68" s="55" t="s">
        <v>209</v>
      </c>
      <c r="E68" s="17">
        <v>1</v>
      </c>
      <c r="F68" s="30" t="s">
        <v>43</v>
      </c>
      <c r="G68" s="14">
        <v>365</v>
      </c>
      <c r="H68" s="14"/>
      <c r="I68" s="51">
        <f t="shared" si="1"/>
        <v>365</v>
      </c>
      <c r="J68" s="30" t="s">
        <v>75</v>
      </c>
      <c r="K68" s="14"/>
    </row>
    <row r="69" s="2" customFormat="1" customHeight="1" spans="1:11">
      <c r="A69" s="14">
        <v>66</v>
      </c>
      <c r="B69" s="30" t="s">
        <v>134</v>
      </c>
      <c r="C69" s="56" t="s">
        <v>210</v>
      </c>
      <c r="D69" s="55" t="s">
        <v>211</v>
      </c>
      <c r="E69" s="17">
        <v>2</v>
      </c>
      <c r="F69" s="30" t="s">
        <v>38</v>
      </c>
      <c r="G69" s="14">
        <v>375</v>
      </c>
      <c r="H69" s="14"/>
      <c r="I69" s="51">
        <f t="shared" si="1"/>
        <v>750</v>
      </c>
      <c r="J69" s="30" t="s">
        <v>75</v>
      </c>
      <c r="K69" s="14" t="s">
        <v>212</v>
      </c>
    </row>
    <row r="70" s="2" customFormat="1" customHeight="1" spans="1:11">
      <c r="A70" s="14">
        <v>67</v>
      </c>
      <c r="B70" s="30" t="s">
        <v>134</v>
      </c>
      <c r="C70" s="56" t="s">
        <v>213</v>
      </c>
      <c r="D70" s="269" t="s">
        <v>214</v>
      </c>
      <c r="E70" s="17">
        <v>2</v>
      </c>
      <c r="F70" s="30" t="s">
        <v>182</v>
      </c>
      <c r="G70" s="14">
        <v>385</v>
      </c>
      <c r="H70" s="14"/>
      <c r="I70" s="51">
        <f t="shared" si="1"/>
        <v>770</v>
      </c>
      <c r="J70" s="30" t="s">
        <v>75</v>
      </c>
      <c r="K70" s="14"/>
    </row>
    <row r="71" s="2" customFormat="1" customHeight="1" spans="1:11">
      <c r="A71" s="14">
        <v>68</v>
      </c>
      <c r="B71" s="30" t="s">
        <v>134</v>
      </c>
      <c r="C71" s="56" t="s">
        <v>215</v>
      </c>
      <c r="D71" s="55" t="s">
        <v>216</v>
      </c>
      <c r="E71" s="17">
        <v>2</v>
      </c>
      <c r="F71" s="30" t="s">
        <v>43</v>
      </c>
      <c r="G71" s="14">
        <v>365</v>
      </c>
      <c r="H71" s="14"/>
      <c r="I71" s="51">
        <f t="shared" si="1"/>
        <v>730</v>
      </c>
      <c r="J71" s="30" t="s">
        <v>75</v>
      </c>
      <c r="K71" s="14"/>
    </row>
    <row r="72" s="2" customFormat="1" customHeight="1" spans="1:11">
      <c r="A72" s="14">
        <v>69</v>
      </c>
      <c r="B72" s="14" t="s">
        <v>134</v>
      </c>
      <c r="C72" s="14" t="s">
        <v>217</v>
      </c>
      <c r="D72" s="18" t="s">
        <v>218</v>
      </c>
      <c r="E72" s="17">
        <v>1</v>
      </c>
      <c r="F72" s="14" t="s">
        <v>38</v>
      </c>
      <c r="G72" s="14">
        <v>375</v>
      </c>
      <c r="H72" s="14"/>
      <c r="I72" s="51">
        <f t="shared" si="1"/>
        <v>375</v>
      </c>
      <c r="J72" s="14" t="s">
        <v>219</v>
      </c>
      <c r="K72" s="14"/>
    </row>
    <row r="73" s="2" customFormat="1" customHeight="1" spans="1:11">
      <c r="A73" s="14">
        <v>70</v>
      </c>
      <c r="B73" s="14" t="s">
        <v>134</v>
      </c>
      <c r="C73" s="14" t="s">
        <v>220</v>
      </c>
      <c r="D73" s="18" t="s">
        <v>221</v>
      </c>
      <c r="E73" s="17">
        <v>1</v>
      </c>
      <c r="F73" s="14" t="s">
        <v>38</v>
      </c>
      <c r="G73" s="14">
        <v>375</v>
      </c>
      <c r="H73" s="14"/>
      <c r="I73" s="51">
        <f t="shared" si="1"/>
        <v>375</v>
      </c>
      <c r="J73" s="14" t="s">
        <v>219</v>
      </c>
      <c r="K73" s="14"/>
    </row>
    <row r="74" s="2" customFormat="1" customHeight="1" spans="1:11">
      <c r="A74" s="14">
        <v>71</v>
      </c>
      <c r="B74" s="57" t="s">
        <v>134</v>
      </c>
      <c r="C74" s="14" t="s">
        <v>222</v>
      </c>
      <c r="D74" s="18" t="s">
        <v>223</v>
      </c>
      <c r="E74" s="58">
        <v>4</v>
      </c>
      <c r="F74" s="58" t="s">
        <v>43</v>
      </c>
      <c r="G74" s="14">
        <v>365</v>
      </c>
      <c r="H74" s="14"/>
      <c r="I74" s="51">
        <f t="shared" si="1"/>
        <v>1460</v>
      </c>
      <c r="J74" s="14" t="s">
        <v>224</v>
      </c>
      <c r="K74" s="14" t="s">
        <v>225</v>
      </c>
    </row>
    <row r="75" s="2" customFormat="1" customHeight="1" spans="1:11">
      <c r="A75" s="14">
        <v>72</v>
      </c>
      <c r="B75" s="57" t="s">
        <v>134</v>
      </c>
      <c r="C75" s="57" t="s">
        <v>226</v>
      </c>
      <c r="D75" s="18" t="s">
        <v>227</v>
      </c>
      <c r="E75" s="58">
        <v>1</v>
      </c>
      <c r="F75" s="58" t="s">
        <v>43</v>
      </c>
      <c r="G75" s="14">
        <v>365</v>
      </c>
      <c r="H75" s="14"/>
      <c r="I75" s="51">
        <f t="shared" si="1"/>
        <v>365</v>
      </c>
      <c r="J75" s="14" t="s">
        <v>224</v>
      </c>
      <c r="K75" s="14"/>
    </row>
    <row r="76" s="2" customFormat="1" customHeight="1" spans="1:11">
      <c r="A76" s="14">
        <v>73</v>
      </c>
      <c r="B76" s="57" t="s">
        <v>134</v>
      </c>
      <c r="C76" s="14" t="s">
        <v>228</v>
      </c>
      <c r="D76" s="18" t="s">
        <v>229</v>
      </c>
      <c r="E76" s="17">
        <v>4</v>
      </c>
      <c r="F76" s="14" t="s">
        <v>43</v>
      </c>
      <c r="G76" s="14">
        <v>365</v>
      </c>
      <c r="H76" s="14"/>
      <c r="I76" s="51">
        <f t="shared" si="1"/>
        <v>1460</v>
      </c>
      <c r="J76" s="14" t="s">
        <v>230</v>
      </c>
      <c r="K76" s="14"/>
    </row>
    <row r="77" s="2" customFormat="1" customHeight="1" spans="1:11">
      <c r="A77" s="14">
        <v>74</v>
      </c>
      <c r="B77" s="57" t="s">
        <v>134</v>
      </c>
      <c r="C77" s="14" t="s">
        <v>231</v>
      </c>
      <c r="D77" s="18" t="s">
        <v>232</v>
      </c>
      <c r="E77" s="32">
        <v>1</v>
      </c>
      <c r="F77" s="30" t="s">
        <v>38</v>
      </c>
      <c r="G77" s="14">
        <v>375</v>
      </c>
      <c r="H77" s="14"/>
      <c r="I77" s="51">
        <f t="shared" ref="I77:I130" si="2">G77*E77</f>
        <v>375</v>
      </c>
      <c r="J77" s="14" t="s">
        <v>224</v>
      </c>
      <c r="K77" s="14"/>
    </row>
    <row r="78" s="2" customFormat="1" customHeight="1" spans="1:11">
      <c r="A78" s="14">
        <v>75</v>
      </c>
      <c r="B78" s="57" t="s">
        <v>134</v>
      </c>
      <c r="C78" s="47" t="s">
        <v>233</v>
      </c>
      <c r="D78" s="47" t="s">
        <v>234</v>
      </c>
      <c r="E78" s="17">
        <v>1</v>
      </c>
      <c r="F78" s="14" t="s">
        <v>43</v>
      </c>
      <c r="G78" s="14">
        <v>365</v>
      </c>
      <c r="H78" s="14"/>
      <c r="I78" s="51">
        <f t="shared" si="2"/>
        <v>365</v>
      </c>
      <c r="J78" s="14" t="s">
        <v>224</v>
      </c>
      <c r="K78" s="14" t="s">
        <v>235</v>
      </c>
    </row>
    <row r="79" s="2" customFormat="1" customHeight="1" spans="1:11">
      <c r="A79" s="14">
        <v>76</v>
      </c>
      <c r="B79" s="57" t="s">
        <v>134</v>
      </c>
      <c r="C79" s="14" t="s">
        <v>236</v>
      </c>
      <c r="D79" s="18" t="s">
        <v>237</v>
      </c>
      <c r="E79" s="32">
        <v>2</v>
      </c>
      <c r="F79" s="30" t="s">
        <v>43</v>
      </c>
      <c r="G79" s="14">
        <v>365</v>
      </c>
      <c r="H79" s="14"/>
      <c r="I79" s="51">
        <f t="shared" si="2"/>
        <v>730</v>
      </c>
      <c r="J79" s="14" t="s">
        <v>224</v>
      </c>
      <c r="K79" s="14"/>
    </row>
    <row r="80" s="2" customFormat="1" customHeight="1" spans="1:11">
      <c r="A80" s="14">
        <v>77</v>
      </c>
      <c r="B80" s="57" t="s">
        <v>134</v>
      </c>
      <c r="C80" s="14" t="s">
        <v>238</v>
      </c>
      <c r="D80" s="263" t="s">
        <v>239</v>
      </c>
      <c r="E80" s="32">
        <v>2</v>
      </c>
      <c r="F80" s="30" t="s">
        <v>38</v>
      </c>
      <c r="G80" s="14">
        <v>375</v>
      </c>
      <c r="H80" s="14"/>
      <c r="I80" s="51">
        <f t="shared" si="2"/>
        <v>750</v>
      </c>
      <c r="J80" s="14" t="s">
        <v>224</v>
      </c>
      <c r="K80" s="14"/>
    </row>
    <row r="81" s="2" customFormat="1" customHeight="1" spans="1:11">
      <c r="A81" s="14">
        <v>78</v>
      </c>
      <c r="B81" s="57" t="s">
        <v>134</v>
      </c>
      <c r="C81" s="14" t="s">
        <v>240</v>
      </c>
      <c r="D81" s="18" t="s">
        <v>241</v>
      </c>
      <c r="E81" s="32">
        <v>4</v>
      </c>
      <c r="F81" s="30" t="s">
        <v>43</v>
      </c>
      <c r="G81" s="14">
        <v>365</v>
      </c>
      <c r="H81" s="14"/>
      <c r="I81" s="51">
        <f t="shared" si="2"/>
        <v>1460</v>
      </c>
      <c r="J81" s="14" t="s">
        <v>224</v>
      </c>
      <c r="K81" s="14" t="s">
        <v>242</v>
      </c>
    </row>
    <row r="82" s="2" customFormat="1" customHeight="1" spans="1:11">
      <c r="A82" s="14">
        <v>79</v>
      </c>
      <c r="B82" s="57" t="s">
        <v>134</v>
      </c>
      <c r="C82" s="14" t="s">
        <v>243</v>
      </c>
      <c r="D82" s="18" t="s">
        <v>244</v>
      </c>
      <c r="E82" s="17">
        <v>2</v>
      </c>
      <c r="F82" s="14" t="s">
        <v>43</v>
      </c>
      <c r="G82" s="14">
        <v>365</v>
      </c>
      <c r="H82" s="14"/>
      <c r="I82" s="51">
        <f t="shared" si="2"/>
        <v>730</v>
      </c>
      <c r="J82" s="14" t="s">
        <v>81</v>
      </c>
      <c r="K82" s="14"/>
    </row>
    <row r="83" s="2" customFormat="1" customHeight="1" spans="1:11">
      <c r="A83" s="14">
        <v>80</v>
      </c>
      <c r="B83" s="57" t="s">
        <v>134</v>
      </c>
      <c r="C83" s="14" t="s">
        <v>245</v>
      </c>
      <c r="D83" s="18" t="str">
        <f>"152326198405102576"</f>
        <v>152326198405102576</v>
      </c>
      <c r="E83" s="17">
        <v>4</v>
      </c>
      <c r="F83" s="14" t="s">
        <v>43</v>
      </c>
      <c r="G83" s="14">
        <v>365</v>
      </c>
      <c r="H83" s="14"/>
      <c r="I83" s="51">
        <f t="shared" si="2"/>
        <v>1460</v>
      </c>
      <c r="J83" s="14" t="s">
        <v>81</v>
      </c>
      <c r="K83" s="14"/>
    </row>
    <row r="84" s="2" customFormat="1" customHeight="1" spans="1:11">
      <c r="A84" s="14">
        <v>81</v>
      </c>
      <c r="B84" s="38" t="s">
        <v>134</v>
      </c>
      <c r="C84" s="38" t="s">
        <v>246</v>
      </c>
      <c r="D84" s="270" t="s">
        <v>247</v>
      </c>
      <c r="E84" s="36">
        <v>2</v>
      </c>
      <c r="F84" s="38" t="s">
        <v>43</v>
      </c>
      <c r="G84" s="14">
        <v>365</v>
      </c>
      <c r="H84" s="14"/>
      <c r="I84" s="51">
        <f t="shared" si="2"/>
        <v>730</v>
      </c>
      <c r="J84" s="14" t="s">
        <v>248</v>
      </c>
      <c r="K84" s="69"/>
    </row>
    <row r="85" s="2" customFormat="1" customHeight="1" spans="1:11">
      <c r="A85" s="14">
        <v>82</v>
      </c>
      <c r="B85" s="38" t="s">
        <v>134</v>
      </c>
      <c r="C85" s="38" t="s">
        <v>249</v>
      </c>
      <c r="D85" s="270" t="s">
        <v>250</v>
      </c>
      <c r="E85" s="36">
        <v>2</v>
      </c>
      <c r="F85" s="38" t="s">
        <v>38</v>
      </c>
      <c r="G85" s="14">
        <v>375</v>
      </c>
      <c r="H85" s="14"/>
      <c r="I85" s="51">
        <f t="shared" si="2"/>
        <v>750</v>
      </c>
      <c r="J85" s="14" t="s">
        <v>248</v>
      </c>
      <c r="K85" s="69"/>
    </row>
    <row r="86" s="2" customFormat="1" customHeight="1" spans="1:11">
      <c r="A86" s="14">
        <v>83</v>
      </c>
      <c r="B86" s="38" t="s">
        <v>134</v>
      </c>
      <c r="C86" s="38" t="s">
        <v>251</v>
      </c>
      <c r="D86" s="270" t="s">
        <v>252</v>
      </c>
      <c r="E86" s="36">
        <v>3</v>
      </c>
      <c r="F86" s="38" t="s">
        <v>38</v>
      </c>
      <c r="G86" s="14">
        <v>375</v>
      </c>
      <c r="H86" s="14"/>
      <c r="I86" s="51">
        <f t="shared" si="2"/>
        <v>1125</v>
      </c>
      <c r="J86" s="14" t="s">
        <v>248</v>
      </c>
      <c r="K86" s="69"/>
    </row>
    <row r="87" s="2" customFormat="1" customHeight="1" spans="1:11">
      <c r="A87" s="14">
        <v>84</v>
      </c>
      <c r="B87" s="38" t="s">
        <v>134</v>
      </c>
      <c r="C87" s="38" t="s">
        <v>253</v>
      </c>
      <c r="D87" s="270" t="s">
        <v>254</v>
      </c>
      <c r="E87" s="36">
        <v>2</v>
      </c>
      <c r="F87" s="38" t="s">
        <v>43</v>
      </c>
      <c r="G87" s="14">
        <v>365</v>
      </c>
      <c r="H87" s="14"/>
      <c r="I87" s="51">
        <f t="shared" si="2"/>
        <v>730</v>
      </c>
      <c r="J87" s="14" t="s">
        <v>248</v>
      </c>
      <c r="K87" s="69"/>
    </row>
    <row r="88" s="2" customFormat="1" customHeight="1" spans="1:11">
      <c r="A88" s="14">
        <v>85</v>
      </c>
      <c r="B88" s="38" t="s">
        <v>134</v>
      </c>
      <c r="C88" s="23" t="s">
        <v>255</v>
      </c>
      <c r="D88" s="23" t="s">
        <v>256</v>
      </c>
      <c r="E88" s="36">
        <v>1</v>
      </c>
      <c r="F88" s="38" t="s">
        <v>43</v>
      </c>
      <c r="G88" s="14">
        <v>365</v>
      </c>
      <c r="H88" s="14"/>
      <c r="I88" s="51">
        <f t="shared" si="2"/>
        <v>365</v>
      </c>
      <c r="J88" s="23" t="s">
        <v>88</v>
      </c>
      <c r="K88" s="69"/>
    </row>
    <row r="89" s="2" customFormat="1" customHeight="1" spans="1:11">
      <c r="A89" s="14">
        <v>86</v>
      </c>
      <c r="B89" s="60" t="s">
        <v>134</v>
      </c>
      <c r="C89" s="61" t="s">
        <v>257</v>
      </c>
      <c r="D89" s="62" t="s">
        <v>258</v>
      </c>
      <c r="E89" s="19">
        <v>2</v>
      </c>
      <c r="F89" s="20" t="s">
        <v>58</v>
      </c>
      <c r="G89" s="14">
        <v>355</v>
      </c>
      <c r="H89" s="14"/>
      <c r="I89" s="51">
        <f t="shared" si="2"/>
        <v>710</v>
      </c>
      <c r="J89" s="14" t="s">
        <v>259</v>
      </c>
      <c r="K89" s="60"/>
    </row>
    <row r="90" s="2" customFormat="1" customHeight="1" spans="1:11">
      <c r="A90" s="14">
        <v>87</v>
      </c>
      <c r="B90" s="38" t="s">
        <v>134</v>
      </c>
      <c r="C90" s="33" t="s">
        <v>260</v>
      </c>
      <c r="D90" s="24" t="s">
        <v>261</v>
      </c>
      <c r="E90" s="37">
        <v>2</v>
      </c>
      <c r="F90" s="37" t="s">
        <v>38</v>
      </c>
      <c r="G90" s="14">
        <v>375</v>
      </c>
      <c r="H90" s="14"/>
      <c r="I90" s="51">
        <f t="shared" si="2"/>
        <v>750</v>
      </c>
      <c r="J90" s="14" t="s">
        <v>262</v>
      </c>
      <c r="K90" s="69"/>
    </row>
    <row r="91" s="2" customFormat="1" customHeight="1" spans="1:11">
      <c r="A91" s="14">
        <v>88</v>
      </c>
      <c r="B91" s="38" t="s">
        <v>134</v>
      </c>
      <c r="C91" s="38" t="s">
        <v>263</v>
      </c>
      <c r="D91" s="266" t="s">
        <v>264</v>
      </c>
      <c r="E91" s="37">
        <v>2</v>
      </c>
      <c r="F91" s="37" t="s">
        <v>43</v>
      </c>
      <c r="G91" s="14">
        <v>365</v>
      </c>
      <c r="H91" s="14"/>
      <c r="I91" s="51">
        <f t="shared" si="2"/>
        <v>730</v>
      </c>
      <c r="J91" s="14" t="s">
        <v>262</v>
      </c>
      <c r="K91" s="69"/>
    </row>
    <row r="92" s="2" customFormat="1" customHeight="1" spans="1:11">
      <c r="A92" s="14">
        <v>89</v>
      </c>
      <c r="B92" s="38" t="s">
        <v>134</v>
      </c>
      <c r="C92" s="38" t="s">
        <v>265</v>
      </c>
      <c r="D92" s="266" t="s">
        <v>266</v>
      </c>
      <c r="E92" s="22">
        <v>3</v>
      </c>
      <c r="F92" s="37" t="s">
        <v>58</v>
      </c>
      <c r="G92" s="14">
        <v>355</v>
      </c>
      <c r="H92" s="14"/>
      <c r="I92" s="51">
        <f t="shared" si="2"/>
        <v>1065</v>
      </c>
      <c r="J92" s="14" t="s">
        <v>262</v>
      </c>
      <c r="K92" s="20"/>
    </row>
    <row r="93" s="2" customFormat="1" customHeight="1" spans="1:11">
      <c r="A93" s="14">
        <v>90</v>
      </c>
      <c r="B93" s="38" t="s">
        <v>134</v>
      </c>
      <c r="C93" s="63" t="s">
        <v>267</v>
      </c>
      <c r="D93" s="24" t="s">
        <v>268</v>
      </c>
      <c r="E93" s="37">
        <v>2</v>
      </c>
      <c r="F93" s="37" t="s">
        <v>58</v>
      </c>
      <c r="G93" s="14">
        <v>355</v>
      </c>
      <c r="H93" s="14"/>
      <c r="I93" s="51">
        <f t="shared" si="2"/>
        <v>710</v>
      </c>
      <c r="J93" s="14" t="s">
        <v>94</v>
      </c>
      <c r="K93" s="20"/>
    </row>
    <row r="94" s="2" customFormat="1" customHeight="1" spans="1:11">
      <c r="A94" s="14">
        <v>91</v>
      </c>
      <c r="B94" s="38" t="s">
        <v>134</v>
      </c>
      <c r="C94" s="63" t="s">
        <v>269</v>
      </c>
      <c r="D94" s="24" t="s">
        <v>270</v>
      </c>
      <c r="E94" s="37">
        <v>1</v>
      </c>
      <c r="F94" s="37" t="s">
        <v>58</v>
      </c>
      <c r="G94" s="14">
        <v>355</v>
      </c>
      <c r="H94" s="14"/>
      <c r="I94" s="51">
        <f t="shared" si="2"/>
        <v>355</v>
      </c>
      <c r="J94" s="14" t="s">
        <v>94</v>
      </c>
      <c r="K94" s="20"/>
    </row>
    <row r="95" s="2" customFormat="1" customHeight="1" spans="1:11">
      <c r="A95" s="14">
        <v>92</v>
      </c>
      <c r="B95" s="38" t="s">
        <v>134</v>
      </c>
      <c r="C95" s="63" t="s">
        <v>271</v>
      </c>
      <c r="D95" s="24" t="s">
        <v>272</v>
      </c>
      <c r="E95" s="37">
        <v>1</v>
      </c>
      <c r="F95" s="37" t="s">
        <v>58</v>
      </c>
      <c r="G95" s="14">
        <v>355</v>
      </c>
      <c r="H95" s="14"/>
      <c r="I95" s="51">
        <f t="shared" si="2"/>
        <v>355</v>
      </c>
      <c r="J95" s="14" t="s">
        <v>94</v>
      </c>
      <c r="K95" s="20"/>
    </row>
    <row r="96" s="2" customFormat="1" customHeight="1" spans="1:11">
      <c r="A96" s="14">
        <v>93</v>
      </c>
      <c r="B96" s="38" t="s">
        <v>134</v>
      </c>
      <c r="C96" s="63" t="s">
        <v>273</v>
      </c>
      <c r="D96" s="24" t="s">
        <v>274</v>
      </c>
      <c r="E96" s="37">
        <v>2</v>
      </c>
      <c r="F96" s="37" t="s">
        <v>43</v>
      </c>
      <c r="G96" s="14">
        <v>365</v>
      </c>
      <c r="H96" s="14"/>
      <c r="I96" s="51">
        <f t="shared" si="2"/>
        <v>730</v>
      </c>
      <c r="J96" s="14" t="s">
        <v>94</v>
      </c>
      <c r="K96" s="20"/>
    </row>
    <row r="97" s="2" customFormat="1" customHeight="1" spans="1:11">
      <c r="A97" s="14">
        <v>94</v>
      </c>
      <c r="B97" s="38" t="s">
        <v>134</v>
      </c>
      <c r="C97" s="63" t="s">
        <v>275</v>
      </c>
      <c r="D97" s="24" t="s">
        <v>276</v>
      </c>
      <c r="E97" s="17">
        <v>2</v>
      </c>
      <c r="F97" s="14" t="s">
        <v>43</v>
      </c>
      <c r="G97" s="14">
        <v>365</v>
      </c>
      <c r="H97" s="14"/>
      <c r="I97" s="51">
        <f t="shared" si="2"/>
        <v>730</v>
      </c>
      <c r="J97" s="14" t="s">
        <v>94</v>
      </c>
      <c r="K97" s="20"/>
    </row>
    <row r="98" s="2" customFormat="1" customHeight="1" spans="1:11">
      <c r="A98" s="14">
        <v>95</v>
      </c>
      <c r="B98" s="38" t="s">
        <v>134</v>
      </c>
      <c r="C98" s="63" t="s">
        <v>277</v>
      </c>
      <c r="D98" s="24" t="s">
        <v>278</v>
      </c>
      <c r="E98" s="37">
        <v>2</v>
      </c>
      <c r="F98" s="37" t="s">
        <v>38</v>
      </c>
      <c r="G98" s="14">
        <v>375</v>
      </c>
      <c r="H98" s="14"/>
      <c r="I98" s="51">
        <f t="shared" si="2"/>
        <v>750</v>
      </c>
      <c r="J98" s="14" t="s">
        <v>94</v>
      </c>
      <c r="K98" s="20" t="s">
        <v>279</v>
      </c>
    </row>
    <row r="99" s="2" customFormat="1" customHeight="1" spans="1:11">
      <c r="A99" s="14">
        <v>96</v>
      </c>
      <c r="B99" s="38" t="s">
        <v>134</v>
      </c>
      <c r="C99" s="63" t="s">
        <v>280</v>
      </c>
      <c r="D99" s="24" t="s">
        <v>281</v>
      </c>
      <c r="E99" s="37">
        <v>1</v>
      </c>
      <c r="F99" s="37" t="s">
        <v>58</v>
      </c>
      <c r="G99" s="14">
        <v>355</v>
      </c>
      <c r="H99" s="14"/>
      <c r="I99" s="51">
        <f t="shared" si="2"/>
        <v>355</v>
      </c>
      <c r="J99" s="14" t="s">
        <v>94</v>
      </c>
      <c r="K99" s="20"/>
    </row>
    <row r="100" s="2" customFormat="1" customHeight="1" spans="1:11">
      <c r="A100" s="14">
        <v>97</v>
      </c>
      <c r="B100" s="38" t="s">
        <v>134</v>
      </c>
      <c r="C100" s="63" t="s">
        <v>282</v>
      </c>
      <c r="D100" s="24" t="s">
        <v>283</v>
      </c>
      <c r="E100" s="37">
        <v>1</v>
      </c>
      <c r="F100" s="37" t="s">
        <v>58</v>
      </c>
      <c r="G100" s="14">
        <v>355</v>
      </c>
      <c r="H100" s="14"/>
      <c r="I100" s="51">
        <f t="shared" si="2"/>
        <v>355</v>
      </c>
      <c r="J100" s="14" t="s">
        <v>94</v>
      </c>
      <c r="K100" s="20"/>
    </row>
    <row r="101" s="2" customFormat="1" customHeight="1" spans="1:11">
      <c r="A101" s="14">
        <v>98</v>
      </c>
      <c r="B101" s="38" t="s">
        <v>134</v>
      </c>
      <c r="C101" s="38" t="s">
        <v>284</v>
      </c>
      <c r="D101" s="267" t="s">
        <v>285</v>
      </c>
      <c r="E101" s="37">
        <v>1</v>
      </c>
      <c r="F101" s="37" t="s">
        <v>38</v>
      </c>
      <c r="G101" s="14">
        <v>375</v>
      </c>
      <c r="H101" s="14"/>
      <c r="I101" s="51">
        <f t="shared" si="2"/>
        <v>375</v>
      </c>
      <c r="J101" s="14" t="s">
        <v>286</v>
      </c>
      <c r="K101" s="20"/>
    </row>
    <row r="102" s="2" customFormat="1" customHeight="1" spans="1:11">
      <c r="A102" s="14">
        <v>99</v>
      </c>
      <c r="B102" s="38" t="s">
        <v>134</v>
      </c>
      <c r="C102" s="20" t="s">
        <v>287</v>
      </c>
      <c r="D102" s="271" t="s">
        <v>288</v>
      </c>
      <c r="E102" s="37">
        <v>2</v>
      </c>
      <c r="F102" s="37" t="s">
        <v>58</v>
      </c>
      <c r="G102" s="14">
        <v>355</v>
      </c>
      <c r="H102" s="20"/>
      <c r="I102" s="51">
        <f t="shared" si="2"/>
        <v>710</v>
      </c>
      <c r="J102" s="20" t="s">
        <v>289</v>
      </c>
      <c r="K102" s="20"/>
    </row>
    <row r="103" s="2" customFormat="1" customHeight="1" spans="1:11">
      <c r="A103" s="14">
        <v>100</v>
      </c>
      <c r="B103" s="38" t="s">
        <v>134</v>
      </c>
      <c r="C103" s="63" t="s">
        <v>290</v>
      </c>
      <c r="D103" s="64" t="s">
        <v>291</v>
      </c>
      <c r="E103" s="37">
        <v>1</v>
      </c>
      <c r="F103" s="37" t="s">
        <v>58</v>
      </c>
      <c r="G103" s="14">
        <v>355</v>
      </c>
      <c r="H103" s="20"/>
      <c r="I103" s="51">
        <f t="shared" si="2"/>
        <v>355</v>
      </c>
      <c r="J103" s="20" t="s">
        <v>289</v>
      </c>
      <c r="K103" s="20"/>
    </row>
    <row r="104" s="2" customFormat="1" customHeight="1" spans="1:11">
      <c r="A104" s="14">
        <v>101</v>
      </c>
      <c r="B104" s="38" t="s">
        <v>134</v>
      </c>
      <c r="C104" s="63" t="s">
        <v>292</v>
      </c>
      <c r="D104" s="24" t="s">
        <v>293</v>
      </c>
      <c r="E104" s="37">
        <v>1</v>
      </c>
      <c r="F104" s="37" t="s">
        <v>58</v>
      </c>
      <c r="G104" s="14">
        <v>355</v>
      </c>
      <c r="H104" s="20"/>
      <c r="I104" s="51">
        <f t="shared" si="2"/>
        <v>355</v>
      </c>
      <c r="J104" s="20" t="s">
        <v>289</v>
      </c>
      <c r="K104" s="20"/>
    </row>
    <row r="105" s="2" customFormat="1" customHeight="1" spans="1:11">
      <c r="A105" s="14">
        <v>102</v>
      </c>
      <c r="B105" s="38" t="s">
        <v>134</v>
      </c>
      <c r="C105" s="20" t="s">
        <v>294</v>
      </c>
      <c r="D105" s="64" t="s">
        <v>295</v>
      </c>
      <c r="E105" s="37">
        <v>3</v>
      </c>
      <c r="F105" s="37" t="s">
        <v>43</v>
      </c>
      <c r="G105" s="14">
        <v>365</v>
      </c>
      <c r="H105" s="20"/>
      <c r="I105" s="51">
        <f t="shared" si="2"/>
        <v>1095</v>
      </c>
      <c r="J105" s="20" t="s">
        <v>289</v>
      </c>
      <c r="K105" s="20"/>
    </row>
    <row r="106" s="2" customFormat="1" customHeight="1" spans="1:11">
      <c r="A106" s="14">
        <v>103</v>
      </c>
      <c r="B106" s="38" t="s">
        <v>134</v>
      </c>
      <c r="C106" s="20" t="s">
        <v>296</v>
      </c>
      <c r="D106" s="64" t="s">
        <v>297</v>
      </c>
      <c r="E106" s="37">
        <v>2</v>
      </c>
      <c r="F106" s="37" t="s">
        <v>58</v>
      </c>
      <c r="G106" s="14">
        <v>355</v>
      </c>
      <c r="H106" s="20"/>
      <c r="I106" s="51">
        <f t="shared" si="2"/>
        <v>710</v>
      </c>
      <c r="J106" s="20" t="s">
        <v>289</v>
      </c>
      <c r="K106" s="20"/>
    </row>
    <row r="107" s="2" customFormat="1" customHeight="1" spans="1:11">
      <c r="A107" s="14">
        <v>104</v>
      </c>
      <c r="B107" s="20" t="s">
        <v>134</v>
      </c>
      <c r="C107" s="20" t="s">
        <v>298</v>
      </c>
      <c r="D107" s="265" t="s">
        <v>299</v>
      </c>
      <c r="E107" s="20">
        <v>2</v>
      </c>
      <c r="F107" s="20" t="s">
        <v>43</v>
      </c>
      <c r="G107" s="14">
        <v>365</v>
      </c>
      <c r="H107" s="20"/>
      <c r="I107" s="51">
        <f t="shared" si="2"/>
        <v>730</v>
      </c>
      <c r="J107" s="20" t="s">
        <v>117</v>
      </c>
      <c r="K107" s="20"/>
    </row>
    <row r="108" s="2" customFormat="1" customHeight="1" spans="1:11">
      <c r="A108" s="14">
        <v>105</v>
      </c>
      <c r="B108" s="20" t="s">
        <v>134</v>
      </c>
      <c r="C108" s="20" t="s">
        <v>300</v>
      </c>
      <c r="D108" s="265" t="s">
        <v>301</v>
      </c>
      <c r="E108" s="20">
        <v>2</v>
      </c>
      <c r="F108" s="20" t="s">
        <v>43</v>
      </c>
      <c r="G108" s="14">
        <v>365</v>
      </c>
      <c r="H108" s="20"/>
      <c r="I108" s="51">
        <f t="shared" si="2"/>
        <v>730</v>
      </c>
      <c r="J108" s="20" t="s">
        <v>117</v>
      </c>
      <c r="K108" s="20"/>
    </row>
    <row r="109" s="2" customFormat="1" customHeight="1" spans="1:11">
      <c r="A109" s="14">
        <v>106</v>
      </c>
      <c r="B109" s="20" t="s">
        <v>134</v>
      </c>
      <c r="C109" s="20" t="s">
        <v>302</v>
      </c>
      <c r="D109" s="265" t="s">
        <v>303</v>
      </c>
      <c r="E109" s="37">
        <v>2</v>
      </c>
      <c r="F109" s="37" t="s">
        <v>58</v>
      </c>
      <c r="G109" s="14">
        <v>355</v>
      </c>
      <c r="H109" s="20"/>
      <c r="I109" s="51">
        <f t="shared" si="2"/>
        <v>710</v>
      </c>
      <c r="J109" s="20" t="s">
        <v>117</v>
      </c>
      <c r="K109" s="20"/>
    </row>
    <row r="110" s="2" customFormat="1" customHeight="1" spans="1:11">
      <c r="A110" s="14">
        <v>107</v>
      </c>
      <c r="B110" s="20" t="s">
        <v>134</v>
      </c>
      <c r="C110" s="20" t="s">
        <v>304</v>
      </c>
      <c r="D110" s="265" t="s">
        <v>305</v>
      </c>
      <c r="E110" s="37">
        <v>2</v>
      </c>
      <c r="F110" s="37" t="s">
        <v>58</v>
      </c>
      <c r="G110" s="14">
        <v>355</v>
      </c>
      <c r="H110" s="20"/>
      <c r="I110" s="51">
        <f t="shared" si="2"/>
        <v>710</v>
      </c>
      <c r="J110" s="20" t="s">
        <v>117</v>
      </c>
      <c r="K110" s="20"/>
    </row>
    <row r="111" s="2" customFormat="1" customHeight="1" spans="1:11">
      <c r="A111" s="14">
        <v>108</v>
      </c>
      <c r="B111" s="20" t="s">
        <v>134</v>
      </c>
      <c r="C111" s="20" t="s">
        <v>306</v>
      </c>
      <c r="D111" s="265" t="s">
        <v>307</v>
      </c>
      <c r="E111" s="20">
        <v>1</v>
      </c>
      <c r="F111" s="20" t="s">
        <v>58</v>
      </c>
      <c r="G111" s="14">
        <v>355</v>
      </c>
      <c r="H111" s="20"/>
      <c r="I111" s="51">
        <f t="shared" si="2"/>
        <v>355</v>
      </c>
      <c r="J111" s="20" t="s">
        <v>117</v>
      </c>
      <c r="K111" s="20"/>
    </row>
    <row r="112" s="2" customFormat="1" customHeight="1" spans="1:11">
      <c r="A112" s="14">
        <v>109</v>
      </c>
      <c r="B112" s="14" t="s">
        <v>134</v>
      </c>
      <c r="C112" s="66" t="s">
        <v>308</v>
      </c>
      <c r="D112" s="66" t="s">
        <v>309</v>
      </c>
      <c r="E112" s="17">
        <v>1</v>
      </c>
      <c r="F112" s="14" t="s">
        <v>43</v>
      </c>
      <c r="G112" s="14">
        <v>365</v>
      </c>
      <c r="H112" s="14"/>
      <c r="I112" s="51">
        <f t="shared" si="2"/>
        <v>365</v>
      </c>
      <c r="J112" s="14" t="s">
        <v>137</v>
      </c>
      <c r="K112" s="14" t="s">
        <v>310</v>
      </c>
    </row>
    <row r="113" s="2" customFormat="1" customHeight="1" spans="1:11">
      <c r="A113" s="14">
        <v>110</v>
      </c>
      <c r="B113" s="40" t="s">
        <v>134</v>
      </c>
      <c r="C113" s="40" t="s">
        <v>311</v>
      </c>
      <c r="D113" s="68" t="s">
        <v>312</v>
      </c>
      <c r="E113" s="40">
        <v>1</v>
      </c>
      <c r="F113" s="40" t="s">
        <v>58</v>
      </c>
      <c r="G113" s="14">
        <v>355</v>
      </c>
      <c r="H113" s="40"/>
      <c r="I113" s="51">
        <f t="shared" si="2"/>
        <v>355</v>
      </c>
      <c r="J113" s="40" t="s">
        <v>313</v>
      </c>
      <c r="K113" s="14"/>
    </row>
    <row r="114" s="2" customFormat="1" customHeight="1" spans="1:11">
      <c r="A114" s="14">
        <v>111</v>
      </c>
      <c r="B114" s="40" t="s">
        <v>134</v>
      </c>
      <c r="C114" s="40" t="s">
        <v>314</v>
      </c>
      <c r="D114" s="272" t="s">
        <v>315</v>
      </c>
      <c r="E114" s="40">
        <v>1</v>
      </c>
      <c r="F114" s="40" t="s">
        <v>58</v>
      </c>
      <c r="G114" s="14">
        <v>355</v>
      </c>
      <c r="H114" s="40"/>
      <c r="I114" s="51">
        <f t="shared" si="2"/>
        <v>355</v>
      </c>
      <c r="J114" s="40" t="s">
        <v>313</v>
      </c>
      <c r="K114" s="14"/>
    </row>
    <row r="115" s="2" customFormat="1" customHeight="1" spans="1:11">
      <c r="A115" s="14">
        <v>112</v>
      </c>
      <c r="B115" s="40" t="s">
        <v>134</v>
      </c>
      <c r="C115" s="40" t="s">
        <v>316</v>
      </c>
      <c r="D115" s="272" t="s">
        <v>317</v>
      </c>
      <c r="E115" s="40">
        <v>1</v>
      </c>
      <c r="F115" s="40" t="s">
        <v>43</v>
      </c>
      <c r="G115" s="14">
        <v>365</v>
      </c>
      <c r="H115" s="40"/>
      <c r="I115" s="51">
        <f t="shared" si="2"/>
        <v>365</v>
      </c>
      <c r="J115" s="40" t="s">
        <v>313</v>
      </c>
      <c r="K115" s="14"/>
    </row>
    <row r="116" s="2" customFormat="1" customHeight="1" spans="1:11">
      <c r="A116" s="14">
        <v>113</v>
      </c>
      <c r="B116" s="40" t="s">
        <v>134</v>
      </c>
      <c r="C116" s="40" t="s">
        <v>290</v>
      </c>
      <c r="D116" s="272" t="s">
        <v>318</v>
      </c>
      <c r="E116" s="40">
        <v>1</v>
      </c>
      <c r="F116" s="40" t="s">
        <v>58</v>
      </c>
      <c r="G116" s="14">
        <v>355</v>
      </c>
      <c r="H116" s="40"/>
      <c r="I116" s="51">
        <f t="shared" si="2"/>
        <v>355</v>
      </c>
      <c r="J116" s="40" t="s">
        <v>313</v>
      </c>
      <c r="K116" s="14"/>
    </row>
    <row r="117" s="2" customFormat="1" customHeight="1" spans="1:11">
      <c r="A117" s="14">
        <v>114</v>
      </c>
      <c r="B117" s="40" t="s">
        <v>134</v>
      </c>
      <c r="C117" s="40" t="s">
        <v>319</v>
      </c>
      <c r="D117" s="40" t="s">
        <v>320</v>
      </c>
      <c r="E117" s="40">
        <v>2</v>
      </c>
      <c r="F117" s="40" t="s">
        <v>43</v>
      </c>
      <c r="G117" s="14">
        <v>365</v>
      </c>
      <c r="H117" s="40"/>
      <c r="I117" s="51">
        <f t="shared" si="2"/>
        <v>730</v>
      </c>
      <c r="J117" s="40" t="s">
        <v>313</v>
      </c>
      <c r="K117" s="14"/>
    </row>
    <row r="118" s="2" customFormat="1" customHeight="1" spans="1:11">
      <c r="A118" s="14">
        <v>115</v>
      </c>
      <c r="B118" s="40" t="s">
        <v>134</v>
      </c>
      <c r="C118" s="40" t="s">
        <v>321</v>
      </c>
      <c r="D118" s="40" t="s">
        <v>322</v>
      </c>
      <c r="E118" s="40">
        <v>2</v>
      </c>
      <c r="F118" s="40" t="s">
        <v>43</v>
      </c>
      <c r="G118" s="14">
        <v>365</v>
      </c>
      <c r="H118" s="40"/>
      <c r="I118" s="51">
        <f t="shared" si="2"/>
        <v>730</v>
      </c>
      <c r="J118" s="40" t="s">
        <v>313</v>
      </c>
      <c r="K118" s="14"/>
    </row>
    <row r="119" s="2" customFormat="1" customHeight="1" spans="1:11">
      <c r="A119" s="14">
        <v>116</v>
      </c>
      <c r="B119" s="40" t="s">
        <v>134</v>
      </c>
      <c r="C119" s="40" t="s">
        <v>323</v>
      </c>
      <c r="D119" s="272" t="s">
        <v>324</v>
      </c>
      <c r="E119" s="40">
        <v>1</v>
      </c>
      <c r="F119" s="40" t="s">
        <v>43</v>
      </c>
      <c r="G119" s="14">
        <v>365</v>
      </c>
      <c r="H119" s="40"/>
      <c r="I119" s="51">
        <f t="shared" si="2"/>
        <v>365</v>
      </c>
      <c r="J119" s="40" t="s">
        <v>313</v>
      </c>
      <c r="K119" s="14"/>
    </row>
    <row r="120" s="2" customFormat="1" customHeight="1" spans="1:11">
      <c r="A120" s="14">
        <v>117</v>
      </c>
      <c r="B120" s="40" t="s">
        <v>134</v>
      </c>
      <c r="C120" s="40" t="s">
        <v>325</v>
      </c>
      <c r="D120" s="272" t="s">
        <v>326</v>
      </c>
      <c r="E120" s="40">
        <v>2</v>
      </c>
      <c r="F120" s="40" t="s">
        <v>43</v>
      </c>
      <c r="G120" s="40">
        <v>365</v>
      </c>
      <c r="H120" s="40"/>
      <c r="I120" s="40">
        <f t="shared" si="2"/>
        <v>730</v>
      </c>
      <c r="J120" s="40" t="s">
        <v>327</v>
      </c>
      <c r="K120" s="14"/>
    </row>
    <row r="121" s="2" customFormat="1" customHeight="1" spans="1:11">
      <c r="A121" s="14">
        <v>118</v>
      </c>
      <c r="B121" s="40" t="s">
        <v>134</v>
      </c>
      <c r="C121" s="40" t="s">
        <v>328</v>
      </c>
      <c r="D121" s="272" t="s">
        <v>329</v>
      </c>
      <c r="E121" s="40">
        <v>1</v>
      </c>
      <c r="F121" s="40" t="s">
        <v>43</v>
      </c>
      <c r="G121" s="40">
        <v>365</v>
      </c>
      <c r="H121" s="40"/>
      <c r="I121" s="40">
        <f t="shared" si="2"/>
        <v>365</v>
      </c>
      <c r="J121" s="40" t="s">
        <v>327</v>
      </c>
      <c r="K121" s="14"/>
    </row>
    <row r="122" s="2" customFormat="1" customHeight="1" spans="1:11">
      <c r="A122" s="14">
        <v>119</v>
      </c>
      <c r="B122" s="40" t="s">
        <v>134</v>
      </c>
      <c r="C122" s="40" t="s">
        <v>330</v>
      </c>
      <c r="D122" s="272" t="s">
        <v>331</v>
      </c>
      <c r="E122" s="40">
        <v>1</v>
      </c>
      <c r="F122" s="40" t="s">
        <v>43</v>
      </c>
      <c r="G122" s="40">
        <v>365</v>
      </c>
      <c r="H122" s="40"/>
      <c r="I122" s="40">
        <f t="shared" si="2"/>
        <v>365</v>
      </c>
      <c r="J122" s="40" t="s">
        <v>327</v>
      </c>
      <c r="K122" s="14"/>
    </row>
    <row r="123" s="2" customFormat="1" customHeight="1" spans="1:11">
      <c r="A123" s="14">
        <v>120</v>
      </c>
      <c r="B123" s="40" t="s">
        <v>134</v>
      </c>
      <c r="C123" s="40" t="s">
        <v>332</v>
      </c>
      <c r="D123" s="272" t="s">
        <v>333</v>
      </c>
      <c r="E123" s="40">
        <v>2</v>
      </c>
      <c r="F123" s="40" t="s">
        <v>43</v>
      </c>
      <c r="G123" s="40">
        <v>365</v>
      </c>
      <c r="H123" s="40"/>
      <c r="I123" s="40">
        <f t="shared" si="2"/>
        <v>730</v>
      </c>
      <c r="J123" s="40" t="s">
        <v>327</v>
      </c>
      <c r="K123" s="14"/>
    </row>
    <row r="124" s="2" customFormat="1" customHeight="1" spans="1:11">
      <c r="A124" s="14">
        <v>121</v>
      </c>
      <c r="B124" s="40" t="s">
        <v>134</v>
      </c>
      <c r="C124" s="40" t="s">
        <v>334</v>
      </c>
      <c r="D124" s="272" t="s">
        <v>335</v>
      </c>
      <c r="E124" s="40">
        <v>2</v>
      </c>
      <c r="F124" s="40" t="s">
        <v>43</v>
      </c>
      <c r="G124" s="40">
        <v>365</v>
      </c>
      <c r="H124" s="40"/>
      <c r="I124" s="40">
        <f t="shared" si="2"/>
        <v>730</v>
      </c>
      <c r="J124" s="40" t="s">
        <v>327</v>
      </c>
      <c r="K124" s="14"/>
    </row>
    <row r="125" s="2" customFormat="1" customHeight="1" spans="1:11">
      <c r="A125" s="14">
        <v>122</v>
      </c>
      <c r="B125" s="40" t="s">
        <v>134</v>
      </c>
      <c r="C125" s="40" t="s">
        <v>336</v>
      </c>
      <c r="D125" s="272" t="s">
        <v>337</v>
      </c>
      <c r="E125" s="40">
        <v>1</v>
      </c>
      <c r="F125" s="40" t="s">
        <v>43</v>
      </c>
      <c r="G125" s="40">
        <v>365</v>
      </c>
      <c r="H125" s="40"/>
      <c r="I125" s="40">
        <f t="shared" si="2"/>
        <v>365</v>
      </c>
      <c r="J125" s="40" t="s">
        <v>327</v>
      </c>
      <c r="K125" s="14"/>
    </row>
    <row r="126" s="2" customFormat="1" customHeight="1" spans="1:11">
      <c r="A126" s="14">
        <v>123</v>
      </c>
      <c r="B126" s="40" t="s">
        <v>134</v>
      </c>
      <c r="C126" s="40" t="s">
        <v>338</v>
      </c>
      <c r="D126" s="272" t="s">
        <v>339</v>
      </c>
      <c r="E126" s="40">
        <v>1</v>
      </c>
      <c r="F126" s="40" t="s">
        <v>43</v>
      </c>
      <c r="G126" s="40">
        <v>365</v>
      </c>
      <c r="H126" s="40"/>
      <c r="I126" s="40">
        <f t="shared" si="2"/>
        <v>365</v>
      </c>
      <c r="J126" s="40" t="s">
        <v>327</v>
      </c>
      <c r="K126" s="14"/>
    </row>
    <row r="127" s="2" customFormat="1" customHeight="1" spans="1:11">
      <c r="A127" s="14">
        <v>124</v>
      </c>
      <c r="B127" s="57" t="s">
        <v>134</v>
      </c>
      <c r="C127" s="14" t="s">
        <v>340</v>
      </c>
      <c r="D127" s="18" t="s">
        <v>341</v>
      </c>
      <c r="E127" s="17">
        <v>1</v>
      </c>
      <c r="F127" s="14" t="s">
        <v>38</v>
      </c>
      <c r="G127" s="14">
        <v>375</v>
      </c>
      <c r="H127" s="14"/>
      <c r="I127" s="51">
        <f t="shared" si="2"/>
        <v>375</v>
      </c>
      <c r="J127" s="14" t="s">
        <v>342</v>
      </c>
      <c r="K127" s="14" t="s">
        <v>343</v>
      </c>
    </row>
    <row r="128" s="2" customFormat="1" customHeight="1" spans="1:11">
      <c r="A128" s="14">
        <v>125</v>
      </c>
      <c r="B128" s="14" t="s">
        <v>344</v>
      </c>
      <c r="C128" s="14" t="s">
        <v>345</v>
      </c>
      <c r="D128" s="18" t="s">
        <v>346</v>
      </c>
      <c r="E128" s="17">
        <v>1</v>
      </c>
      <c r="F128" s="14" t="s">
        <v>38</v>
      </c>
      <c r="G128" s="14">
        <v>375</v>
      </c>
      <c r="H128" s="14"/>
      <c r="I128" s="51">
        <f t="shared" si="2"/>
        <v>375</v>
      </c>
      <c r="J128" s="14" t="s">
        <v>39</v>
      </c>
      <c r="K128" s="14"/>
    </row>
    <row r="129" s="2" customFormat="1" customHeight="1" spans="1:11">
      <c r="A129" s="14">
        <v>126</v>
      </c>
      <c r="B129" s="14" t="s">
        <v>344</v>
      </c>
      <c r="C129" s="14" t="s">
        <v>347</v>
      </c>
      <c r="D129" s="18" t="s">
        <v>348</v>
      </c>
      <c r="E129" s="17">
        <v>3</v>
      </c>
      <c r="F129" s="14" t="s">
        <v>38</v>
      </c>
      <c r="G129" s="14">
        <v>375</v>
      </c>
      <c r="H129" s="14"/>
      <c r="I129" s="51">
        <f t="shared" si="2"/>
        <v>1125</v>
      </c>
      <c r="J129" s="14" t="s">
        <v>39</v>
      </c>
      <c r="K129" s="14" t="s">
        <v>349</v>
      </c>
    </row>
    <row r="130" s="2" customFormat="1" customHeight="1" spans="1:11">
      <c r="A130" s="14">
        <v>127</v>
      </c>
      <c r="B130" s="14" t="s">
        <v>344</v>
      </c>
      <c r="C130" s="14" t="s">
        <v>350</v>
      </c>
      <c r="D130" s="18" t="s">
        <v>351</v>
      </c>
      <c r="E130" s="17">
        <v>2</v>
      </c>
      <c r="F130" s="14" t="s">
        <v>38</v>
      </c>
      <c r="G130" s="14">
        <v>375</v>
      </c>
      <c r="H130" s="14"/>
      <c r="I130" s="51">
        <f t="shared" ref="I130:I164" si="3">G130*E130</f>
        <v>750</v>
      </c>
      <c r="J130" s="14" t="s">
        <v>39</v>
      </c>
      <c r="K130" s="14" t="s">
        <v>352</v>
      </c>
    </row>
    <row r="131" s="2" customFormat="1" customHeight="1" spans="1:11">
      <c r="A131" s="14">
        <v>128</v>
      </c>
      <c r="B131" s="14" t="s">
        <v>344</v>
      </c>
      <c r="C131" s="14" t="s">
        <v>353</v>
      </c>
      <c r="D131" s="18" t="s">
        <v>354</v>
      </c>
      <c r="E131" s="17">
        <v>2</v>
      </c>
      <c r="F131" s="14" t="s">
        <v>43</v>
      </c>
      <c r="G131" s="14">
        <v>365</v>
      </c>
      <c r="H131" s="14"/>
      <c r="I131" s="51">
        <f t="shared" si="3"/>
        <v>730</v>
      </c>
      <c r="J131" s="14" t="s">
        <v>39</v>
      </c>
      <c r="K131" s="14"/>
    </row>
    <row r="132" s="2" customFormat="1" customHeight="1" spans="1:11">
      <c r="A132" s="14">
        <v>129</v>
      </c>
      <c r="B132" s="14" t="s">
        <v>344</v>
      </c>
      <c r="C132" s="20" t="s">
        <v>355</v>
      </c>
      <c r="D132" s="20" t="s">
        <v>356</v>
      </c>
      <c r="E132" s="17">
        <v>1</v>
      </c>
      <c r="F132" s="14" t="s">
        <v>43</v>
      </c>
      <c r="G132" s="14">
        <v>365</v>
      </c>
      <c r="H132" s="14"/>
      <c r="I132" s="51">
        <f t="shared" si="3"/>
        <v>365</v>
      </c>
      <c r="J132" s="14" t="s">
        <v>39</v>
      </c>
      <c r="K132" s="14" t="s">
        <v>357</v>
      </c>
    </row>
    <row r="133" s="2" customFormat="1" customHeight="1" spans="1:11">
      <c r="A133" s="14">
        <v>130</v>
      </c>
      <c r="B133" s="14" t="s">
        <v>344</v>
      </c>
      <c r="C133" s="21" t="s">
        <v>358</v>
      </c>
      <c r="D133" s="20" t="s">
        <v>359</v>
      </c>
      <c r="E133" s="17">
        <v>1</v>
      </c>
      <c r="F133" s="14" t="s">
        <v>43</v>
      </c>
      <c r="G133" s="14">
        <v>365</v>
      </c>
      <c r="H133" s="14"/>
      <c r="I133" s="51">
        <f t="shared" si="3"/>
        <v>365</v>
      </c>
      <c r="J133" s="14" t="s">
        <v>39</v>
      </c>
      <c r="K133" s="14" t="s">
        <v>360</v>
      </c>
    </row>
    <row r="134" s="2" customFormat="1" customHeight="1" spans="1:11">
      <c r="A134" s="14">
        <v>131</v>
      </c>
      <c r="B134" s="14" t="s">
        <v>344</v>
      </c>
      <c r="C134" s="14" t="s">
        <v>361</v>
      </c>
      <c r="D134" s="18" t="s">
        <v>362</v>
      </c>
      <c r="E134" s="17">
        <v>1</v>
      </c>
      <c r="F134" s="14" t="s">
        <v>43</v>
      </c>
      <c r="G134" s="14">
        <v>365</v>
      </c>
      <c r="H134" s="14"/>
      <c r="I134" s="51">
        <f t="shared" si="3"/>
        <v>365</v>
      </c>
      <c r="J134" s="14" t="s">
        <v>39</v>
      </c>
      <c r="K134" s="14" t="s">
        <v>363</v>
      </c>
    </row>
    <row r="135" s="2" customFormat="1" customHeight="1" spans="1:11">
      <c r="A135" s="14">
        <v>132</v>
      </c>
      <c r="B135" s="14" t="s">
        <v>344</v>
      </c>
      <c r="C135" s="14" t="s">
        <v>364</v>
      </c>
      <c r="D135" s="18" t="s">
        <v>365</v>
      </c>
      <c r="E135" s="17">
        <v>1</v>
      </c>
      <c r="F135" s="14" t="s">
        <v>182</v>
      </c>
      <c r="G135" s="14">
        <v>385</v>
      </c>
      <c r="H135" s="14"/>
      <c r="I135" s="51">
        <f t="shared" si="3"/>
        <v>385</v>
      </c>
      <c r="J135" s="14" t="s">
        <v>39</v>
      </c>
      <c r="K135" s="14"/>
    </row>
    <row r="136" s="2" customFormat="1" customHeight="1" spans="1:11">
      <c r="A136" s="14">
        <v>133</v>
      </c>
      <c r="B136" s="14" t="s">
        <v>344</v>
      </c>
      <c r="C136" s="14" t="s">
        <v>366</v>
      </c>
      <c r="D136" s="18" t="s">
        <v>367</v>
      </c>
      <c r="E136" s="17">
        <v>1</v>
      </c>
      <c r="F136" s="14" t="s">
        <v>43</v>
      </c>
      <c r="G136" s="14">
        <v>365</v>
      </c>
      <c r="H136" s="14"/>
      <c r="I136" s="51">
        <f t="shared" si="3"/>
        <v>365</v>
      </c>
      <c r="J136" s="14" t="s">
        <v>39</v>
      </c>
      <c r="K136" s="14"/>
    </row>
    <row r="137" s="2" customFormat="1" customHeight="1" spans="1:11">
      <c r="A137" s="14">
        <v>134</v>
      </c>
      <c r="B137" s="14" t="s">
        <v>344</v>
      </c>
      <c r="C137" s="20" t="s">
        <v>368</v>
      </c>
      <c r="D137" s="20" t="s">
        <v>369</v>
      </c>
      <c r="E137" s="17">
        <v>1</v>
      </c>
      <c r="F137" s="14" t="s">
        <v>43</v>
      </c>
      <c r="G137" s="14">
        <v>365</v>
      </c>
      <c r="H137" s="14"/>
      <c r="I137" s="51">
        <f t="shared" si="3"/>
        <v>365</v>
      </c>
      <c r="J137" s="14" t="s">
        <v>59</v>
      </c>
      <c r="K137" s="14" t="s">
        <v>370</v>
      </c>
    </row>
    <row r="138" s="2" customFormat="1" customHeight="1" spans="1:11">
      <c r="A138" s="14">
        <v>135</v>
      </c>
      <c r="B138" s="14" t="s">
        <v>344</v>
      </c>
      <c r="C138" s="14" t="s">
        <v>371</v>
      </c>
      <c r="D138" s="18" t="s">
        <v>372</v>
      </c>
      <c r="E138" s="17">
        <v>2</v>
      </c>
      <c r="F138" s="14" t="s">
        <v>43</v>
      </c>
      <c r="G138" s="14">
        <v>365</v>
      </c>
      <c r="H138" s="14"/>
      <c r="I138" s="51">
        <f t="shared" si="3"/>
        <v>730</v>
      </c>
      <c r="J138" s="14" t="s">
        <v>59</v>
      </c>
      <c r="K138" s="14"/>
    </row>
    <row r="139" s="2" customFormat="1" customHeight="1" spans="1:11">
      <c r="A139" s="14">
        <v>136</v>
      </c>
      <c r="B139" s="14" t="s">
        <v>344</v>
      </c>
      <c r="C139" s="14" t="s">
        <v>373</v>
      </c>
      <c r="D139" s="18" t="s">
        <v>374</v>
      </c>
      <c r="E139" s="17">
        <v>3</v>
      </c>
      <c r="F139" s="14" t="s">
        <v>43</v>
      </c>
      <c r="G139" s="14">
        <v>365</v>
      </c>
      <c r="H139" s="14"/>
      <c r="I139" s="51">
        <f t="shared" si="3"/>
        <v>1095</v>
      </c>
      <c r="J139" s="14" t="s">
        <v>59</v>
      </c>
      <c r="K139" s="14"/>
    </row>
    <row r="140" s="2" customFormat="1" customHeight="1" spans="1:11">
      <c r="A140" s="14">
        <v>137</v>
      </c>
      <c r="B140" s="14" t="s">
        <v>344</v>
      </c>
      <c r="C140" s="14" t="s">
        <v>375</v>
      </c>
      <c r="D140" s="18" t="s">
        <v>376</v>
      </c>
      <c r="E140" s="17">
        <v>2</v>
      </c>
      <c r="F140" s="14" t="s">
        <v>43</v>
      </c>
      <c r="G140" s="14">
        <v>365</v>
      </c>
      <c r="H140" s="14"/>
      <c r="I140" s="51">
        <f t="shared" si="3"/>
        <v>730</v>
      </c>
      <c r="J140" s="14" t="s">
        <v>59</v>
      </c>
      <c r="K140" s="14"/>
    </row>
    <row r="141" s="2" customFormat="1" customHeight="1" spans="1:11">
      <c r="A141" s="14">
        <v>138</v>
      </c>
      <c r="B141" s="14" t="s">
        <v>344</v>
      </c>
      <c r="C141" s="14" t="s">
        <v>377</v>
      </c>
      <c r="D141" s="18" t="s">
        <v>378</v>
      </c>
      <c r="E141" s="17">
        <v>2</v>
      </c>
      <c r="F141" s="14" t="s">
        <v>43</v>
      </c>
      <c r="G141" s="14">
        <v>365</v>
      </c>
      <c r="H141" s="14"/>
      <c r="I141" s="51">
        <f t="shared" si="3"/>
        <v>730</v>
      </c>
      <c r="J141" s="14" t="s">
        <v>59</v>
      </c>
      <c r="K141" s="14"/>
    </row>
    <row r="142" s="2" customFormat="1" customHeight="1" spans="1:11">
      <c r="A142" s="14">
        <v>139</v>
      </c>
      <c r="B142" s="14" t="s">
        <v>344</v>
      </c>
      <c r="C142" s="14" t="s">
        <v>379</v>
      </c>
      <c r="D142" s="18" t="s">
        <v>380</v>
      </c>
      <c r="E142" s="17">
        <v>1</v>
      </c>
      <c r="F142" s="14" t="s">
        <v>43</v>
      </c>
      <c r="G142" s="14">
        <v>365</v>
      </c>
      <c r="H142" s="14"/>
      <c r="I142" s="51">
        <f t="shared" si="3"/>
        <v>365</v>
      </c>
      <c r="J142" s="14" t="s">
        <v>59</v>
      </c>
      <c r="K142" s="14"/>
    </row>
    <row r="143" s="2" customFormat="1" customHeight="1" spans="1:11">
      <c r="A143" s="14">
        <v>140</v>
      </c>
      <c r="B143" s="14" t="s">
        <v>344</v>
      </c>
      <c r="C143" s="37" t="s">
        <v>381</v>
      </c>
      <c r="D143" s="267" t="s">
        <v>382</v>
      </c>
      <c r="E143" s="36">
        <v>1</v>
      </c>
      <c r="F143" s="38" t="s">
        <v>43</v>
      </c>
      <c r="G143" s="14">
        <v>365</v>
      </c>
      <c r="H143" s="14"/>
      <c r="I143" s="51">
        <f t="shared" si="3"/>
        <v>365</v>
      </c>
      <c r="J143" s="14" t="s">
        <v>383</v>
      </c>
      <c r="K143" s="14" t="s">
        <v>384</v>
      </c>
    </row>
    <row r="144" s="2" customFormat="1" customHeight="1" spans="1:11">
      <c r="A144" s="14">
        <v>141</v>
      </c>
      <c r="B144" s="14" t="s">
        <v>344</v>
      </c>
      <c r="C144" s="33" t="s">
        <v>385</v>
      </c>
      <c r="D144" s="24" t="s">
        <v>386</v>
      </c>
      <c r="E144" s="36">
        <v>2</v>
      </c>
      <c r="F144" s="38" t="s">
        <v>43</v>
      </c>
      <c r="G144" s="14">
        <v>365</v>
      </c>
      <c r="H144" s="14"/>
      <c r="I144" s="51">
        <f t="shared" si="3"/>
        <v>730</v>
      </c>
      <c r="J144" s="14" t="s">
        <v>383</v>
      </c>
      <c r="K144" s="14" t="s">
        <v>387</v>
      </c>
    </row>
    <row r="145" s="2" customFormat="1" customHeight="1" spans="1:11">
      <c r="A145" s="14">
        <v>142</v>
      </c>
      <c r="B145" s="14" t="s">
        <v>344</v>
      </c>
      <c r="C145" s="14" t="s">
        <v>388</v>
      </c>
      <c r="D145" s="18" t="s">
        <v>389</v>
      </c>
      <c r="E145" s="58">
        <v>5</v>
      </c>
      <c r="F145" s="58" t="s">
        <v>38</v>
      </c>
      <c r="G145" s="14">
        <v>375</v>
      </c>
      <c r="H145" s="14"/>
      <c r="I145" s="51">
        <f t="shared" si="3"/>
        <v>1875</v>
      </c>
      <c r="J145" s="14" t="s">
        <v>224</v>
      </c>
      <c r="K145" s="14"/>
    </row>
    <row r="146" s="2" customFormat="1" customHeight="1" spans="1:11">
      <c r="A146" s="14">
        <v>143</v>
      </c>
      <c r="B146" s="14" t="s">
        <v>344</v>
      </c>
      <c r="C146" s="14" t="s">
        <v>390</v>
      </c>
      <c r="D146" s="18" t="s">
        <v>391</v>
      </c>
      <c r="E146" s="17">
        <v>3</v>
      </c>
      <c r="F146" s="14" t="s">
        <v>38</v>
      </c>
      <c r="G146" s="14">
        <v>375</v>
      </c>
      <c r="H146" s="14"/>
      <c r="I146" s="51">
        <f t="shared" si="3"/>
        <v>1125</v>
      </c>
      <c r="J146" s="14" t="s">
        <v>392</v>
      </c>
      <c r="K146" s="14" t="s">
        <v>393</v>
      </c>
    </row>
    <row r="147" s="2" customFormat="1" customHeight="1" spans="1:11">
      <c r="A147" s="14">
        <v>144</v>
      </c>
      <c r="B147" s="14" t="s">
        <v>344</v>
      </c>
      <c r="C147" s="20" t="s">
        <v>394</v>
      </c>
      <c r="D147" s="20" t="s">
        <v>395</v>
      </c>
      <c r="E147" s="17">
        <v>2</v>
      </c>
      <c r="F147" s="14" t="s">
        <v>43</v>
      </c>
      <c r="G147" s="14">
        <v>365</v>
      </c>
      <c r="H147" s="14"/>
      <c r="I147" s="51">
        <f t="shared" si="3"/>
        <v>730</v>
      </c>
      <c r="J147" s="14" t="s">
        <v>392</v>
      </c>
      <c r="K147" s="14" t="s">
        <v>396</v>
      </c>
    </row>
    <row r="148" s="2" customFormat="1" customHeight="1" spans="1:11">
      <c r="A148" s="14">
        <v>145</v>
      </c>
      <c r="B148" s="14" t="s">
        <v>344</v>
      </c>
      <c r="C148" s="14" t="s">
        <v>397</v>
      </c>
      <c r="D148" s="18" t="s">
        <v>398</v>
      </c>
      <c r="E148" s="17">
        <v>1</v>
      </c>
      <c r="F148" s="14" t="s">
        <v>43</v>
      </c>
      <c r="G148" s="14">
        <v>365</v>
      </c>
      <c r="H148" s="14"/>
      <c r="I148" s="51">
        <f t="shared" si="3"/>
        <v>365</v>
      </c>
      <c r="J148" s="14" t="s">
        <v>392</v>
      </c>
      <c r="K148" s="14" t="s">
        <v>399</v>
      </c>
    </row>
    <row r="149" s="2" customFormat="1" customHeight="1" spans="1:11">
      <c r="A149" s="14">
        <v>146</v>
      </c>
      <c r="B149" s="14" t="s">
        <v>344</v>
      </c>
      <c r="C149" s="14" t="s">
        <v>400</v>
      </c>
      <c r="D149" s="18" t="s">
        <v>401</v>
      </c>
      <c r="E149" s="17">
        <v>2</v>
      </c>
      <c r="F149" s="14" t="s">
        <v>43</v>
      </c>
      <c r="G149" s="14">
        <v>365</v>
      </c>
      <c r="H149" s="14"/>
      <c r="I149" s="51">
        <f t="shared" si="3"/>
        <v>730</v>
      </c>
      <c r="J149" s="14" t="s">
        <v>392</v>
      </c>
      <c r="K149" s="14"/>
    </row>
    <row r="150" s="2" customFormat="1" customHeight="1" spans="1:11">
      <c r="A150" s="14">
        <v>147</v>
      </c>
      <c r="B150" s="14" t="s">
        <v>344</v>
      </c>
      <c r="C150" s="14" t="s">
        <v>402</v>
      </c>
      <c r="D150" s="18" t="s">
        <v>403</v>
      </c>
      <c r="E150" s="17">
        <v>2</v>
      </c>
      <c r="F150" s="14" t="s">
        <v>38</v>
      </c>
      <c r="G150" s="14">
        <v>375</v>
      </c>
      <c r="H150" s="14"/>
      <c r="I150" s="51">
        <f t="shared" si="3"/>
        <v>750</v>
      </c>
      <c r="J150" s="14" t="s">
        <v>404</v>
      </c>
      <c r="K150" s="14" t="s">
        <v>205</v>
      </c>
    </row>
    <row r="151" s="2" customFormat="1" customHeight="1" spans="1:11">
      <c r="A151" s="14">
        <v>148</v>
      </c>
      <c r="B151" s="14" t="s">
        <v>344</v>
      </c>
      <c r="C151" s="23" t="s">
        <v>405</v>
      </c>
      <c r="D151" s="64" t="s">
        <v>406</v>
      </c>
      <c r="E151" s="22">
        <v>2</v>
      </c>
      <c r="F151" s="23" t="s">
        <v>38</v>
      </c>
      <c r="G151" s="14">
        <v>375</v>
      </c>
      <c r="H151" s="14"/>
      <c r="I151" s="51">
        <f t="shared" si="3"/>
        <v>750</v>
      </c>
      <c r="J151" s="14" t="s">
        <v>407</v>
      </c>
      <c r="K151" s="14" t="s">
        <v>408</v>
      </c>
    </row>
    <row r="152" s="2" customFormat="1" customHeight="1" spans="1:11">
      <c r="A152" s="14">
        <v>149</v>
      </c>
      <c r="B152" s="14" t="s">
        <v>344</v>
      </c>
      <c r="C152" s="23" t="s">
        <v>409</v>
      </c>
      <c r="D152" s="64" t="s">
        <v>410</v>
      </c>
      <c r="E152" s="22">
        <v>1</v>
      </c>
      <c r="F152" s="23" t="s">
        <v>38</v>
      </c>
      <c r="G152" s="14">
        <v>375</v>
      </c>
      <c r="H152" s="14"/>
      <c r="I152" s="51">
        <f t="shared" si="3"/>
        <v>375</v>
      </c>
      <c r="J152" s="14" t="s">
        <v>407</v>
      </c>
      <c r="K152" s="14"/>
    </row>
    <row r="153" s="2" customFormat="1" customHeight="1" spans="1:11">
      <c r="A153" s="14">
        <v>150</v>
      </c>
      <c r="B153" s="14" t="s">
        <v>344</v>
      </c>
      <c r="C153" s="23" t="s">
        <v>411</v>
      </c>
      <c r="D153" s="64" t="s">
        <v>412</v>
      </c>
      <c r="E153" s="22">
        <v>2</v>
      </c>
      <c r="F153" s="23" t="s">
        <v>43</v>
      </c>
      <c r="G153" s="14">
        <v>365</v>
      </c>
      <c r="H153" s="14"/>
      <c r="I153" s="51">
        <f t="shared" si="3"/>
        <v>730</v>
      </c>
      <c r="J153" s="14" t="s">
        <v>407</v>
      </c>
      <c r="K153" s="14"/>
    </row>
    <row r="154" s="2" customFormat="1" customHeight="1" spans="1:11">
      <c r="A154" s="14">
        <v>151</v>
      </c>
      <c r="B154" s="14" t="s">
        <v>344</v>
      </c>
      <c r="C154" s="23" t="s">
        <v>413</v>
      </c>
      <c r="D154" s="64" t="s">
        <v>414</v>
      </c>
      <c r="E154" s="22">
        <v>2</v>
      </c>
      <c r="F154" s="23" t="s">
        <v>38</v>
      </c>
      <c r="G154" s="14">
        <v>375</v>
      </c>
      <c r="H154" s="14"/>
      <c r="I154" s="51">
        <f t="shared" si="3"/>
        <v>750</v>
      </c>
      <c r="J154" s="14" t="s">
        <v>407</v>
      </c>
      <c r="K154" s="14"/>
    </row>
    <row r="155" s="2" customFormat="1" customHeight="1" spans="1:11">
      <c r="A155" s="14">
        <v>152</v>
      </c>
      <c r="B155" s="14" t="s">
        <v>344</v>
      </c>
      <c r="C155" s="21" t="s">
        <v>415</v>
      </c>
      <c r="D155" s="64" t="s">
        <v>416</v>
      </c>
      <c r="E155" s="22">
        <v>1</v>
      </c>
      <c r="F155" s="23" t="s">
        <v>43</v>
      </c>
      <c r="G155" s="14">
        <v>365</v>
      </c>
      <c r="H155" s="14"/>
      <c r="I155" s="51">
        <f t="shared" si="3"/>
        <v>365</v>
      </c>
      <c r="J155" s="14" t="s">
        <v>407</v>
      </c>
      <c r="K155" s="14" t="s">
        <v>417</v>
      </c>
    </row>
    <row r="156" s="2" customFormat="1" customHeight="1" spans="1:11">
      <c r="A156" s="14">
        <v>153</v>
      </c>
      <c r="B156" s="14" t="s">
        <v>344</v>
      </c>
      <c r="C156" s="23" t="s">
        <v>418</v>
      </c>
      <c r="D156" s="64" t="s">
        <v>419</v>
      </c>
      <c r="E156" s="22">
        <v>2</v>
      </c>
      <c r="F156" s="23" t="s">
        <v>43</v>
      </c>
      <c r="G156" s="14">
        <v>365</v>
      </c>
      <c r="H156" s="14"/>
      <c r="I156" s="51">
        <f t="shared" si="3"/>
        <v>730</v>
      </c>
      <c r="J156" s="14" t="s">
        <v>407</v>
      </c>
      <c r="K156" s="14"/>
    </row>
    <row r="157" s="2" customFormat="1" customHeight="1" spans="1:11">
      <c r="A157" s="14">
        <v>154</v>
      </c>
      <c r="B157" s="14" t="s">
        <v>344</v>
      </c>
      <c r="C157" s="23" t="s">
        <v>420</v>
      </c>
      <c r="D157" s="64" t="s">
        <v>421</v>
      </c>
      <c r="E157" s="22">
        <v>2</v>
      </c>
      <c r="F157" s="23" t="s">
        <v>43</v>
      </c>
      <c r="G157" s="14">
        <v>365</v>
      </c>
      <c r="H157" s="14"/>
      <c r="I157" s="51">
        <f t="shared" si="3"/>
        <v>730</v>
      </c>
      <c r="J157" s="14" t="s">
        <v>407</v>
      </c>
      <c r="K157" s="14"/>
    </row>
    <row r="158" s="2" customFormat="1" customHeight="1" spans="1:11">
      <c r="A158" s="14">
        <v>155</v>
      </c>
      <c r="B158" s="14" t="s">
        <v>344</v>
      </c>
      <c r="C158" s="23" t="s">
        <v>422</v>
      </c>
      <c r="D158" s="64" t="s">
        <v>423</v>
      </c>
      <c r="E158" s="22">
        <v>2</v>
      </c>
      <c r="F158" s="23" t="s">
        <v>43</v>
      </c>
      <c r="G158" s="14">
        <v>365</v>
      </c>
      <c r="H158" s="14"/>
      <c r="I158" s="51">
        <f t="shared" si="3"/>
        <v>730</v>
      </c>
      <c r="J158" s="14" t="s">
        <v>407</v>
      </c>
      <c r="K158" s="14"/>
    </row>
    <row r="159" s="2" customFormat="1" customHeight="1" spans="1:11">
      <c r="A159" s="14">
        <v>156</v>
      </c>
      <c r="B159" s="14" t="s">
        <v>344</v>
      </c>
      <c r="C159" s="23" t="s">
        <v>424</v>
      </c>
      <c r="D159" s="64" t="s">
        <v>425</v>
      </c>
      <c r="E159" s="22">
        <v>2</v>
      </c>
      <c r="F159" s="23" t="s">
        <v>43</v>
      </c>
      <c r="G159" s="14">
        <v>365</v>
      </c>
      <c r="H159" s="14"/>
      <c r="I159" s="51">
        <f t="shared" si="3"/>
        <v>730</v>
      </c>
      <c r="J159" s="14" t="s">
        <v>407</v>
      </c>
      <c r="K159" s="14"/>
    </row>
    <row r="160" s="2" customFormat="1" customHeight="1" spans="1:11">
      <c r="A160" s="14">
        <v>157</v>
      </c>
      <c r="B160" s="14" t="s">
        <v>344</v>
      </c>
      <c r="C160" s="23" t="s">
        <v>426</v>
      </c>
      <c r="D160" s="64" t="s">
        <v>427</v>
      </c>
      <c r="E160" s="22">
        <v>2</v>
      </c>
      <c r="F160" s="23" t="s">
        <v>43</v>
      </c>
      <c r="G160" s="14">
        <v>365</v>
      </c>
      <c r="H160" s="14"/>
      <c r="I160" s="51">
        <f t="shared" si="3"/>
        <v>730</v>
      </c>
      <c r="J160" s="14" t="s">
        <v>407</v>
      </c>
      <c r="K160" s="14"/>
    </row>
    <row r="161" s="2" customFormat="1" customHeight="1" spans="1:11">
      <c r="A161" s="14">
        <v>158</v>
      </c>
      <c r="B161" s="14" t="s">
        <v>344</v>
      </c>
      <c r="C161" s="23" t="s">
        <v>428</v>
      </c>
      <c r="D161" s="64" t="s">
        <v>429</v>
      </c>
      <c r="E161" s="22">
        <v>2</v>
      </c>
      <c r="F161" s="23" t="s">
        <v>43</v>
      </c>
      <c r="G161" s="14">
        <v>365</v>
      </c>
      <c r="H161" s="14"/>
      <c r="I161" s="51">
        <f t="shared" si="3"/>
        <v>730</v>
      </c>
      <c r="J161" s="14" t="s">
        <v>407</v>
      </c>
      <c r="K161" s="14"/>
    </row>
    <row r="162" s="2" customFormat="1" customHeight="1" spans="1:11">
      <c r="A162" s="14">
        <v>159</v>
      </c>
      <c r="B162" s="14" t="s">
        <v>344</v>
      </c>
      <c r="C162" s="23" t="s">
        <v>430</v>
      </c>
      <c r="D162" s="64" t="s">
        <v>431</v>
      </c>
      <c r="E162" s="22">
        <v>2</v>
      </c>
      <c r="F162" s="23" t="s">
        <v>38</v>
      </c>
      <c r="G162" s="14">
        <v>375</v>
      </c>
      <c r="H162" s="14"/>
      <c r="I162" s="51">
        <f t="shared" si="3"/>
        <v>750</v>
      </c>
      <c r="J162" s="14" t="s">
        <v>407</v>
      </c>
      <c r="K162" s="14"/>
    </row>
    <row r="163" s="2" customFormat="1" customHeight="1" spans="1:11">
      <c r="A163" s="14">
        <v>160</v>
      </c>
      <c r="B163" s="14" t="s">
        <v>344</v>
      </c>
      <c r="C163" s="23" t="s">
        <v>432</v>
      </c>
      <c r="D163" s="64" t="s">
        <v>433</v>
      </c>
      <c r="E163" s="22">
        <v>1</v>
      </c>
      <c r="F163" s="23" t="s">
        <v>38</v>
      </c>
      <c r="G163" s="14">
        <v>375</v>
      </c>
      <c r="H163" s="14"/>
      <c r="I163" s="51">
        <f t="shared" si="3"/>
        <v>375</v>
      </c>
      <c r="J163" s="14" t="s">
        <v>407</v>
      </c>
      <c r="K163" s="14" t="s">
        <v>434</v>
      </c>
    </row>
    <row r="164" s="2" customFormat="1" customHeight="1" spans="1:11">
      <c r="A164" s="14">
        <v>161</v>
      </c>
      <c r="B164" s="14" t="s">
        <v>344</v>
      </c>
      <c r="C164" s="14" t="s">
        <v>435</v>
      </c>
      <c r="D164" s="263" t="s">
        <v>436</v>
      </c>
      <c r="E164" s="32">
        <v>1</v>
      </c>
      <c r="F164" s="30" t="s">
        <v>43</v>
      </c>
      <c r="G164" s="14">
        <v>365</v>
      </c>
      <c r="H164" s="14"/>
      <c r="I164" s="51">
        <f t="shared" ref="I164:I198" si="4">G164*E164</f>
        <v>365</v>
      </c>
      <c r="J164" s="14" t="s">
        <v>224</v>
      </c>
      <c r="K164" s="14"/>
    </row>
    <row r="165" s="2" customFormat="1" customHeight="1" spans="1:11">
      <c r="A165" s="14">
        <v>162</v>
      </c>
      <c r="B165" s="14" t="s">
        <v>344</v>
      </c>
      <c r="C165" s="14" t="s">
        <v>437</v>
      </c>
      <c r="D165" s="263" t="s">
        <v>438</v>
      </c>
      <c r="E165" s="32">
        <v>1</v>
      </c>
      <c r="F165" s="30" t="s">
        <v>38</v>
      </c>
      <c r="G165" s="14">
        <v>375</v>
      </c>
      <c r="H165" s="14"/>
      <c r="I165" s="51">
        <f t="shared" si="4"/>
        <v>375</v>
      </c>
      <c r="J165" s="14" t="s">
        <v>224</v>
      </c>
      <c r="K165" s="14"/>
    </row>
    <row r="166" s="2" customFormat="1" customHeight="1" spans="1:11">
      <c r="A166" s="14">
        <v>163</v>
      </c>
      <c r="B166" s="14" t="s">
        <v>344</v>
      </c>
      <c r="C166" s="14" t="s">
        <v>439</v>
      </c>
      <c r="D166" s="263" t="s">
        <v>440</v>
      </c>
      <c r="E166" s="32">
        <v>1</v>
      </c>
      <c r="F166" s="30" t="s">
        <v>43</v>
      </c>
      <c r="G166" s="14">
        <v>365</v>
      </c>
      <c r="H166" s="14"/>
      <c r="I166" s="51">
        <f t="shared" si="4"/>
        <v>365</v>
      </c>
      <c r="J166" s="14" t="s">
        <v>224</v>
      </c>
      <c r="K166" s="14"/>
    </row>
    <row r="167" s="2" customFormat="1" customHeight="1" spans="1:11">
      <c r="A167" s="14">
        <v>164</v>
      </c>
      <c r="B167" s="14" t="s">
        <v>344</v>
      </c>
      <c r="C167" s="21" t="s">
        <v>441</v>
      </c>
      <c r="D167" s="47" t="s">
        <v>442</v>
      </c>
      <c r="E167" s="32">
        <v>1</v>
      </c>
      <c r="F167" s="30" t="s">
        <v>38</v>
      </c>
      <c r="G167" s="14">
        <v>375</v>
      </c>
      <c r="H167" s="14"/>
      <c r="I167" s="51">
        <f t="shared" si="4"/>
        <v>375</v>
      </c>
      <c r="J167" s="14" t="s">
        <v>224</v>
      </c>
      <c r="K167" s="14" t="s">
        <v>443</v>
      </c>
    </row>
    <row r="168" s="2" customFormat="1" customHeight="1" spans="1:11">
      <c r="A168" s="14">
        <v>165</v>
      </c>
      <c r="B168" s="14" t="s">
        <v>344</v>
      </c>
      <c r="C168" s="14" t="s">
        <v>444</v>
      </c>
      <c r="D168" s="263" t="s">
        <v>445</v>
      </c>
      <c r="E168" s="32">
        <v>2</v>
      </c>
      <c r="F168" s="30" t="s">
        <v>38</v>
      </c>
      <c r="G168" s="14">
        <v>375</v>
      </c>
      <c r="H168" s="14"/>
      <c r="I168" s="51">
        <f t="shared" si="4"/>
        <v>750</v>
      </c>
      <c r="J168" s="14" t="s">
        <v>224</v>
      </c>
      <c r="K168" s="14"/>
    </row>
    <row r="169" s="2" customFormat="1" customHeight="1" spans="1:11">
      <c r="A169" s="14">
        <v>166</v>
      </c>
      <c r="B169" s="14" t="s">
        <v>344</v>
      </c>
      <c r="C169" s="14" t="s">
        <v>446</v>
      </c>
      <c r="D169" s="263" t="s">
        <v>447</v>
      </c>
      <c r="E169" s="32">
        <v>2</v>
      </c>
      <c r="F169" s="30" t="s">
        <v>38</v>
      </c>
      <c r="G169" s="14">
        <v>375</v>
      </c>
      <c r="H169" s="14"/>
      <c r="I169" s="51">
        <f t="shared" si="4"/>
        <v>750</v>
      </c>
      <c r="J169" s="14" t="s">
        <v>224</v>
      </c>
      <c r="K169" s="14"/>
    </row>
    <row r="170" s="2" customFormat="1" customHeight="1" spans="1:11">
      <c r="A170" s="14">
        <v>167</v>
      </c>
      <c r="B170" s="60" t="s">
        <v>344</v>
      </c>
      <c r="C170" s="60" t="s">
        <v>448</v>
      </c>
      <c r="D170" s="273" t="s">
        <v>449</v>
      </c>
      <c r="E170" s="39">
        <v>2</v>
      </c>
      <c r="F170" s="37" t="s">
        <v>43</v>
      </c>
      <c r="G170" s="14">
        <v>365</v>
      </c>
      <c r="H170" s="14"/>
      <c r="I170" s="51">
        <f t="shared" si="4"/>
        <v>730</v>
      </c>
      <c r="J170" s="14" t="s">
        <v>248</v>
      </c>
      <c r="K170" s="60"/>
    </row>
    <row r="171" s="2" customFormat="1" customHeight="1" spans="1:11">
      <c r="A171" s="14">
        <v>168</v>
      </c>
      <c r="B171" s="60" t="s">
        <v>344</v>
      </c>
      <c r="C171" s="60" t="s">
        <v>450</v>
      </c>
      <c r="D171" s="273" t="s">
        <v>451</v>
      </c>
      <c r="E171" s="39">
        <v>2</v>
      </c>
      <c r="F171" s="37" t="s">
        <v>43</v>
      </c>
      <c r="G171" s="14">
        <v>365</v>
      </c>
      <c r="H171" s="14"/>
      <c r="I171" s="51">
        <f t="shared" si="4"/>
        <v>730</v>
      </c>
      <c r="J171" s="14" t="s">
        <v>248</v>
      </c>
      <c r="K171" s="60"/>
    </row>
    <row r="172" s="2" customFormat="1" customHeight="1" spans="1:11">
      <c r="A172" s="14">
        <v>169</v>
      </c>
      <c r="B172" s="60" t="s">
        <v>344</v>
      </c>
      <c r="C172" s="23" t="s">
        <v>452</v>
      </c>
      <c r="D172" s="23" t="s">
        <v>453</v>
      </c>
      <c r="E172" s="39">
        <v>1</v>
      </c>
      <c r="F172" s="37" t="s">
        <v>38</v>
      </c>
      <c r="G172" s="14">
        <v>375</v>
      </c>
      <c r="H172" s="14"/>
      <c r="I172" s="51">
        <f t="shared" si="4"/>
        <v>375</v>
      </c>
      <c r="J172" s="23" t="s">
        <v>88</v>
      </c>
      <c r="K172" s="14"/>
    </row>
    <row r="173" s="2" customFormat="1" customHeight="1" spans="1:11">
      <c r="A173" s="14">
        <v>170</v>
      </c>
      <c r="B173" s="60" t="s">
        <v>344</v>
      </c>
      <c r="C173" s="38" t="s">
        <v>454</v>
      </c>
      <c r="D173" s="266" t="s">
        <v>455</v>
      </c>
      <c r="E173" s="39">
        <v>1</v>
      </c>
      <c r="F173" s="37" t="s">
        <v>43</v>
      </c>
      <c r="G173" s="14">
        <v>365</v>
      </c>
      <c r="H173" s="14"/>
      <c r="I173" s="51">
        <f t="shared" si="4"/>
        <v>365</v>
      </c>
      <c r="J173" s="14" t="s">
        <v>248</v>
      </c>
      <c r="K173" s="14"/>
    </row>
    <row r="174" s="2" customFormat="1" customHeight="1" spans="1:11">
      <c r="A174" s="14">
        <v>171</v>
      </c>
      <c r="B174" s="60" t="s">
        <v>344</v>
      </c>
      <c r="C174" s="38" t="s">
        <v>456</v>
      </c>
      <c r="D174" s="266" t="s">
        <v>457</v>
      </c>
      <c r="E174" s="32">
        <v>2</v>
      </c>
      <c r="F174" s="30" t="s">
        <v>43</v>
      </c>
      <c r="G174" s="14">
        <v>365</v>
      </c>
      <c r="H174" s="14"/>
      <c r="I174" s="51">
        <f t="shared" si="4"/>
        <v>730</v>
      </c>
      <c r="J174" s="14" t="s">
        <v>248</v>
      </c>
      <c r="K174" s="14"/>
    </row>
    <row r="175" s="2" customFormat="1" customHeight="1" spans="1:11">
      <c r="A175" s="14">
        <v>172</v>
      </c>
      <c r="B175" s="72" t="s">
        <v>344</v>
      </c>
      <c r="C175" s="73" t="s">
        <v>458</v>
      </c>
      <c r="D175" s="274" t="s">
        <v>459</v>
      </c>
      <c r="E175" s="74">
        <v>1</v>
      </c>
      <c r="F175" s="75" t="s">
        <v>38</v>
      </c>
      <c r="G175" s="76">
        <v>375</v>
      </c>
      <c r="H175" s="76"/>
      <c r="I175" s="78">
        <f t="shared" si="4"/>
        <v>375</v>
      </c>
      <c r="J175" s="76" t="s">
        <v>248</v>
      </c>
      <c r="K175" s="79" t="s">
        <v>460</v>
      </c>
    </row>
    <row r="176" s="2" customFormat="1" customHeight="1" spans="1:11">
      <c r="A176" s="14">
        <v>173</v>
      </c>
      <c r="B176" s="60" t="s">
        <v>344</v>
      </c>
      <c r="C176" s="38" t="s">
        <v>461</v>
      </c>
      <c r="D176" s="266" t="s">
        <v>462</v>
      </c>
      <c r="E176" s="39">
        <v>1</v>
      </c>
      <c r="F176" s="37" t="s">
        <v>43</v>
      </c>
      <c r="G176" s="14">
        <v>365</v>
      </c>
      <c r="H176" s="14"/>
      <c r="I176" s="51">
        <f t="shared" si="4"/>
        <v>365</v>
      </c>
      <c r="J176" s="14" t="s">
        <v>248</v>
      </c>
      <c r="K176" s="14"/>
    </row>
    <row r="177" s="2" customFormat="1" customHeight="1" spans="1:11">
      <c r="A177" s="14">
        <v>174</v>
      </c>
      <c r="B177" s="60" t="s">
        <v>344</v>
      </c>
      <c r="C177" s="38" t="s">
        <v>463</v>
      </c>
      <c r="D177" s="266" t="s">
        <v>464</v>
      </c>
      <c r="E177" s="32">
        <v>4</v>
      </c>
      <c r="F177" s="30" t="s">
        <v>38</v>
      </c>
      <c r="G177" s="14">
        <v>375</v>
      </c>
      <c r="H177" s="14"/>
      <c r="I177" s="51">
        <f t="shared" si="4"/>
        <v>1500</v>
      </c>
      <c r="J177" s="14" t="s">
        <v>248</v>
      </c>
      <c r="K177" s="14"/>
    </row>
    <row r="178" s="2" customFormat="1" customHeight="1" spans="1:11">
      <c r="A178" s="14">
        <v>175</v>
      </c>
      <c r="B178" s="60" t="s">
        <v>344</v>
      </c>
      <c r="C178" s="61" t="s">
        <v>465</v>
      </c>
      <c r="D178" s="62" t="s">
        <v>466</v>
      </c>
      <c r="E178" s="19">
        <v>2</v>
      </c>
      <c r="F178" s="20" t="s">
        <v>58</v>
      </c>
      <c r="G178" s="14">
        <v>355</v>
      </c>
      <c r="H178" s="14"/>
      <c r="I178" s="51">
        <f t="shared" si="4"/>
        <v>710</v>
      </c>
      <c r="J178" s="14" t="s">
        <v>259</v>
      </c>
      <c r="K178" s="20"/>
    </row>
    <row r="179" s="2" customFormat="1" customHeight="1" spans="1:11">
      <c r="A179" s="14">
        <v>176</v>
      </c>
      <c r="B179" s="60" t="s">
        <v>344</v>
      </c>
      <c r="C179" s="77" t="s">
        <v>467</v>
      </c>
      <c r="D179" s="62" t="s">
        <v>468</v>
      </c>
      <c r="E179" s="22">
        <v>2</v>
      </c>
      <c r="F179" s="23" t="s">
        <v>43</v>
      </c>
      <c r="G179" s="14">
        <v>365</v>
      </c>
      <c r="H179" s="14"/>
      <c r="I179" s="51">
        <f t="shared" si="4"/>
        <v>730</v>
      </c>
      <c r="J179" s="14" t="s">
        <v>259</v>
      </c>
      <c r="K179" s="20"/>
    </row>
    <row r="180" s="2" customFormat="1" customHeight="1" spans="1:11">
      <c r="A180" s="14">
        <v>177</v>
      </c>
      <c r="B180" s="60" t="s">
        <v>344</v>
      </c>
      <c r="C180" s="61" t="s">
        <v>469</v>
      </c>
      <c r="D180" s="62" t="s">
        <v>470</v>
      </c>
      <c r="E180" s="22">
        <v>2</v>
      </c>
      <c r="F180" s="23" t="s">
        <v>43</v>
      </c>
      <c r="G180" s="14">
        <v>365</v>
      </c>
      <c r="H180" s="14"/>
      <c r="I180" s="51">
        <f t="shared" si="4"/>
        <v>730</v>
      </c>
      <c r="J180" s="14" t="s">
        <v>259</v>
      </c>
      <c r="K180" s="20"/>
    </row>
    <row r="181" s="2" customFormat="1" customHeight="1" spans="1:11">
      <c r="A181" s="14">
        <v>178</v>
      </c>
      <c r="B181" s="60" t="s">
        <v>344</v>
      </c>
      <c r="C181" s="38" t="s">
        <v>471</v>
      </c>
      <c r="D181" s="266" t="s">
        <v>472</v>
      </c>
      <c r="E181" s="37">
        <v>1</v>
      </c>
      <c r="F181" s="37" t="s">
        <v>43</v>
      </c>
      <c r="G181" s="14">
        <v>365</v>
      </c>
      <c r="H181" s="14"/>
      <c r="I181" s="51">
        <f t="shared" si="4"/>
        <v>365</v>
      </c>
      <c r="J181" s="14" t="s">
        <v>262</v>
      </c>
      <c r="K181" s="20"/>
    </row>
    <row r="182" s="2" customFormat="1" customHeight="1" spans="1:11">
      <c r="A182" s="14">
        <v>179</v>
      </c>
      <c r="B182" s="60" t="s">
        <v>344</v>
      </c>
      <c r="C182" s="63" t="s">
        <v>473</v>
      </c>
      <c r="D182" s="64" t="s">
        <v>474</v>
      </c>
      <c r="E182" s="37">
        <v>1</v>
      </c>
      <c r="F182" s="37" t="s">
        <v>43</v>
      </c>
      <c r="G182" s="14">
        <v>365</v>
      </c>
      <c r="H182" s="14"/>
      <c r="I182" s="51">
        <f t="shared" si="4"/>
        <v>365</v>
      </c>
      <c r="J182" s="14" t="s">
        <v>94</v>
      </c>
      <c r="K182" s="20"/>
    </row>
    <row r="183" s="2" customFormat="1" customHeight="1" spans="1:11">
      <c r="A183" s="14">
        <v>180</v>
      </c>
      <c r="B183" s="60" t="s">
        <v>344</v>
      </c>
      <c r="C183" s="63" t="s">
        <v>475</v>
      </c>
      <c r="D183" s="64" t="s">
        <v>476</v>
      </c>
      <c r="E183" s="37">
        <v>2</v>
      </c>
      <c r="F183" s="37" t="s">
        <v>43</v>
      </c>
      <c r="G183" s="14">
        <v>365</v>
      </c>
      <c r="H183" s="14"/>
      <c r="I183" s="51">
        <f t="shared" si="4"/>
        <v>730</v>
      </c>
      <c r="J183" s="14" t="s">
        <v>94</v>
      </c>
      <c r="K183" s="20"/>
    </row>
    <row r="184" s="2" customFormat="1" customHeight="1" spans="1:11">
      <c r="A184" s="14">
        <v>181</v>
      </c>
      <c r="B184" s="60" t="s">
        <v>344</v>
      </c>
      <c r="C184" s="63" t="s">
        <v>477</v>
      </c>
      <c r="D184" s="64" t="s">
        <v>478</v>
      </c>
      <c r="E184" s="37">
        <v>2</v>
      </c>
      <c r="F184" s="37" t="s">
        <v>38</v>
      </c>
      <c r="G184" s="14">
        <v>375</v>
      </c>
      <c r="H184" s="14"/>
      <c r="I184" s="51">
        <f t="shared" si="4"/>
        <v>750</v>
      </c>
      <c r="J184" s="14" t="s">
        <v>94</v>
      </c>
      <c r="K184" s="20"/>
    </row>
    <row r="185" s="2" customFormat="1" customHeight="1" spans="1:11">
      <c r="A185" s="14">
        <v>182</v>
      </c>
      <c r="B185" s="60" t="s">
        <v>344</v>
      </c>
      <c r="C185" s="63" t="s">
        <v>479</v>
      </c>
      <c r="D185" s="64" t="s">
        <v>480</v>
      </c>
      <c r="E185" s="37">
        <v>1</v>
      </c>
      <c r="F185" s="37" t="s">
        <v>38</v>
      </c>
      <c r="G185" s="14">
        <v>375</v>
      </c>
      <c r="H185" s="14"/>
      <c r="I185" s="51">
        <f t="shared" si="4"/>
        <v>375</v>
      </c>
      <c r="J185" s="14" t="s">
        <v>94</v>
      </c>
      <c r="K185" s="20"/>
    </row>
    <row r="186" s="2" customFormat="1" customHeight="1" spans="1:11">
      <c r="A186" s="14">
        <v>183</v>
      </c>
      <c r="B186" s="60" t="s">
        <v>344</v>
      </c>
      <c r="C186" s="63" t="s">
        <v>481</v>
      </c>
      <c r="D186" s="64" t="s">
        <v>482</v>
      </c>
      <c r="E186" s="37">
        <v>2</v>
      </c>
      <c r="F186" s="37" t="s">
        <v>43</v>
      </c>
      <c r="G186" s="14">
        <v>365</v>
      </c>
      <c r="H186" s="14"/>
      <c r="I186" s="51">
        <f t="shared" si="4"/>
        <v>730</v>
      </c>
      <c r="J186" s="14" t="s">
        <v>94</v>
      </c>
      <c r="K186" s="20"/>
    </row>
    <row r="187" s="2" customFormat="1" customHeight="1" spans="1:11">
      <c r="A187" s="14">
        <v>184</v>
      </c>
      <c r="B187" s="60" t="s">
        <v>344</v>
      </c>
      <c r="C187" s="63" t="s">
        <v>483</v>
      </c>
      <c r="D187" s="64" t="s">
        <v>484</v>
      </c>
      <c r="E187" s="37">
        <v>1</v>
      </c>
      <c r="F187" s="37" t="s">
        <v>38</v>
      </c>
      <c r="G187" s="14">
        <v>375</v>
      </c>
      <c r="H187" s="14"/>
      <c r="I187" s="51">
        <f t="shared" si="4"/>
        <v>375</v>
      </c>
      <c r="J187" s="14" t="s">
        <v>94</v>
      </c>
      <c r="K187" s="20"/>
    </row>
    <row r="188" s="2" customFormat="1" customHeight="1" spans="1:11">
      <c r="A188" s="14">
        <v>185</v>
      </c>
      <c r="B188" s="60" t="s">
        <v>344</v>
      </c>
      <c r="C188" s="23" t="s">
        <v>485</v>
      </c>
      <c r="D188" s="20" t="s">
        <v>486</v>
      </c>
      <c r="E188" s="37">
        <v>2</v>
      </c>
      <c r="F188" s="37" t="s">
        <v>43</v>
      </c>
      <c r="G188" s="14">
        <v>365</v>
      </c>
      <c r="H188" s="14"/>
      <c r="I188" s="51">
        <f t="shared" si="4"/>
        <v>730</v>
      </c>
      <c r="J188" s="14" t="s">
        <v>99</v>
      </c>
      <c r="K188" s="20"/>
    </row>
    <row r="189" s="2" customFormat="1" customHeight="1" spans="1:11">
      <c r="A189" s="14">
        <v>186</v>
      </c>
      <c r="B189" s="60" t="s">
        <v>344</v>
      </c>
      <c r="C189" s="23" t="s">
        <v>487</v>
      </c>
      <c r="D189" s="20" t="s">
        <v>488</v>
      </c>
      <c r="E189" s="37">
        <v>2</v>
      </c>
      <c r="F189" s="37" t="s">
        <v>43</v>
      </c>
      <c r="G189" s="14">
        <v>365</v>
      </c>
      <c r="H189" s="14"/>
      <c r="I189" s="51">
        <f t="shared" si="4"/>
        <v>730</v>
      </c>
      <c r="J189" s="14" t="s">
        <v>99</v>
      </c>
      <c r="K189" s="20"/>
    </row>
    <row r="190" s="2" customFormat="1" customHeight="1" spans="1:11">
      <c r="A190" s="14">
        <v>187</v>
      </c>
      <c r="B190" s="60" t="s">
        <v>344</v>
      </c>
      <c r="C190" s="23" t="s">
        <v>489</v>
      </c>
      <c r="D190" s="20" t="s">
        <v>490</v>
      </c>
      <c r="E190" s="37">
        <v>2</v>
      </c>
      <c r="F190" s="37" t="s">
        <v>43</v>
      </c>
      <c r="G190" s="14">
        <v>365</v>
      </c>
      <c r="H190" s="14"/>
      <c r="I190" s="51">
        <f t="shared" si="4"/>
        <v>730</v>
      </c>
      <c r="J190" s="14" t="s">
        <v>491</v>
      </c>
      <c r="K190" s="20"/>
    </row>
    <row r="191" s="2" customFormat="1" customHeight="1" spans="1:11">
      <c r="A191" s="14">
        <v>188</v>
      </c>
      <c r="B191" s="60" t="s">
        <v>344</v>
      </c>
      <c r="C191" s="23" t="s">
        <v>492</v>
      </c>
      <c r="D191" s="20" t="s">
        <v>493</v>
      </c>
      <c r="E191" s="37">
        <v>2</v>
      </c>
      <c r="F191" s="37" t="s">
        <v>43</v>
      </c>
      <c r="G191" s="14">
        <v>365</v>
      </c>
      <c r="H191" s="14"/>
      <c r="I191" s="51">
        <f t="shared" si="4"/>
        <v>730</v>
      </c>
      <c r="J191" s="14" t="s">
        <v>99</v>
      </c>
      <c r="K191" s="20"/>
    </row>
    <row r="192" s="2" customFormat="1" customHeight="1" spans="1:11">
      <c r="A192" s="14">
        <v>189</v>
      </c>
      <c r="B192" s="60" t="s">
        <v>344</v>
      </c>
      <c r="C192" s="23" t="s">
        <v>494</v>
      </c>
      <c r="D192" s="20" t="s">
        <v>495</v>
      </c>
      <c r="E192" s="37">
        <v>2</v>
      </c>
      <c r="F192" s="37" t="s">
        <v>43</v>
      </c>
      <c r="G192" s="14">
        <v>365</v>
      </c>
      <c r="H192" s="14"/>
      <c r="I192" s="51">
        <f t="shared" si="4"/>
        <v>730</v>
      </c>
      <c r="J192" s="14" t="s">
        <v>99</v>
      </c>
      <c r="K192" s="20"/>
    </row>
    <row r="193" s="2" customFormat="1" customHeight="1" spans="1:11">
      <c r="A193" s="14">
        <v>190</v>
      </c>
      <c r="B193" s="60" t="s">
        <v>344</v>
      </c>
      <c r="C193" s="23" t="s">
        <v>496</v>
      </c>
      <c r="D193" s="20" t="s">
        <v>497</v>
      </c>
      <c r="E193" s="37">
        <v>1</v>
      </c>
      <c r="F193" s="37" t="s">
        <v>43</v>
      </c>
      <c r="G193" s="14">
        <v>365</v>
      </c>
      <c r="H193" s="14"/>
      <c r="I193" s="51">
        <f t="shared" si="4"/>
        <v>365</v>
      </c>
      <c r="J193" s="14" t="s">
        <v>99</v>
      </c>
      <c r="K193" s="20"/>
    </row>
    <row r="194" s="2" customFormat="1" customHeight="1" spans="1:11">
      <c r="A194" s="14">
        <v>191</v>
      </c>
      <c r="B194" s="60" t="s">
        <v>344</v>
      </c>
      <c r="C194" s="23" t="s">
        <v>498</v>
      </c>
      <c r="D194" s="20" t="s">
        <v>499</v>
      </c>
      <c r="E194" s="37">
        <v>2</v>
      </c>
      <c r="F194" s="37" t="s">
        <v>182</v>
      </c>
      <c r="G194" s="14">
        <v>385</v>
      </c>
      <c r="H194" s="14"/>
      <c r="I194" s="51">
        <f t="shared" si="4"/>
        <v>770</v>
      </c>
      <c r="J194" s="14" t="s">
        <v>500</v>
      </c>
      <c r="K194" s="20"/>
    </row>
    <row r="195" s="2" customFormat="1" customHeight="1" spans="1:11">
      <c r="A195" s="14">
        <v>192</v>
      </c>
      <c r="B195" s="60" t="s">
        <v>344</v>
      </c>
      <c r="C195" s="23" t="s">
        <v>501</v>
      </c>
      <c r="D195" s="20" t="s">
        <v>502</v>
      </c>
      <c r="E195" s="37">
        <v>1</v>
      </c>
      <c r="F195" s="37" t="s">
        <v>43</v>
      </c>
      <c r="G195" s="14">
        <v>365</v>
      </c>
      <c r="H195" s="14"/>
      <c r="I195" s="51">
        <f t="shared" si="4"/>
        <v>365</v>
      </c>
      <c r="J195" s="14" t="s">
        <v>99</v>
      </c>
      <c r="K195" s="20"/>
    </row>
    <row r="196" s="2" customFormat="1" customHeight="1" spans="1:11">
      <c r="A196" s="14">
        <v>193</v>
      </c>
      <c r="B196" s="60" t="s">
        <v>344</v>
      </c>
      <c r="C196" s="23" t="s">
        <v>503</v>
      </c>
      <c r="D196" s="20" t="s">
        <v>504</v>
      </c>
      <c r="E196" s="37">
        <v>1</v>
      </c>
      <c r="F196" s="37" t="s">
        <v>38</v>
      </c>
      <c r="G196" s="14">
        <v>375</v>
      </c>
      <c r="H196" s="14"/>
      <c r="I196" s="51">
        <f t="shared" si="4"/>
        <v>375</v>
      </c>
      <c r="J196" s="14" t="s">
        <v>99</v>
      </c>
      <c r="K196" s="20"/>
    </row>
    <row r="197" s="2" customFormat="1" customHeight="1" spans="1:11">
      <c r="A197" s="14">
        <v>194</v>
      </c>
      <c r="B197" s="60" t="s">
        <v>344</v>
      </c>
      <c r="C197" s="20" t="s">
        <v>505</v>
      </c>
      <c r="D197" s="20" t="s">
        <v>506</v>
      </c>
      <c r="E197" s="37">
        <v>1</v>
      </c>
      <c r="F197" s="37" t="s">
        <v>58</v>
      </c>
      <c r="G197" s="14">
        <v>355</v>
      </c>
      <c r="H197" s="14"/>
      <c r="I197" s="51">
        <f t="shared" si="4"/>
        <v>355</v>
      </c>
      <c r="J197" s="14" t="s">
        <v>94</v>
      </c>
      <c r="K197" s="20" t="s">
        <v>507</v>
      </c>
    </row>
    <row r="198" s="2" customFormat="1" customHeight="1" spans="1:11">
      <c r="A198" s="14">
        <v>195</v>
      </c>
      <c r="B198" s="60" t="s">
        <v>344</v>
      </c>
      <c r="C198" s="38" t="s">
        <v>508</v>
      </c>
      <c r="D198" s="267" t="s">
        <v>509</v>
      </c>
      <c r="E198" s="37">
        <v>1</v>
      </c>
      <c r="F198" s="37" t="s">
        <v>58</v>
      </c>
      <c r="G198" s="14">
        <v>355</v>
      </c>
      <c r="H198" s="14"/>
      <c r="I198" s="51">
        <f t="shared" si="4"/>
        <v>355</v>
      </c>
      <c r="J198" s="14" t="s">
        <v>94</v>
      </c>
      <c r="K198" s="20"/>
    </row>
    <row r="199" s="2" customFormat="1" customHeight="1" spans="1:11">
      <c r="A199" s="14">
        <v>196</v>
      </c>
      <c r="B199" s="38" t="s">
        <v>344</v>
      </c>
      <c r="C199" s="63" t="s">
        <v>510</v>
      </c>
      <c r="D199" s="24" t="s">
        <v>511</v>
      </c>
      <c r="E199" s="20">
        <v>3</v>
      </c>
      <c r="F199" s="37" t="s">
        <v>58</v>
      </c>
      <c r="G199" s="14">
        <v>355</v>
      </c>
      <c r="H199" s="14"/>
      <c r="I199" s="51">
        <f t="shared" ref="I199:I248" si="5">G199*E199</f>
        <v>1065</v>
      </c>
      <c r="J199" s="14" t="s">
        <v>103</v>
      </c>
      <c r="K199" s="20" t="s">
        <v>512</v>
      </c>
    </row>
    <row r="200" s="2" customFormat="1" customHeight="1" spans="1:11">
      <c r="A200" s="14">
        <v>197</v>
      </c>
      <c r="B200" s="38" t="s">
        <v>344</v>
      </c>
      <c r="C200" s="20" t="s">
        <v>513</v>
      </c>
      <c r="D200" s="64" t="s">
        <v>514</v>
      </c>
      <c r="E200" s="37">
        <v>1</v>
      </c>
      <c r="F200" s="37" t="s">
        <v>43</v>
      </c>
      <c r="G200" s="14">
        <v>365</v>
      </c>
      <c r="H200" s="14"/>
      <c r="I200" s="51">
        <f t="shared" si="5"/>
        <v>365</v>
      </c>
      <c r="J200" s="14" t="s">
        <v>103</v>
      </c>
      <c r="K200" s="20"/>
    </row>
    <row r="201" s="2" customFormat="1" customHeight="1" spans="1:11">
      <c r="A201" s="14">
        <v>198</v>
      </c>
      <c r="B201" s="38" t="s">
        <v>344</v>
      </c>
      <c r="C201" s="20" t="s">
        <v>515</v>
      </c>
      <c r="D201" s="64" t="s">
        <v>516</v>
      </c>
      <c r="E201" s="37">
        <v>1</v>
      </c>
      <c r="F201" s="37" t="s">
        <v>58</v>
      </c>
      <c r="G201" s="14">
        <v>355</v>
      </c>
      <c r="H201" s="14"/>
      <c r="I201" s="51">
        <f t="shared" si="5"/>
        <v>355</v>
      </c>
      <c r="J201" s="14" t="s">
        <v>103</v>
      </c>
      <c r="K201" s="20"/>
    </row>
    <row r="202" s="2" customFormat="1" customHeight="1" spans="1:11">
      <c r="A202" s="14">
        <v>199</v>
      </c>
      <c r="B202" s="38" t="s">
        <v>344</v>
      </c>
      <c r="C202" s="63" t="s">
        <v>517</v>
      </c>
      <c r="D202" s="24" t="s">
        <v>518</v>
      </c>
      <c r="E202" s="37">
        <v>2</v>
      </c>
      <c r="F202" s="37" t="s">
        <v>58</v>
      </c>
      <c r="G202" s="14">
        <v>355</v>
      </c>
      <c r="H202" s="14"/>
      <c r="I202" s="51">
        <f t="shared" si="5"/>
        <v>710</v>
      </c>
      <c r="J202" s="14" t="s">
        <v>103</v>
      </c>
      <c r="K202" s="20"/>
    </row>
    <row r="203" s="2" customFormat="1" customHeight="1" spans="1:11">
      <c r="A203" s="14">
        <v>200</v>
      </c>
      <c r="B203" s="38" t="s">
        <v>344</v>
      </c>
      <c r="C203" s="63" t="s">
        <v>519</v>
      </c>
      <c r="D203" s="24" t="s">
        <v>520</v>
      </c>
      <c r="E203" s="20">
        <v>1</v>
      </c>
      <c r="F203" s="20" t="s">
        <v>58</v>
      </c>
      <c r="G203" s="14">
        <v>355</v>
      </c>
      <c r="H203" s="14"/>
      <c r="I203" s="51">
        <f t="shared" si="5"/>
        <v>355</v>
      </c>
      <c r="J203" s="14" t="s">
        <v>103</v>
      </c>
      <c r="K203" s="20"/>
    </row>
    <row r="204" s="2" customFormat="1" customHeight="1" spans="1:11">
      <c r="A204" s="14">
        <v>201</v>
      </c>
      <c r="B204" s="38" t="s">
        <v>344</v>
      </c>
      <c r="C204" s="63" t="s">
        <v>521</v>
      </c>
      <c r="D204" s="64" t="s">
        <v>522</v>
      </c>
      <c r="E204" s="20">
        <v>1</v>
      </c>
      <c r="F204" s="20" t="s">
        <v>58</v>
      </c>
      <c r="G204" s="14">
        <v>355</v>
      </c>
      <c r="H204" s="14"/>
      <c r="I204" s="51">
        <f t="shared" si="5"/>
        <v>355</v>
      </c>
      <c r="J204" s="14" t="s">
        <v>103</v>
      </c>
      <c r="K204" s="20"/>
    </row>
    <row r="205" s="2" customFormat="1" customHeight="1" spans="1:11">
      <c r="A205" s="14">
        <v>202</v>
      </c>
      <c r="B205" s="38" t="s">
        <v>344</v>
      </c>
      <c r="C205" s="14" t="s">
        <v>523</v>
      </c>
      <c r="D205" s="18" t="s">
        <v>524</v>
      </c>
      <c r="E205" s="17">
        <v>2</v>
      </c>
      <c r="F205" s="14" t="s">
        <v>58</v>
      </c>
      <c r="G205" s="14">
        <v>355</v>
      </c>
      <c r="H205" s="14"/>
      <c r="I205" s="51">
        <f t="shared" si="5"/>
        <v>710</v>
      </c>
      <c r="J205" s="14" t="s">
        <v>286</v>
      </c>
      <c r="K205" s="20"/>
    </row>
    <row r="206" s="2" customFormat="1" customHeight="1" spans="1:11">
      <c r="A206" s="14">
        <v>203</v>
      </c>
      <c r="B206" s="38" t="s">
        <v>344</v>
      </c>
      <c r="C206" s="20" t="s">
        <v>525</v>
      </c>
      <c r="D206" s="271" t="s">
        <v>526</v>
      </c>
      <c r="E206" s="37">
        <v>2</v>
      </c>
      <c r="F206" s="37" t="s">
        <v>43</v>
      </c>
      <c r="G206" s="14">
        <v>365</v>
      </c>
      <c r="H206" s="14"/>
      <c r="I206" s="51">
        <f t="shared" si="5"/>
        <v>730</v>
      </c>
      <c r="J206" s="14" t="s">
        <v>286</v>
      </c>
      <c r="K206" s="20"/>
    </row>
    <row r="207" s="2" customFormat="1" customHeight="1" spans="1:11">
      <c r="A207" s="14">
        <v>204</v>
      </c>
      <c r="B207" s="38" t="s">
        <v>344</v>
      </c>
      <c r="C207" s="20" t="s">
        <v>527</v>
      </c>
      <c r="D207" s="271" t="s">
        <v>528</v>
      </c>
      <c r="E207" s="37">
        <v>1</v>
      </c>
      <c r="F207" s="37" t="s">
        <v>58</v>
      </c>
      <c r="G207" s="14">
        <v>355</v>
      </c>
      <c r="H207" s="14"/>
      <c r="I207" s="51">
        <f t="shared" si="5"/>
        <v>355</v>
      </c>
      <c r="J207" s="14" t="s">
        <v>286</v>
      </c>
      <c r="K207" s="20"/>
    </row>
    <row r="208" s="2" customFormat="1" customHeight="1" spans="1:11">
      <c r="A208" s="14">
        <v>205</v>
      </c>
      <c r="B208" s="38" t="s">
        <v>344</v>
      </c>
      <c r="C208" s="33" t="s">
        <v>529</v>
      </c>
      <c r="D208" s="24" t="s">
        <v>530</v>
      </c>
      <c r="E208" s="37">
        <v>1</v>
      </c>
      <c r="F208" s="37" t="s">
        <v>58</v>
      </c>
      <c r="G208" s="14">
        <v>355</v>
      </c>
      <c r="H208" s="14"/>
      <c r="I208" s="51">
        <f t="shared" si="5"/>
        <v>355</v>
      </c>
      <c r="J208" s="14" t="s">
        <v>531</v>
      </c>
      <c r="K208" s="20" t="s">
        <v>532</v>
      </c>
    </row>
    <row r="209" s="2" customFormat="1" customHeight="1" spans="1:11">
      <c r="A209" s="14">
        <v>206</v>
      </c>
      <c r="B209" s="38" t="s">
        <v>344</v>
      </c>
      <c r="C209" s="33" t="s">
        <v>533</v>
      </c>
      <c r="D209" s="24" t="s">
        <v>534</v>
      </c>
      <c r="E209" s="37">
        <v>2</v>
      </c>
      <c r="F209" s="37" t="s">
        <v>43</v>
      </c>
      <c r="G209" s="14">
        <v>365</v>
      </c>
      <c r="H209" s="14"/>
      <c r="I209" s="51">
        <f t="shared" si="5"/>
        <v>730</v>
      </c>
      <c r="J209" s="14" t="s">
        <v>531</v>
      </c>
      <c r="K209" s="20"/>
    </row>
    <row r="210" s="2" customFormat="1" customHeight="1" spans="1:11">
      <c r="A210" s="14">
        <v>207</v>
      </c>
      <c r="B210" s="38" t="s">
        <v>344</v>
      </c>
      <c r="C210" s="20" t="s">
        <v>535</v>
      </c>
      <c r="D210" s="271" t="s">
        <v>536</v>
      </c>
      <c r="E210" s="37">
        <v>1</v>
      </c>
      <c r="F210" s="37" t="s">
        <v>58</v>
      </c>
      <c r="G210" s="14">
        <v>355</v>
      </c>
      <c r="H210" s="20"/>
      <c r="I210" s="51">
        <f t="shared" si="5"/>
        <v>355</v>
      </c>
      <c r="J210" s="14" t="s">
        <v>537</v>
      </c>
      <c r="K210" s="20"/>
    </row>
    <row r="211" s="2" customFormat="1" customHeight="1" spans="1:11">
      <c r="A211" s="14">
        <v>208</v>
      </c>
      <c r="B211" s="38" t="s">
        <v>344</v>
      </c>
      <c r="C211" s="63" t="s">
        <v>538</v>
      </c>
      <c r="D211" s="64" t="s">
        <v>539</v>
      </c>
      <c r="E211" s="37">
        <v>1</v>
      </c>
      <c r="F211" s="37" t="s">
        <v>58</v>
      </c>
      <c r="G211" s="14">
        <v>355</v>
      </c>
      <c r="H211" s="20"/>
      <c r="I211" s="51">
        <f t="shared" si="5"/>
        <v>355</v>
      </c>
      <c r="J211" s="14" t="s">
        <v>537</v>
      </c>
      <c r="K211" s="20"/>
    </row>
    <row r="212" s="2" customFormat="1" customHeight="1" spans="1:11">
      <c r="A212" s="14">
        <v>209</v>
      </c>
      <c r="B212" s="38" t="s">
        <v>344</v>
      </c>
      <c r="C212" s="63" t="s">
        <v>540</v>
      </c>
      <c r="D212" s="24" t="s">
        <v>541</v>
      </c>
      <c r="E212" s="37">
        <v>1</v>
      </c>
      <c r="F212" s="37" t="s">
        <v>58</v>
      </c>
      <c r="G212" s="14">
        <v>355</v>
      </c>
      <c r="H212" s="20"/>
      <c r="I212" s="51">
        <f t="shared" si="5"/>
        <v>355</v>
      </c>
      <c r="J212" s="14" t="s">
        <v>537</v>
      </c>
      <c r="K212" s="20"/>
    </row>
    <row r="213" s="2" customFormat="1" customHeight="1" spans="1:11">
      <c r="A213" s="14">
        <v>210</v>
      </c>
      <c r="B213" s="38" t="s">
        <v>344</v>
      </c>
      <c r="C213" s="20" t="s">
        <v>542</v>
      </c>
      <c r="D213" s="64" t="s">
        <v>543</v>
      </c>
      <c r="E213" s="37">
        <v>2</v>
      </c>
      <c r="F213" s="37" t="s">
        <v>58</v>
      </c>
      <c r="G213" s="14">
        <v>355</v>
      </c>
      <c r="H213" s="20"/>
      <c r="I213" s="51">
        <f t="shared" si="5"/>
        <v>710</v>
      </c>
      <c r="J213" s="14" t="s">
        <v>537</v>
      </c>
      <c r="K213" s="20"/>
    </row>
    <row r="214" s="2" customFormat="1" customHeight="1" spans="1:11">
      <c r="A214" s="14">
        <v>211</v>
      </c>
      <c r="B214" s="38" t="s">
        <v>344</v>
      </c>
      <c r="C214" s="20" t="s">
        <v>544</v>
      </c>
      <c r="D214" s="24" t="s">
        <v>545</v>
      </c>
      <c r="E214" s="20">
        <v>2</v>
      </c>
      <c r="F214" s="20" t="s">
        <v>43</v>
      </c>
      <c r="G214" s="14">
        <v>365</v>
      </c>
      <c r="H214" s="20"/>
      <c r="I214" s="51">
        <f t="shared" si="5"/>
        <v>730</v>
      </c>
      <c r="J214" s="14" t="s">
        <v>537</v>
      </c>
      <c r="K214" s="20"/>
    </row>
    <row r="215" s="2" customFormat="1" customHeight="1" spans="1:11">
      <c r="A215" s="14">
        <v>212</v>
      </c>
      <c r="B215" s="38" t="s">
        <v>344</v>
      </c>
      <c r="C215" s="20" t="s">
        <v>546</v>
      </c>
      <c r="D215" s="24" t="s">
        <v>547</v>
      </c>
      <c r="E215" s="20">
        <v>2</v>
      </c>
      <c r="F215" s="20" t="s">
        <v>38</v>
      </c>
      <c r="G215" s="14">
        <v>375</v>
      </c>
      <c r="H215" s="20"/>
      <c r="I215" s="51">
        <f t="shared" si="5"/>
        <v>750</v>
      </c>
      <c r="J215" s="14" t="s">
        <v>537</v>
      </c>
      <c r="K215" s="20"/>
    </row>
    <row r="216" s="2" customFormat="1" customHeight="1" spans="1:11">
      <c r="A216" s="14">
        <v>213</v>
      </c>
      <c r="B216" s="38" t="s">
        <v>344</v>
      </c>
      <c r="C216" s="20" t="s">
        <v>548</v>
      </c>
      <c r="D216" s="265" t="s">
        <v>549</v>
      </c>
      <c r="E216" s="37">
        <v>2</v>
      </c>
      <c r="F216" s="37" t="s">
        <v>58</v>
      </c>
      <c r="G216" s="14">
        <v>355</v>
      </c>
      <c r="H216" s="20"/>
      <c r="I216" s="51">
        <f t="shared" si="5"/>
        <v>710</v>
      </c>
      <c r="J216" s="14" t="s">
        <v>537</v>
      </c>
      <c r="K216" s="20"/>
    </row>
    <row r="217" s="2" customFormat="1" customHeight="1" spans="1:11">
      <c r="A217" s="14">
        <v>214</v>
      </c>
      <c r="B217" s="20" t="s">
        <v>344</v>
      </c>
      <c r="C217" s="20" t="s">
        <v>550</v>
      </c>
      <c r="D217" s="265" t="s">
        <v>551</v>
      </c>
      <c r="E217" s="20">
        <v>2</v>
      </c>
      <c r="F217" s="20" t="s">
        <v>43</v>
      </c>
      <c r="G217" s="14">
        <v>365</v>
      </c>
      <c r="H217" s="20"/>
      <c r="I217" s="51">
        <f t="shared" si="5"/>
        <v>730</v>
      </c>
      <c r="J217" s="20" t="s">
        <v>117</v>
      </c>
      <c r="K217" s="20"/>
    </row>
    <row r="218" s="2" customFormat="1" customHeight="1" spans="1:11">
      <c r="A218" s="14">
        <v>215</v>
      </c>
      <c r="B218" s="20" t="s">
        <v>344</v>
      </c>
      <c r="C218" s="20" t="s">
        <v>552</v>
      </c>
      <c r="D218" s="265" t="s">
        <v>553</v>
      </c>
      <c r="E218" s="20">
        <v>2</v>
      </c>
      <c r="F218" s="20" t="s">
        <v>43</v>
      </c>
      <c r="G218" s="14">
        <v>365</v>
      </c>
      <c r="H218" s="20"/>
      <c r="I218" s="51">
        <f t="shared" si="5"/>
        <v>730</v>
      </c>
      <c r="J218" s="20" t="s">
        <v>117</v>
      </c>
      <c r="K218" s="20"/>
    </row>
    <row r="219" s="2" customFormat="1" customHeight="1" spans="1:11">
      <c r="A219" s="14">
        <v>216</v>
      </c>
      <c r="B219" s="20" t="s">
        <v>344</v>
      </c>
      <c r="C219" s="20" t="s">
        <v>554</v>
      </c>
      <c r="D219" s="265" t="s">
        <v>555</v>
      </c>
      <c r="E219" s="20">
        <v>2</v>
      </c>
      <c r="F219" s="20" t="s">
        <v>43</v>
      </c>
      <c r="G219" s="14">
        <v>365</v>
      </c>
      <c r="H219" s="20"/>
      <c r="I219" s="51">
        <f t="shared" si="5"/>
        <v>730</v>
      </c>
      <c r="J219" s="20" t="s">
        <v>117</v>
      </c>
      <c r="K219" s="20"/>
    </row>
    <row r="220" s="2" customFormat="1" customHeight="1" spans="1:11">
      <c r="A220" s="14">
        <v>217</v>
      </c>
      <c r="B220" s="20" t="s">
        <v>344</v>
      </c>
      <c r="C220" s="66" t="s">
        <v>556</v>
      </c>
      <c r="D220" s="66" t="s">
        <v>557</v>
      </c>
      <c r="E220" s="22">
        <v>1</v>
      </c>
      <c r="F220" s="23" t="s">
        <v>43</v>
      </c>
      <c r="G220" s="14">
        <v>365</v>
      </c>
      <c r="H220" s="14"/>
      <c r="I220" s="51">
        <f t="shared" si="5"/>
        <v>365</v>
      </c>
      <c r="J220" s="14" t="s">
        <v>407</v>
      </c>
      <c r="K220" s="14" t="s">
        <v>558</v>
      </c>
    </row>
    <row r="221" s="2" customFormat="1" customHeight="1" spans="1:11">
      <c r="A221" s="14">
        <v>218</v>
      </c>
      <c r="B221" s="20" t="s">
        <v>344</v>
      </c>
      <c r="C221" s="81" t="s">
        <v>559</v>
      </c>
      <c r="D221" s="82" t="s">
        <v>560</v>
      </c>
      <c r="E221" s="40">
        <v>1</v>
      </c>
      <c r="F221" s="40" t="s">
        <v>58</v>
      </c>
      <c r="G221" s="14">
        <v>355</v>
      </c>
      <c r="H221" s="40"/>
      <c r="I221" s="51">
        <f t="shared" si="5"/>
        <v>355</v>
      </c>
      <c r="J221" s="14" t="s">
        <v>561</v>
      </c>
      <c r="K221" s="14"/>
    </row>
    <row r="222" s="2" customFormat="1" customHeight="1" spans="1:11">
      <c r="A222" s="14">
        <v>219</v>
      </c>
      <c r="B222" s="20" t="s">
        <v>344</v>
      </c>
      <c r="C222" s="81" t="s">
        <v>562</v>
      </c>
      <c r="D222" s="82" t="s">
        <v>563</v>
      </c>
      <c r="E222" s="40">
        <v>1</v>
      </c>
      <c r="F222" s="40" t="s">
        <v>58</v>
      </c>
      <c r="G222" s="14">
        <v>355</v>
      </c>
      <c r="H222" s="40"/>
      <c r="I222" s="51">
        <f t="shared" si="5"/>
        <v>355</v>
      </c>
      <c r="J222" s="14" t="s">
        <v>561</v>
      </c>
      <c r="K222" s="14"/>
    </row>
    <row r="223" s="2" customFormat="1" customHeight="1" spans="1:11">
      <c r="A223" s="14">
        <v>220</v>
      </c>
      <c r="B223" s="20" t="s">
        <v>344</v>
      </c>
      <c r="C223" s="40" t="s">
        <v>564</v>
      </c>
      <c r="D223" s="272" t="s">
        <v>565</v>
      </c>
      <c r="E223" s="40">
        <v>2</v>
      </c>
      <c r="F223" s="40" t="s">
        <v>43</v>
      </c>
      <c r="G223" s="14">
        <v>365</v>
      </c>
      <c r="H223" s="40"/>
      <c r="I223" s="51">
        <f t="shared" si="5"/>
        <v>730</v>
      </c>
      <c r="J223" s="14" t="s">
        <v>561</v>
      </c>
      <c r="K223" s="14"/>
    </row>
    <row r="224" s="2" customFormat="1" customHeight="1" spans="1:11">
      <c r="A224" s="14">
        <v>221</v>
      </c>
      <c r="B224" s="20" t="s">
        <v>344</v>
      </c>
      <c r="C224" s="40" t="s">
        <v>566</v>
      </c>
      <c r="D224" s="272" t="s">
        <v>567</v>
      </c>
      <c r="E224" s="40">
        <v>3</v>
      </c>
      <c r="F224" s="40" t="s">
        <v>43</v>
      </c>
      <c r="G224" s="14">
        <v>365</v>
      </c>
      <c r="H224" s="40"/>
      <c r="I224" s="51">
        <f t="shared" si="5"/>
        <v>1095</v>
      </c>
      <c r="J224" s="40" t="s">
        <v>561</v>
      </c>
      <c r="K224" s="14"/>
    </row>
    <row r="225" s="2" customFormat="1" customHeight="1" spans="1:11">
      <c r="A225" s="14">
        <v>222</v>
      </c>
      <c r="B225" s="20" t="s">
        <v>344</v>
      </c>
      <c r="C225" s="40" t="s">
        <v>568</v>
      </c>
      <c r="D225" s="272" t="s">
        <v>569</v>
      </c>
      <c r="E225" s="40">
        <v>2</v>
      </c>
      <c r="F225" s="40" t="s">
        <v>38</v>
      </c>
      <c r="G225" s="14">
        <v>375</v>
      </c>
      <c r="H225" s="40"/>
      <c r="I225" s="51">
        <f t="shared" si="5"/>
        <v>750</v>
      </c>
      <c r="J225" s="93" t="s">
        <v>570</v>
      </c>
      <c r="K225" s="14"/>
    </row>
    <row r="226" s="2" customFormat="1" customHeight="1" spans="1:11">
      <c r="A226" s="14">
        <v>223</v>
      </c>
      <c r="B226" s="40" t="s">
        <v>344</v>
      </c>
      <c r="C226" s="40" t="s">
        <v>571</v>
      </c>
      <c r="D226" s="272" t="s">
        <v>572</v>
      </c>
      <c r="E226" s="40">
        <v>4</v>
      </c>
      <c r="F226" s="40" t="s">
        <v>38</v>
      </c>
      <c r="G226" s="40">
        <v>375</v>
      </c>
      <c r="H226" s="40"/>
      <c r="I226" s="40">
        <f t="shared" si="5"/>
        <v>1500</v>
      </c>
      <c r="J226" s="40" t="s">
        <v>327</v>
      </c>
      <c r="K226" s="14"/>
    </row>
    <row r="227" s="2" customFormat="1" customHeight="1" spans="1:11">
      <c r="A227" s="14">
        <v>224</v>
      </c>
      <c r="B227" s="40" t="s">
        <v>344</v>
      </c>
      <c r="C227" s="40" t="s">
        <v>573</v>
      </c>
      <c r="D227" s="40" t="s">
        <v>574</v>
      </c>
      <c r="E227" s="40">
        <v>2</v>
      </c>
      <c r="F227" s="40" t="s">
        <v>43</v>
      </c>
      <c r="G227" s="40">
        <v>365</v>
      </c>
      <c r="H227" s="40"/>
      <c r="I227" s="40">
        <f t="shared" si="5"/>
        <v>730</v>
      </c>
      <c r="J227" s="40" t="s">
        <v>327</v>
      </c>
      <c r="K227" s="14"/>
    </row>
    <row r="228" s="2" customFormat="1" customHeight="1" spans="1:11">
      <c r="A228" s="14">
        <v>225</v>
      </c>
      <c r="B228" s="40" t="s">
        <v>344</v>
      </c>
      <c r="C228" s="40" t="s">
        <v>575</v>
      </c>
      <c r="D228" s="272" t="s">
        <v>576</v>
      </c>
      <c r="E228" s="40">
        <v>2</v>
      </c>
      <c r="F228" s="40" t="s">
        <v>43</v>
      </c>
      <c r="G228" s="40">
        <v>365</v>
      </c>
      <c r="H228" s="40"/>
      <c r="I228" s="40">
        <f t="shared" si="5"/>
        <v>730</v>
      </c>
      <c r="J228" s="40" t="s">
        <v>327</v>
      </c>
      <c r="K228" s="14"/>
    </row>
    <row r="229" s="2" customFormat="1" customHeight="1" spans="1:11">
      <c r="A229" s="14">
        <v>226</v>
      </c>
      <c r="B229" s="40" t="s">
        <v>344</v>
      </c>
      <c r="C229" s="40" t="s">
        <v>577</v>
      </c>
      <c r="D229" s="272" t="s">
        <v>578</v>
      </c>
      <c r="E229" s="40">
        <v>2</v>
      </c>
      <c r="F229" s="40" t="s">
        <v>43</v>
      </c>
      <c r="G229" s="40">
        <v>365</v>
      </c>
      <c r="H229" s="40"/>
      <c r="I229" s="40">
        <f t="shared" si="5"/>
        <v>730</v>
      </c>
      <c r="J229" s="40" t="s">
        <v>327</v>
      </c>
      <c r="K229" s="14"/>
    </row>
    <row r="230" s="2" customFormat="1" customHeight="1" spans="1:11">
      <c r="A230" s="14">
        <v>227</v>
      </c>
      <c r="B230" s="40" t="s">
        <v>344</v>
      </c>
      <c r="C230" s="40" t="s">
        <v>579</v>
      </c>
      <c r="D230" s="272" t="s">
        <v>580</v>
      </c>
      <c r="E230" s="40">
        <v>2</v>
      </c>
      <c r="F230" s="40" t="s">
        <v>58</v>
      </c>
      <c r="G230" s="40">
        <v>355</v>
      </c>
      <c r="H230" s="40"/>
      <c r="I230" s="40">
        <f t="shared" si="5"/>
        <v>710</v>
      </c>
      <c r="J230" s="40" t="s">
        <v>327</v>
      </c>
      <c r="K230" s="14"/>
    </row>
    <row r="231" s="2" customFormat="1" customHeight="1" spans="1:11">
      <c r="A231" s="14">
        <v>228</v>
      </c>
      <c r="B231" s="40" t="s">
        <v>344</v>
      </c>
      <c r="C231" s="40" t="s">
        <v>581</v>
      </c>
      <c r="D231" s="272" t="s">
        <v>582</v>
      </c>
      <c r="E231" s="40">
        <v>2</v>
      </c>
      <c r="F231" s="40" t="s">
        <v>43</v>
      </c>
      <c r="G231" s="40">
        <v>365</v>
      </c>
      <c r="H231" s="40"/>
      <c r="I231" s="40">
        <f t="shared" si="5"/>
        <v>730</v>
      </c>
      <c r="J231" s="40" t="s">
        <v>327</v>
      </c>
      <c r="K231" s="14"/>
    </row>
    <row r="232" s="2" customFormat="1" customHeight="1" spans="1:11">
      <c r="A232" s="14">
        <v>229</v>
      </c>
      <c r="B232" s="40" t="s">
        <v>344</v>
      </c>
      <c r="C232" s="40" t="s">
        <v>583</v>
      </c>
      <c r="D232" s="272" t="s">
        <v>584</v>
      </c>
      <c r="E232" s="40">
        <v>2</v>
      </c>
      <c r="F232" s="40" t="s">
        <v>43</v>
      </c>
      <c r="G232" s="40">
        <v>365</v>
      </c>
      <c r="H232" s="40"/>
      <c r="I232" s="40">
        <f t="shared" si="5"/>
        <v>730</v>
      </c>
      <c r="J232" s="40" t="s">
        <v>327</v>
      </c>
      <c r="K232" s="14"/>
    </row>
    <row r="233" s="2" customFormat="1" customHeight="1" spans="1:11">
      <c r="A233" s="14">
        <v>230</v>
      </c>
      <c r="B233" s="40" t="s">
        <v>344</v>
      </c>
      <c r="C233" s="40" t="s">
        <v>585</v>
      </c>
      <c r="D233" s="272" t="s">
        <v>586</v>
      </c>
      <c r="E233" s="40">
        <v>2</v>
      </c>
      <c r="F233" s="40" t="s">
        <v>43</v>
      </c>
      <c r="G233" s="40">
        <v>365</v>
      </c>
      <c r="H233" s="40"/>
      <c r="I233" s="40">
        <f t="shared" si="5"/>
        <v>730</v>
      </c>
      <c r="J233" s="40" t="s">
        <v>327</v>
      </c>
      <c r="K233" s="14"/>
    </row>
    <row r="234" s="2" customFormat="1" customHeight="1" spans="1:11">
      <c r="A234" s="14">
        <v>231</v>
      </c>
      <c r="B234" s="40" t="s">
        <v>344</v>
      </c>
      <c r="C234" s="40" t="s">
        <v>587</v>
      </c>
      <c r="D234" s="40" t="s">
        <v>588</v>
      </c>
      <c r="E234" s="40">
        <v>2</v>
      </c>
      <c r="F234" s="40" t="s">
        <v>58</v>
      </c>
      <c r="G234" s="40">
        <v>355</v>
      </c>
      <c r="H234" s="40"/>
      <c r="I234" s="40">
        <f t="shared" si="5"/>
        <v>710</v>
      </c>
      <c r="J234" s="40" t="s">
        <v>327</v>
      </c>
      <c r="K234" s="14"/>
    </row>
    <row r="235" s="2" customFormat="1" customHeight="1" spans="1:11">
      <c r="A235" s="14">
        <v>232</v>
      </c>
      <c r="B235" s="40" t="s">
        <v>344</v>
      </c>
      <c r="C235" s="40" t="s">
        <v>589</v>
      </c>
      <c r="D235" s="272" t="s">
        <v>590</v>
      </c>
      <c r="E235" s="40">
        <v>1</v>
      </c>
      <c r="F235" s="40" t="s">
        <v>58</v>
      </c>
      <c r="G235" s="40">
        <v>355</v>
      </c>
      <c r="H235" s="40"/>
      <c r="I235" s="40">
        <f t="shared" si="5"/>
        <v>355</v>
      </c>
      <c r="J235" s="40" t="s">
        <v>327</v>
      </c>
      <c r="K235" s="14"/>
    </row>
    <row r="236" s="2" customFormat="1" customHeight="1" spans="1:11">
      <c r="A236" s="14">
        <v>233</v>
      </c>
      <c r="B236" s="40" t="s">
        <v>344</v>
      </c>
      <c r="C236" s="40" t="s">
        <v>591</v>
      </c>
      <c r="D236" s="84" t="s">
        <v>592</v>
      </c>
      <c r="E236" s="40">
        <v>2</v>
      </c>
      <c r="F236" s="40" t="s">
        <v>43</v>
      </c>
      <c r="G236" s="40">
        <v>365</v>
      </c>
      <c r="H236" s="40"/>
      <c r="I236" s="40">
        <f t="shared" si="5"/>
        <v>730</v>
      </c>
      <c r="J236" s="40" t="s">
        <v>327</v>
      </c>
      <c r="K236" s="14"/>
    </row>
    <row r="237" s="2" customFormat="1" customHeight="1" spans="1:11">
      <c r="A237" s="14">
        <v>234</v>
      </c>
      <c r="B237" s="40" t="s">
        <v>344</v>
      </c>
      <c r="C237" s="40" t="s">
        <v>593</v>
      </c>
      <c r="D237" s="272" t="s">
        <v>594</v>
      </c>
      <c r="E237" s="40">
        <v>2</v>
      </c>
      <c r="F237" s="40" t="s">
        <v>43</v>
      </c>
      <c r="G237" s="40">
        <v>365</v>
      </c>
      <c r="H237" s="40"/>
      <c r="I237" s="40">
        <f t="shared" si="5"/>
        <v>730</v>
      </c>
      <c r="J237" s="40" t="s">
        <v>327</v>
      </c>
      <c r="K237" s="14"/>
    </row>
    <row r="238" s="2" customFormat="1" customHeight="1" spans="1:11">
      <c r="A238" s="14">
        <v>235</v>
      </c>
      <c r="B238" s="40" t="s">
        <v>344</v>
      </c>
      <c r="C238" s="85" t="s">
        <v>595</v>
      </c>
      <c r="D238" s="84" t="s">
        <v>596</v>
      </c>
      <c r="E238" s="40">
        <v>2</v>
      </c>
      <c r="F238" s="40" t="s">
        <v>43</v>
      </c>
      <c r="G238" s="40">
        <v>365</v>
      </c>
      <c r="H238" s="40"/>
      <c r="I238" s="40">
        <f t="shared" si="5"/>
        <v>730</v>
      </c>
      <c r="J238" s="40" t="s">
        <v>327</v>
      </c>
      <c r="K238" s="14"/>
    </row>
    <row r="239" s="2" customFormat="1" customHeight="1" spans="1:11">
      <c r="A239" s="14">
        <v>236</v>
      </c>
      <c r="B239" s="40" t="s">
        <v>344</v>
      </c>
      <c r="C239" s="40" t="s">
        <v>597</v>
      </c>
      <c r="D239" s="84" t="s">
        <v>598</v>
      </c>
      <c r="E239" s="40">
        <v>2</v>
      </c>
      <c r="F239" s="40" t="s">
        <v>43</v>
      </c>
      <c r="G239" s="40">
        <v>365</v>
      </c>
      <c r="H239" s="40"/>
      <c r="I239" s="40">
        <f t="shared" si="5"/>
        <v>730</v>
      </c>
      <c r="J239" s="40" t="s">
        <v>327</v>
      </c>
      <c r="K239" s="14"/>
    </row>
    <row r="240" s="2" customFormat="1" customHeight="1" spans="1:11">
      <c r="A240" s="14">
        <v>237</v>
      </c>
      <c r="B240" s="40" t="s">
        <v>344</v>
      </c>
      <c r="C240" s="40" t="s">
        <v>599</v>
      </c>
      <c r="D240" s="272" t="s">
        <v>600</v>
      </c>
      <c r="E240" s="40">
        <v>1</v>
      </c>
      <c r="F240" s="40" t="s">
        <v>43</v>
      </c>
      <c r="G240" s="40">
        <v>365</v>
      </c>
      <c r="H240" s="40"/>
      <c r="I240" s="40">
        <f t="shared" si="5"/>
        <v>365</v>
      </c>
      <c r="J240" s="40" t="s">
        <v>327</v>
      </c>
      <c r="K240" s="14"/>
    </row>
    <row r="241" s="2" customFormat="1" customHeight="1" spans="1:11">
      <c r="A241" s="14">
        <v>238</v>
      </c>
      <c r="B241" s="40" t="s">
        <v>344</v>
      </c>
      <c r="C241" s="85" t="s">
        <v>601</v>
      </c>
      <c r="D241" s="84" t="s">
        <v>602</v>
      </c>
      <c r="E241" s="40">
        <v>1</v>
      </c>
      <c r="F241" s="40" t="s">
        <v>38</v>
      </c>
      <c r="G241" s="40">
        <v>375</v>
      </c>
      <c r="H241" s="40"/>
      <c r="I241" s="40">
        <f t="shared" si="5"/>
        <v>375</v>
      </c>
      <c r="J241" s="40" t="s">
        <v>327</v>
      </c>
      <c r="K241" s="14"/>
    </row>
    <row r="242" s="2" customFormat="1" customHeight="1" spans="1:11">
      <c r="A242" s="14">
        <v>239</v>
      </c>
      <c r="B242" s="40" t="s">
        <v>344</v>
      </c>
      <c r="C242" s="85" t="s">
        <v>603</v>
      </c>
      <c r="D242" s="84" t="s">
        <v>604</v>
      </c>
      <c r="E242" s="40">
        <v>2</v>
      </c>
      <c r="F242" s="40" t="s">
        <v>43</v>
      </c>
      <c r="G242" s="40">
        <v>365</v>
      </c>
      <c r="H242" s="40"/>
      <c r="I242" s="40">
        <f t="shared" si="5"/>
        <v>730</v>
      </c>
      <c r="J242" s="40" t="s">
        <v>327</v>
      </c>
      <c r="K242" s="14"/>
    </row>
    <row r="243" s="2" customFormat="1" customHeight="1" spans="1:11">
      <c r="A243" s="14">
        <v>240</v>
      </c>
      <c r="B243" s="40" t="s">
        <v>344</v>
      </c>
      <c r="C243" s="81" t="s">
        <v>605</v>
      </c>
      <c r="D243" s="84" t="s">
        <v>606</v>
      </c>
      <c r="E243" s="40">
        <v>1</v>
      </c>
      <c r="F243" s="40" t="s">
        <v>38</v>
      </c>
      <c r="G243" s="40">
        <v>375</v>
      </c>
      <c r="H243" s="40"/>
      <c r="I243" s="40">
        <f t="shared" si="5"/>
        <v>375</v>
      </c>
      <c r="J243" s="40" t="s">
        <v>327</v>
      </c>
      <c r="K243" s="14"/>
    </row>
    <row r="244" s="2" customFormat="1" customHeight="1" spans="1:11">
      <c r="A244" s="14">
        <v>241</v>
      </c>
      <c r="B244" s="40" t="s">
        <v>344</v>
      </c>
      <c r="C244" s="40" t="s">
        <v>607</v>
      </c>
      <c r="D244" s="85" t="s">
        <v>608</v>
      </c>
      <c r="E244" s="40">
        <v>2</v>
      </c>
      <c r="F244" s="40" t="s">
        <v>43</v>
      </c>
      <c r="G244" s="40">
        <v>365</v>
      </c>
      <c r="H244" s="40"/>
      <c r="I244" s="40">
        <f t="shared" si="5"/>
        <v>730</v>
      </c>
      <c r="J244" s="40" t="s">
        <v>609</v>
      </c>
      <c r="K244" s="14"/>
    </row>
    <row r="245" s="2" customFormat="1" customHeight="1" spans="1:11">
      <c r="A245" s="14">
        <v>242</v>
      </c>
      <c r="B245" s="14" t="s">
        <v>610</v>
      </c>
      <c r="C245" s="57" t="s">
        <v>611</v>
      </c>
      <c r="D245" s="18" t="s">
        <v>612</v>
      </c>
      <c r="E245" s="58">
        <v>2</v>
      </c>
      <c r="F245" s="58" t="s">
        <v>43</v>
      </c>
      <c r="G245" s="14">
        <v>365</v>
      </c>
      <c r="H245" s="14"/>
      <c r="I245" s="51">
        <f t="shared" si="5"/>
        <v>730</v>
      </c>
      <c r="J245" s="14" t="s">
        <v>224</v>
      </c>
      <c r="K245" s="14"/>
    </row>
    <row r="246" s="2" customFormat="1" customHeight="1" spans="1:11">
      <c r="A246" s="14">
        <v>243</v>
      </c>
      <c r="B246" s="14" t="s">
        <v>610</v>
      </c>
      <c r="C246" s="20" t="s">
        <v>613</v>
      </c>
      <c r="D246" s="20" t="s">
        <v>614</v>
      </c>
      <c r="E246" s="58">
        <v>1</v>
      </c>
      <c r="F246" s="58" t="s">
        <v>43</v>
      </c>
      <c r="G246" s="14">
        <v>365</v>
      </c>
      <c r="H246" s="14"/>
      <c r="I246" s="51">
        <f t="shared" si="5"/>
        <v>365</v>
      </c>
      <c r="J246" s="14" t="s">
        <v>224</v>
      </c>
      <c r="K246" s="14" t="s">
        <v>615</v>
      </c>
    </row>
    <row r="247" s="2" customFormat="1" customHeight="1" spans="1:11">
      <c r="A247" s="14">
        <v>244</v>
      </c>
      <c r="B247" s="14" t="s">
        <v>610</v>
      </c>
      <c r="C247" s="20" t="s">
        <v>616</v>
      </c>
      <c r="D247" s="18" t="s">
        <v>617</v>
      </c>
      <c r="E247" s="58">
        <v>3</v>
      </c>
      <c r="F247" s="58" t="s">
        <v>38</v>
      </c>
      <c r="G247" s="14">
        <v>375</v>
      </c>
      <c r="H247" s="14"/>
      <c r="I247" s="51">
        <f t="shared" si="5"/>
        <v>1125</v>
      </c>
      <c r="J247" s="14" t="s">
        <v>224</v>
      </c>
      <c r="K247" s="14"/>
    </row>
    <row r="248" s="2" customFormat="1" customHeight="1" spans="1:11">
      <c r="A248" s="14">
        <v>245</v>
      </c>
      <c r="B248" s="14" t="s">
        <v>610</v>
      </c>
      <c r="C248" s="23" t="s">
        <v>618</v>
      </c>
      <c r="D248" s="264" t="s">
        <v>619</v>
      </c>
      <c r="E248" s="22">
        <v>2</v>
      </c>
      <c r="F248" s="23" t="s">
        <v>43</v>
      </c>
      <c r="G248" s="14">
        <v>365</v>
      </c>
      <c r="H248" s="14"/>
      <c r="I248" s="51">
        <f t="shared" si="5"/>
        <v>730</v>
      </c>
      <c r="J248" s="23" t="s">
        <v>54</v>
      </c>
      <c r="K248" s="14"/>
    </row>
    <row r="249" s="2" customFormat="1" customHeight="1" spans="1:11">
      <c r="A249" s="14">
        <v>246</v>
      </c>
      <c r="B249" s="14" t="s">
        <v>610</v>
      </c>
      <c r="C249" s="88" t="s">
        <v>620</v>
      </c>
      <c r="D249" s="89" t="s">
        <v>621</v>
      </c>
      <c r="E249" s="87">
        <v>1</v>
      </c>
      <c r="F249" s="88" t="s">
        <v>38</v>
      </c>
      <c r="G249" s="14">
        <v>375</v>
      </c>
      <c r="H249" s="14"/>
      <c r="I249" s="51">
        <f t="shared" ref="I249:I269" si="6">G249*E249</f>
        <v>375</v>
      </c>
      <c r="J249" s="14" t="s">
        <v>407</v>
      </c>
      <c r="K249" s="14"/>
    </row>
    <row r="250" s="2" customFormat="1" customHeight="1" spans="1:11">
      <c r="A250" s="14">
        <v>247</v>
      </c>
      <c r="B250" s="14" t="s">
        <v>610</v>
      </c>
      <c r="C250" s="38" t="s">
        <v>622</v>
      </c>
      <c r="D250" s="275" t="s">
        <v>623</v>
      </c>
      <c r="E250" s="36">
        <v>2</v>
      </c>
      <c r="F250" s="38" t="s">
        <v>38</v>
      </c>
      <c r="G250" s="14">
        <v>375</v>
      </c>
      <c r="H250" s="14"/>
      <c r="I250" s="51">
        <f t="shared" si="6"/>
        <v>750</v>
      </c>
      <c r="J250" s="14" t="s">
        <v>407</v>
      </c>
      <c r="K250" s="14"/>
    </row>
    <row r="251" s="2" customFormat="1" customHeight="1" spans="1:11">
      <c r="A251" s="14">
        <v>248</v>
      </c>
      <c r="B251" s="14" t="s">
        <v>610</v>
      </c>
      <c r="C251" s="38" t="s">
        <v>624</v>
      </c>
      <c r="D251" s="275" t="s">
        <v>625</v>
      </c>
      <c r="E251" s="36">
        <v>3</v>
      </c>
      <c r="F251" s="38" t="s">
        <v>38</v>
      </c>
      <c r="G251" s="14">
        <v>375</v>
      </c>
      <c r="H251" s="14"/>
      <c r="I251" s="51">
        <f t="shared" si="6"/>
        <v>1125</v>
      </c>
      <c r="J251" s="14" t="s">
        <v>407</v>
      </c>
      <c r="K251" s="14"/>
    </row>
    <row r="252" s="2" customFormat="1" customHeight="1" spans="1:11">
      <c r="A252" s="14">
        <v>249</v>
      </c>
      <c r="B252" s="14" t="s">
        <v>610</v>
      </c>
      <c r="C252" s="14" t="s">
        <v>626</v>
      </c>
      <c r="D252" s="18" t="s">
        <v>627</v>
      </c>
      <c r="E252" s="17">
        <v>2</v>
      </c>
      <c r="F252" s="14" t="s">
        <v>628</v>
      </c>
      <c r="G252" s="14">
        <v>365</v>
      </c>
      <c r="H252" s="14"/>
      <c r="I252" s="51">
        <f t="shared" si="6"/>
        <v>730</v>
      </c>
      <c r="J252" s="14" t="s">
        <v>39</v>
      </c>
      <c r="K252" s="14"/>
    </row>
    <row r="253" s="2" customFormat="1" customHeight="1" spans="1:11">
      <c r="A253" s="14">
        <v>250</v>
      </c>
      <c r="B253" s="14" t="s">
        <v>610</v>
      </c>
      <c r="C253" s="14" t="s">
        <v>629</v>
      </c>
      <c r="D253" s="18" t="s">
        <v>630</v>
      </c>
      <c r="E253" s="17">
        <v>1</v>
      </c>
      <c r="F253" s="14" t="s">
        <v>43</v>
      </c>
      <c r="G253" s="14">
        <v>365</v>
      </c>
      <c r="H253" s="14"/>
      <c r="I253" s="51">
        <f t="shared" si="6"/>
        <v>365</v>
      </c>
      <c r="J253" s="14" t="s">
        <v>39</v>
      </c>
      <c r="K253" s="14" t="s">
        <v>631</v>
      </c>
    </row>
    <row r="254" s="2" customFormat="1" customHeight="1" spans="1:11">
      <c r="A254" s="14">
        <v>251</v>
      </c>
      <c r="B254" s="14" t="s">
        <v>610</v>
      </c>
      <c r="C254" s="91" t="s">
        <v>632</v>
      </c>
      <c r="D254" s="92" t="s">
        <v>633</v>
      </c>
      <c r="E254" s="17">
        <v>1</v>
      </c>
      <c r="F254" s="14" t="s">
        <v>38</v>
      </c>
      <c r="G254" s="14">
        <v>375</v>
      </c>
      <c r="H254" s="14"/>
      <c r="I254" s="51">
        <f t="shared" si="6"/>
        <v>375</v>
      </c>
      <c r="J254" s="14" t="s">
        <v>39</v>
      </c>
      <c r="K254" s="14" t="s">
        <v>634</v>
      </c>
    </row>
    <row r="255" s="2" customFormat="1" customHeight="1" spans="1:11">
      <c r="A255" s="14">
        <v>252</v>
      </c>
      <c r="B255" s="14" t="s">
        <v>610</v>
      </c>
      <c r="C255" s="14" t="s">
        <v>635</v>
      </c>
      <c r="D255" s="18" t="s">
        <v>636</v>
      </c>
      <c r="E255" s="17">
        <v>1</v>
      </c>
      <c r="F255" s="14" t="s">
        <v>182</v>
      </c>
      <c r="G255" s="14">
        <v>385</v>
      </c>
      <c r="H255" s="14"/>
      <c r="I255" s="51">
        <f t="shared" si="6"/>
        <v>385</v>
      </c>
      <c r="J255" s="14" t="s">
        <v>39</v>
      </c>
      <c r="K255" s="14"/>
    </row>
    <row r="256" s="2" customFormat="1" customHeight="1" spans="1:11">
      <c r="A256" s="14">
        <v>253</v>
      </c>
      <c r="B256" s="14" t="s">
        <v>610</v>
      </c>
      <c r="C256" s="14" t="s">
        <v>637</v>
      </c>
      <c r="D256" s="18" t="s">
        <v>638</v>
      </c>
      <c r="E256" s="17">
        <v>1</v>
      </c>
      <c r="F256" s="14" t="s">
        <v>43</v>
      </c>
      <c r="G256" s="14">
        <v>365</v>
      </c>
      <c r="H256" s="14"/>
      <c r="I256" s="51">
        <f t="shared" si="6"/>
        <v>365</v>
      </c>
      <c r="J256" s="14" t="s">
        <v>39</v>
      </c>
      <c r="K256" s="14" t="s">
        <v>639</v>
      </c>
    </row>
    <row r="257" s="2" customFormat="1" customHeight="1" spans="1:11">
      <c r="A257" s="14">
        <v>254</v>
      </c>
      <c r="B257" s="14" t="s">
        <v>610</v>
      </c>
      <c r="C257" s="14" t="s">
        <v>640</v>
      </c>
      <c r="D257" s="18" t="s">
        <v>641</v>
      </c>
      <c r="E257" s="17">
        <v>2</v>
      </c>
      <c r="F257" s="14" t="s">
        <v>43</v>
      </c>
      <c r="G257" s="14">
        <v>365</v>
      </c>
      <c r="H257" s="14"/>
      <c r="I257" s="51">
        <f t="shared" si="6"/>
        <v>730</v>
      </c>
      <c r="J257" s="14" t="s">
        <v>39</v>
      </c>
      <c r="K257" s="14"/>
    </row>
    <row r="258" s="2" customFormat="1" customHeight="1" spans="1:11">
      <c r="A258" s="14">
        <v>255</v>
      </c>
      <c r="B258" s="14" t="s">
        <v>610</v>
      </c>
      <c r="C258" s="14" t="s">
        <v>642</v>
      </c>
      <c r="D258" s="18" t="s">
        <v>643</v>
      </c>
      <c r="E258" s="17">
        <v>2</v>
      </c>
      <c r="F258" s="14" t="s">
        <v>43</v>
      </c>
      <c r="G258" s="14">
        <v>365</v>
      </c>
      <c r="H258" s="14"/>
      <c r="I258" s="51">
        <f t="shared" si="6"/>
        <v>730</v>
      </c>
      <c r="J258" s="14" t="s">
        <v>39</v>
      </c>
      <c r="K258" s="14"/>
    </row>
    <row r="259" s="2" customFormat="1" customHeight="1" spans="1:11">
      <c r="A259" s="14">
        <v>256</v>
      </c>
      <c r="B259" s="14" t="s">
        <v>610</v>
      </c>
      <c r="C259" s="14" t="s">
        <v>644</v>
      </c>
      <c r="D259" s="18" t="s">
        <v>645</v>
      </c>
      <c r="E259" s="17">
        <v>1</v>
      </c>
      <c r="F259" s="14" t="s">
        <v>43</v>
      </c>
      <c r="G259" s="14">
        <v>365</v>
      </c>
      <c r="H259" s="14"/>
      <c r="I259" s="51">
        <f t="shared" si="6"/>
        <v>365</v>
      </c>
      <c r="J259" s="14" t="s">
        <v>39</v>
      </c>
      <c r="K259" s="14"/>
    </row>
    <row r="260" s="2" customFormat="1" customHeight="1" spans="1:11">
      <c r="A260" s="14">
        <v>257</v>
      </c>
      <c r="B260" s="14" t="s">
        <v>610</v>
      </c>
      <c r="C260" s="14" t="s">
        <v>646</v>
      </c>
      <c r="D260" s="18" t="s">
        <v>647</v>
      </c>
      <c r="E260" s="17">
        <v>1</v>
      </c>
      <c r="F260" s="14" t="s">
        <v>628</v>
      </c>
      <c r="G260" s="14">
        <v>365</v>
      </c>
      <c r="H260" s="14"/>
      <c r="I260" s="51">
        <f t="shared" si="6"/>
        <v>365</v>
      </c>
      <c r="J260" s="14" t="s">
        <v>39</v>
      </c>
      <c r="K260" s="14" t="s">
        <v>648</v>
      </c>
    </row>
    <row r="261" s="2" customFormat="1" customHeight="1" spans="1:11">
      <c r="A261" s="14">
        <v>258</v>
      </c>
      <c r="B261" s="14" t="s">
        <v>610</v>
      </c>
      <c r="C261" s="14" t="s">
        <v>649</v>
      </c>
      <c r="D261" s="18" t="s">
        <v>650</v>
      </c>
      <c r="E261" s="17">
        <v>3</v>
      </c>
      <c r="F261" s="14" t="s">
        <v>182</v>
      </c>
      <c r="G261" s="14">
        <v>385</v>
      </c>
      <c r="H261" s="14"/>
      <c r="I261" s="51">
        <f t="shared" si="6"/>
        <v>1155</v>
      </c>
      <c r="J261" s="14" t="s">
        <v>39</v>
      </c>
      <c r="K261" s="14"/>
    </row>
    <row r="262" s="2" customFormat="1" customHeight="1" spans="1:11">
      <c r="A262" s="14">
        <v>259</v>
      </c>
      <c r="B262" s="14" t="s">
        <v>610</v>
      </c>
      <c r="C262" s="14" t="s">
        <v>651</v>
      </c>
      <c r="D262" s="18" t="s">
        <v>652</v>
      </c>
      <c r="E262" s="17">
        <v>2</v>
      </c>
      <c r="F262" s="14" t="s">
        <v>628</v>
      </c>
      <c r="G262" s="14">
        <v>365</v>
      </c>
      <c r="H262" s="14"/>
      <c r="I262" s="51">
        <f t="shared" si="6"/>
        <v>730</v>
      </c>
      <c r="J262" s="14" t="s">
        <v>39</v>
      </c>
      <c r="K262" s="14"/>
    </row>
    <row r="263" s="2" customFormat="1" customHeight="1" spans="1:11">
      <c r="A263" s="14">
        <v>260</v>
      </c>
      <c r="B263" s="14" t="s">
        <v>610</v>
      </c>
      <c r="C263" s="14" t="s">
        <v>653</v>
      </c>
      <c r="D263" s="18" t="s">
        <v>654</v>
      </c>
      <c r="E263" s="17">
        <v>2</v>
      </c>
      <c r="F263" s="14" t="s">
        <v>182</v>
      </c>
      <c r="G263" s="14">
        <v>385</v>
      </c>
      <c r="H263" s="14"/>
      <c r="I263" s="51">
        <f t="shared" si="6"/>
        <v>770</v>
      </c>
      <c r="J263" s="14" t="s">
        <v>39</v>
      </c>
      <c r="K263" s="14"/>
    </row>
    <row r="264" s="2" customFormat="1" customHeight="1" spans="1:11">
      <c r="A264" s="14">
        <v>261</v>
      </c>
      <c r="B264" s="14" t="s">
        <v>610</v>
      </c>
      <c r="C264" s="14" t="s">
        <v>655</v>
      </c>
      <c r="D264" s="18" t="s">
        <v>656</v>
      </c>
      <c r="E264" s="17">
        <v>2</v>
      </c>
      <c r="F264" s="14" t="s">
        <v>43</v>
      </c>
      <c r="G264" s="14">
        <v>365</v>
      </c>
      <c r="H264" s="14"/>
      <c r="I264" s="51">
        <f t="shared" si="6"/>
        <v>730</v>
      </c>
      <c r="J264" s="14" t="s">
        <v>39</v>
      </c>
      <c r="K264" s="14"/>
    </row>
    <row r="265" s="2" customFormat="1" customHeight="1" spans="1:11">
      <c r="A265" s="14">
        <v>262</v>
      </c>
      <c r="B265" s="14" t="s">
        <v>610</v>
      </c>
      <c r="C265" s="14" t="s">
        <v>657</v>
      </c>
      <c r="D265" s="18" t="s">
        <v>658</v>
      </c>
      <c r="E265" s="17">
        <v>2</v>
      </c>
      <c r="F265" s="14" t="s">
        <v>43</v>
      </c>
      <c r="G265" s="14">
        <v>365</v>
      </c>
      <c r="H265" s="14"/>
      <c r="I265" s="51">
        <f t="shared" si="6"/>
        <v>730</v>
      </c>
      <c r="J265" s="14" t="s">
        <v>39</v>
      </c>
      <c r="K265" s="14"/>
    </row>
    <row r="266" s="2" customFormat="1" customHeight="1" spans="1:11">
      <c r="A266" s="14">
        <v>263</v>
      </c>
      <c r="B266" s="14" t="s">
        <v>610</v>
      </c>
      <c r="C266" s="14" t="s">
        <v>659</v>
      </c>
      <c r="D266" s="18" t="s">
        <v>660</v>
      </c>
      <c r="E266" s="17">
        <v>1</v>
      </c>
      <c r="F266" s="14" t="s">
        <v>182</v>
      </c>
      <c r="G266" s="14">
        <v>385</v>
      </c>
      <c r="H266" s="14"/>
      <c r="I266" s="51">
        <f t="shared" si="6"/>
        <v>385</v>
      </c>
      <c r="J266" s="14" t="s">
        <v>39</v>
      </c>
      <c r="K266" s="14" t="s">
        <v>661</v>
      </c>
    </row>
    <row r="267" s="2" customFormat="1" customHeight="1" spans="1:11">
      <c r="A267" s="14">
        <v>264</v>
      </c>
      <c r="B267" s="14" t="s">
        <v>610</v>
      </c>
      <c r="C267" s="20" t="s">
        <v>662</v>
      </c>
      <c r="D267" s="64" t="s">
        <v>663</v>
      </c>
      <c r="E267" s="17">
        <v>2</v>
      </c>
      <c r="F267" s="14" t="s">
        <v>43</v>
      </c>
      <c r="G267" s="14">
        <v>365</v>
      </c>
      <c r="H267" s="14"/>
      <c r="I267" s="51">
        <f t="shared" si="6"/>
        <v>730</v>
      </c>
      <c r="J267" s="14" t="s">
        <v>39</v>
      </c>
      <c r="K267" s="14"/>
    </row>
    <row r="268" s="2" customFormat="1" customHeight="1" spans="1:11">
      <c r="A268" s="14">
        <v>265</v>
      </c>
      <c r="B268" s="14" t="s">
        <v>610</v>
      </c>
      <c r="C268" s="14" t="s">
        <v>664</v>
      </c>
      <c r="D268" s="18" t="s">
        <v>665</v>
      </c>
      <c r="E268" s="17">
        <v>2</v>
      </c>
      <c r="F268" s="14" t="s">
        <v>43</v>
      </c>
      <c r="G268" s="14">
        <v>365</v>
      </c>
      <c r="H268" s="14"/>
      <c r="I268" s="51">
        <f t="shared" si="6"/>
        <v>730</v>
      </c>
      <c r="J268" s="14" t="s">
        <v>39</v>
      </c>
      <c r="K268" s="14"/>
    </row>
    <row r="269" s="2" customFormat="1" customHeight="1" spans="1:11">
      <c r="A269" s="14">
        <v>266</v>
      </c>
      <c r="B269" s="14" t="s">
        <v>610</v>
      </c>
      <c r="C269" s="14" t="s">
        <v>666</v>
      </c>
      <c r="D269" s="18" t="s">
        <v>667</v>
      </c>
      <c r="E269" s="17">
        <v>1</v>
      </c>
      <c r="F269" s="14" t="s">
        <v>182</v>
      </c>
      <c r="G269" s="14">
        <v>385</v>
      </c>
      <c r="H269" s="14"/>
      <c r="I269" s="51">
        <f t="shared" si="6"/>
        <v>385</v>
      </c>
      <c r="J269" s="14" t="s">
        <v>39</v>
      </c>
      <c r="K269" s="14"/>
    </row>
    <row r="270" s="2" customFormat="1" customHeight="1" spans="1:11">
      <c r="A270" s="14">
        <v>267</v>
      </c>
      <c r="B270" s="14" t="s">
        <v>610</v>
      </c>
      <c r="C270" s="14" t="s">
        <v>668</v>
      </c>
      <c r="D270" s="18" t="s">
        <v>669</v>
      </c>
      <c r="E270" s="17">
        <v>1</v>
      </c>
      <c r="F270" s="14" t="s">
        <v>43</v>
      </c>
      <c r="G270" s="14">
        <v>365</v>
      </c>
      <c r="H270" s="14"/>
      <c r="I270" s="51">
        <f t="shared" ref="I270:I304" si="7">G270*E270</f>
        <v>365</v>
      </c>
      <c r="J270" s="14" t="s">
        <v>39</v>
      </c>
      <c r="K270" s="14" t="s">
        <v>670</v>
      </c>
    </row>
    <row r="271" s="2" customFormat="1" customHeight="1" spans="1:11">
      <c r="A271" s="14">
        <v>268</v>
      </c>
      <c r="B271" s="14" t="s">
        <v>610</v>
      </c>
      <c r="C271" s="14" t="s">
        <v>611</v>
      </c>
      <c r="D271" s="18" t="s">
        <v>671</v>
      </c>
      <c r="E271" s="17">
        <v>2</v>
      </c>
      <c r="F271" s="14" t="s">
        <v>43</v>
      </c>
      <c r="G271" s="14">
        <v>365</v>
      </c>
      <c r="H271" s="14"/>
      <c r="I271" s="51">
        <f t="shared" si="7"/>
        <v>730</v>
      </c>
      <c r="J271" s="14" t="s">
        <v>39</v>
      </c>
      <c r="K271" s="14"/>
    </row>
    <row r="272" s="2" customFormat="1" customHeight="1" spans="1:11">
      <c r="A272" s="14">
        <v>269</v>
      </c>
      <c r="B272" s="14" t="s">
        <v>610</v>
      </c>
      <c r="C272" s="14" t="s">
        <v>672</v>
      </c>
      <c r="D272" s="18" t="s">
        <v>673</v>
      </c>
      <c r="E272" s="17">
        <v>1</v>
      </c>
      <c r="F272" s="14" t="s">
        <v>182</v>
      </c>
      <c r="G272" s="14">
        <v>385</v>
      </c>
      <c r="H272" s="14"/>
      <c r="I272" s="51">
        <f t="shared" si="7"/>
        <v>385</v>
      </c>
      <c r="J272" s="14" t="s">
        <v>39</v>
      </c>
      <c r="K272" s="14" t="s">
        <v>674</v>
      </c>
    </row>
    <row r="273" s="2" customFormat="1" customHeight="1" spans="1:11">
      <c r="A273" s="14">
        <v>270</v>
      </c>
      <c r="B273" s="14" t="s">
        <v>610</v>
      </c>
      <c r="C273" s="14" t="s">
        <v>675</v>
      </c>
      <c r="D273" s="18" t="s">
        <v>676</v>
      </c>
      <c r="E273" s="17">
        <v>1</v>
      </c>
      <c r="F273" s="14" t="s">
        <v>43</v>
      </c>
      <c r="G273" s="14">
        <v>365</v>
      </c>
      <c r="H273" s="14"/>
      <c r="I273" s="51">
        <f t="shared" si="7"/>
        <v>365</v>
      </c>
      <c r="J273" s="14" t="s">
        <v>39</v>
      </c>
      <c r="K273" s="14" t="s">
        <v>677</v>
      </c>
    </row>
    <row r="274" s="2" customFormat="1" customHeight="1" spans="1:11">
      <c r="A274" s="14">
        <v>271</v>
      </c>
      <c r="B274" s="14" t="s">
        <v>610</v>
      </c>
      <c r="C274" s="14" t="s">
        <v>678</v>
      </c>
      <c r="D274" s="18" t="s">
        <v>679</v>
      </c>
      <c r="E274" s="17">
        <v>1</v>
      </c>
      <c r="F274" s="14" t="s">
        <v>43</v>
      </c>
      <c r="G274" s="14">
        <v>365</v>
      </c>
      <c r="H274" s="14"/>
      <c r="I274" s="51">
        <f t="shared" si="7"/>
        <v>365</v>
      </c>
      <c r="J274" s="14" t="s">
        <v>39</v>
      </c>
      <c r="K274" s="14"/>
    </row>
    <row r="275" s="2" customFormat="1" customHeight="1" spans="1:11">
      <c r="A275" s="14">
        <v>272</v>
      </c>
      <c r="B275" s="14" t="s">
        <v>610</v>
      </c>
      <c r="C275" s="14" t="s">
        <v>680</v>
      </c>
      <c r="D275" s="18" t="s">
        <v>681</v>
      </c>
      <c r="E275" s="17">
        <v>1</v>
      </c>
      <c r="F275" s="14" t="s">
        <v>43</v>
      </c>
      <c r="G275" s="14">
        <v>365</v>
      </c>
      <c r="H275" s="14"/>
      <c r="I275" s="51">
        <f t="shared" si="7"/>
        <v>365</v>
      </c>
      <c r="J275" s="14" t="s">
        <v>39</v>
      </c>
      <c r="K275" s="14" t="s">
        <v>682</v>
      </c>
    </row>
    <row r="276" s="2" customFormat="1" customHeight="1" spans="1:11">
      <c r="A276" s="14">
        <v>273</v>
      </c>
      <c r="B276" s="14" t="s">
        <v>610</v>
      </c>
      <c r="C276" s="14" t="s">
        <v>683</v>
      </c>
      <c r="D276" s="18" t="s">
        <v>684</v>
      </c>
      <c r="E276" s="17">
        <v>1</v>
      </c>
      <c r="F276" s="14" t="s">
        <v>43</v>
      </c>
      <c r="G276" s="14">
        <v>365</v>
      </c>
      <c r="H276" s="14"/>
      <c r="I276" s="51">
        <f t="shared" si="7"/>
        <v>365</v>
      </c>
      <c r="J276" s="14" t="s">
        <v>39</v>
      </c>
      <c r="K276" s="14"/>
    </row>
    <row r="277" s="2" customFormat="1" customHeight="1" spans="1:11">
      <c r="A277" s="14">
        <v>274</v>
      </c>
      <c r="B277" s="14" t="s">
        <v>610</v>
      </c>
      <c r="C277" s="14" t="s">
        <v>685</v>
      </c>
      <c r="D277" s="18" t="s">
        <v>686</v>
      </c>
      <c r="E277" s="17">
        <v>2</v>
      </c>
      <c r="F277" s="14" t="s">
        <v>43</v>
      </c>
      <c r="G277" s="14">
        <v>365</v>
      </c>
      <c r="H277" s="14"/>
      <c r="I277" s="51">
        <f t="shared" si="7"/>
        <v>730</v>
      </c>
      <c r="J277" s="14" t="s">
        <v>39</v>
      </c>
      <c r="K277" s="14"/>
    </row>
    <row r="278" s="2" customFormat="1" customHeight="1" spans="1:11">
      <c r="A278" s="14">
        <v>275</v>
      </c>
      <c r="B278" s="14" t="s">
        <v>610</v>
      </c>
      <c r="C278" s="14" t="s">
        <v>687</v>
      </c>
      <c r="D278" s="18" t="s">
        <v>688</v>
      </c>
      <c r="E278" s="17">
        <v>2</v>
      </c>
      <c r="F278" s="14" t="s">
        <v>38</v>
      </c>
      <c r="G278" s="14">
        <v>375</v>
      </c>
      <c r="H278" s="14"/>
      <c r="I278" s="51">
        <f t="shared" si="7"/>
        <v>750</v>
      </c>
      <c r="J278" s="14" t="s">
        <v>39</v>
      </c>
      <c r="K278" s="14"/>
    </row>
    <row r="279" s="2" customFormat="1" customHeight="1" spans="1:11">
      <c r="A279" s="14">
        <v>276</v>
      </c>
      <c r="B279" s="94" t="s">
        <v>610</v>
      </c>
      <c r="C279" s="26" t="s">
        <v>689</v>
      </c>
      <c r="D279" s="27" t="s">
        <v>690</v>
      </c>
      <c r="E279" s="17">
        <v>2</v>
      </c>
      <c r="F279" s="26" t="s">
        <v>43</v>
      </c>
      <c r="G279" s="14">
        <v>365</v>
      </c>
      <c r="H279" s="14"/>
      <c r="I279" s="51">
        <f t="shared" si="7"/>
        <v>730</v>
      </c>
      <c r="J279" s="26" t="s">
        <v>71</v>
      </c>
      <c r="K279" s="14"/>
    </row>
    <row r="280" s="2" customFormat="1" customHeight="1" spans="1:11">
      <c r="A280" s="14">
        <v>277</v>
      </c>
      <c r="B280" s="14" t="s">
        <v>610</v>
      </c>
      <c r="C280" s="14" t="s">
        <v>691</v>
      </c>
      <c r="D280" s="18" t="s">
        <v>692</v>
      </c>
      <c r="E280" s="17">
        <v>2</v>
      </c>
      <c r="F280" s="14" t="s">
        <v>43</v>
      </c>
      <c r="G280" s="14">
        <v>365</v>
      </c>
      <c r="H280" s="14"/>
      <c r="I280" s="51">
        <f t="shared" si="7"/>
        <v>730</v>
      </c>
      <c r="J280" s="14" t="s">
        <v>81</v>
      </c>
      <c r="K280" s="14"/>
    </row>
    <row r="281" s="2" customFormat="1" customHeight="1" spans="1:11">
      <c r="A281" s="14">
        <v>278</v>
      </c>
      <c r="B281" s="30" t="s">
        <v>610</v>
      </c>
      <c r="C281" s="30" t="s">
        <v>693</v>
      </c>
      <c r="D281" s="18" t="s">
        <v>694</v>
      </c>
      <c r="E281" s="32">
        <v>2</v>
      </c>
      <c r="F281" s="30" t="s">
        <v>43</v>
      </c>
      <c r="G281" s="14">
        <v>365</v>
      </c>
      <c r="H281" s="14"/>
      <c r="I281" s="51">
        <f t="shared" si="7"/>
        <v>730</v>
      </c>
      <c r="J281" s="14" t="s">
        <v>81</v>
      </c>
      <c r="K281" s="14"/>
    </row>
    <row r="282" s="2" customFormat="1" customHeight="1" spans="1:11">
      <c r="A282" s="14">
        <v>279</v>
      </c>
      <c r="B282" s="30" t="s">
        <v>610</v>
      </c>
      <c r="C282" s="14" t="s">
        <v>695</v>
      </c>
      <c r="D282" s="18" t="s">
        <v>696</v>
      </c>
      <c r="E282" s="17">
        <v>2</v>
      </c>
      <c r="F282" s="14" t="s">
        <v>43</v>
      </c>
      <c r="G282" s="14">
        <v>365</v>
      </c>
      <c r="H282" s="14"/>
      <c r="I282" s="51">
        <f t="shared" si="7"/>
        <v>730</v>
      </c>
      <c r="J282" s="14" t="s">
        <v>59</v>
      </c>
      <c r="K282" s="14"/>
    </row>
    <row r="283" s="2" customFormat="1" customHeight="1" spans="1:11">
      <c r="A283" s="14">
        <v>280</v>
      </c>
      <c r="B283" s="30" t="s">
        <v>610</v>
      </c>
      <c r="C283" s="14" t="s">
        <v>697</v>
      </c>
      <c r="D283" s="18" t="s">
        <v>698</v>
      </c>
      <c r="E283" s="17">
        <v>1</v>
      </c>
      <c r="F283" s="14" t="s">
        <v>43</v>
      </c>
      <c r="G283" s="14">
        <v>365</v>
      </c>
      <c r="H283" s="14"/>
      <c r="I283" s="51">
        <f t="shared" si="7"/>
        <v>365</v>
      </c>
      <c r="J283" s="14" t="s">
        <v>59</v>
      </c>
      <c r="K283" s="14"/>
    </row>
    <row r="284" s="2" customFormat="1" customHeight="1" spans="1:11">
      <c r="A284" s="14">
        <v>281</v>
      </c>
      <c r="B284" s="30" t="s">
        <v>610</v>
      </c>
      <c r="C284" s="14" t="s">
        <v>699</v>
      </c>
      <c r="D284" s="18" t="s">
        <v>700</v>
      </c>
      <c r="E284" s="17">
        <v>1</v>
      </c>
      <c r="F284" s="14" t="s">
        <v>43</v>
      </c>
      <c r="G284" s="14">
        <v>365</v>
      </c>
      <c r="H284" s="14"/>
      <c r="I284" s="51">
        <f t="shared" si="7"/>
        <v>365</v>
      </c>
      <c r="J284" s="14" t="s">
        <v>59</v>
      </c>
      <c r="K284" s="14"/>
    </row>
    <row r="285" s="2" customFormat="1" customHeight="1" spans="1:11">
      <c r="A285" s="14">
        <v>282</v>
      </c>
      <c r="B285" s="30" t="s">
        <v>610</v>
      </c>
      <c r="C285" s="14" t="s">
        <v>701</v>
      </c>
      <c r="D285" s="18" t="s">
        <v>702</v>
      </c>
      <c r="E285" s="17">
        <v>2</v>
      </c>
      <c r="F285" s="14" t="s">
        <v>43</v>
      </c>
      <c r="G285" s="14">
        <v>365</v>
      </c>
      <c r="H285" s="14"/>
      <c r="I285" s="51">
        <f t="shared" si="7"/>
        <v>730</v>
      </c>
      <c r="J285" s="14" t="s">
        <v>59</v>
      </c>
      <c r="K285" s="14"/>
    </row>
    <row r="286" s="2" customFormat="1" customHeight="1" spans="1:11">
      <c r="A286" s="14">
        <v>283</v>
      </c>
      <c r="B286" s="30" t="s">
        <v>610</v>
      </c>
      <c r="C286" s="14" t="s">
        <v>703</v>
      </c>
      <c r="D286" s="18" t="s">
        <v>704</v>
      </c>
      <c r="E286" s="17">
        <v>2</v>
      </c>
      <c r="F286" s="14" t="s">
        <v>43</v>
      </c>
      <c r="G286" s="14">
        <v>365</v>
      </c>
      <c r="H286" s="14"/>
      <c r="I286" s="51">
        <f t="shared" si="7"/>
        <v>730</v>
      </c>
      <c r="J286" s="14" t="s">
        <v>59</v>
      </c>
      <c r="K286" s="14"/>
    </row>
    <row r="287" s="2" customFormat="1" customHeight="1" spans="1:11">
      <c r="A287" s="14">
        <v>284</v>
      </c>
      <c r="B287" s="30" t="s">
        <v>610</v>
      </c>
      <c r="C287" s="14" t="s">
        <v>705</v>
      </c>
      <c r="D287" s="18" t="s">
        <v>706</v>
      </c>
      <c r="E287" s="17">
        <v>1</v>
      </c>
      <c r="F287" s="14" t="s">
        <v>182</v>
      </c>
      <c r="G287" s="14">
        <v>385</v>
      </c>
      <c r="H287" s="14"/>
      <c r="I287" s="51">
        <f t="shared" si="7"/>
        <v>385</v>
      </c>
      <c r="J287" s="14" t="s">
        <v>59</v>
      </c>
      <c r="K287" s="14" t="s">
        <v>707</v>
      </c>
    </row>
    <row r="288" s="2" customFormat="1" customHeight="1" spans="1:11">
      <c r="A288" s="14">
        <v>285</v>
      </c>
      <c r="B288" s="30" t="s">
        <v>610</v>
      </c>
      <c r="C288" s="14" t="s">
        <v>708</v>
      </c>
      <c r="D288" s="18" t="s">
        <v>709</v>
      </c>
      <c r="E288" s="17">
        <v>1</v>
      </c>
      <c r="F288" s="14" t="s">
        <v>43</v>
      </c>
      <c r="G288" s="14">
        <v>365</v>
      </c>
      <c r="H288" s="14"/>
      <c r="I288" s="51">
        <f t="shared" si="7"/>
        <v>365</v>
      </c>
      <c r="J288" s="14" t="s">
        <v>59</v>
      </c>
      <c r="K288" s="14"/>
    </row>
    <row r="289" s="2" customFormat="1" customHeight="1" spans="1:11">
      <c r="A289" s="14">
        <v>286</v>
      </c>
      <c r="B289" s="30" t="s">
        <v>610</v>
      </c>
      <c r="C289" s="14" t="s">
        <v>710</v>
      </c>
      <c r="D289" s="18" t="s">
        <v>711</v>
      </c>
      <c r="E289" s="17">
        <v>2</v>
      </c>
      <c r="F289" s="14" t="s">
        <v>43</v>
      </c>
      <c r="G289" s="14">
        <v>365</v>
      </c>
      <c r="H289" s="14"/>
      <c r="I289" s="51">
        <f t="shared" si="7"/>
        <v>730</v>
      </c>
      <c r="J289" s="14" t="s">
        <v>59</v>
      </c>
      <c r="K289" s="14"/>
    </row>
    <row r="290" s="2" customFormat="1" customHeight="1" spans="1:11">
      <c r="A290" s="14">
        <v>287</v>
      </c>
      <c r="B290" s="30" t="s">
        <v>610</v>
      </c>
      <c r="C290" s="14" t="s">
        <v>712</v>
      </c>
      <c r="D290" s="18" t="s">
        <v>713</v>
      </c>
      <c r="E290" s="17">
        <v>1</v>
      </c>
      <c r="F290" s="14" t="s">
        <v>43</v>
      </c>
      <c r="G290" s="14">
        <v>365</v>
      </c>
      <c r="H290" s="14"/>
      <c r="I290" s="51">
        <f t="shared" si="7"/>
        <v>365</v>
      </c>
      <c r="J290" s="14" t="s">
        <v>59</v>
      </c>
      <c r="K290" s="14"/>
    </row>
    <row r="291" s="2" customFormat="1" customHeight="1" spans="1:11">
      <c r="A291" s="14">
        <v>288</v>
      </c>
      <c r="B291" s="30" t="s">
        <v>610</v>
      </c>
      <c r="C291" s="14" t="s">
        <v>714</v>
      </c>
      <c r="D291" s="18" t="s">
        <v>715</v>
      </c>
      <c r="E291" s="17">
        <v>1</v>
      </c>
      <c r="F291" s="14" t="s">
        <v>43</v>
      </c>
      <c r="G291" s="14">
        <v>365</v>
      </c>
      <c r="H291" s="14"/>
      <c r="I291" s="51">
        <f t="shared" si="7"/>
        <v>365</v>
      </c>
      <c r="J291" s="14" t="s">
        <v>59</v>
      </c>
      <c r="K291" s="14"/>
    </row>
    <row r="292" s="2" customFormat="1" customHeight="1" spans="1:11">
      <c r="A292" s="14">
        <v>289</v>
      </c>
      <c r="B292" s="30" t="s">
        <v>610</v>
      </c>
      <c r="C292" s="14" t="s">
        <v>716</v>
      </c>
      <c r="D292" s="18" t="s">
        <v>717</v>
      </c>
      <c r="E292" s="17">
        <v>2</v>
      </c>
      <c r="F292" s="14" t="s">
        <v>43</v>
      </c>
      <c r="G292" s="14">
        <v>365</v>
      </c>
      <c r="H292" s="14"/>
      <c r="I292" s="51">
        <f t="shared" si="7"/>
        <v>730</v>
      </c>
      <c r="J292" s="14" t="s">
        <v>59</v>
      </c>
      <c r="K292" s="14"/>
    </row>
    <row r="293" s="2" customFormat="1" customHeight="1" spans="1:11">
      <c r="A293" s="14">
        <v>290</v>
      </c>
      <c r="B293" s="30" t="s">
        <v>610</v>
      </c>
      <c r="C293" s="14" t="s">
        <v>718</v>
      </c>
      <c r="D293" s="18" t="s">
        <v>719</v>
      </c>
      <c r="E293" s="17">
        <v>1</v>
      </c>
      <c r="F293" s="14" t="s">
        <v>43</v>
      </c>
      <c r="G293" s="14">
        <v>365</v>
      </c>
      <c r="H293" s="14"/>
      <c r="I293" s="51">
        <f t="shared" si="7"/>
        <v>365</v>
      </c>
      <c r="J293" s="14" t="s">
        <v>59</v>
      </c>
      <c r="K293" s="14"/>
    </row>
    <row r="294" s="2" customFormat="1" customHeight="1" spans="1:11">
      <c r="A294" s="14">
        <v>291</v>
      </c>
      <c r="B294" s="30" t="s">
        <v>610</v>
      </c>
      <c r="C294" s="14" t="s">
        <v>720</v>
      </c>
      <c r="D294" s="18" t="s">
        <v>721</v>
      </c>
      <c r="E294" s="17">
        <v>2</v>
      </c>
      <c r="F294" s="14" t="s">
        <v>43</v>
      </c>
      <c r="G294" s="14">
        <v>365</v>
      </c>
      <c r="H294" s="14"/>
      <c r="I294" s="51">
        <f t="shared" si="7"/>
        <v>730</v>
      </c>
      <c r="J294" s="14" t="s">
        <v>59</v>
      </c>
      <c r="K294" s="14"/>
    </row>
    <row r="295" s="2" customFormat="1" customHeight="1" spans="1:11">
      <c r="A295" s="14">
        <v>292</v>
      </c>
      <c r="B295" s="30" t="s">
        <v>610</v>
      </c>
      <c r="C295" s="14" t="s">
        <v>722</v>
      </c>
      <c r="D295" s="18" t="s">
        <v>723</v>
      </c>
      <c r="E295" s="17">
        <v>2</v>
      </c>
      <c r="F295" s="14" t="s">
        <v>182</v>
      </c>
      <c r="G295" s="14">
        <v>385</v>
      </c>
      <c r="H295" s="14"/>
      <c r="I295" s="51">
        <f t="shared" si="7"/>
        <v>770</v>
      </c>
      <c r="J295" s="14" t="s">
        <v>59</v>
      </c>
      <c r="K295" s="14"/>
    </row>
    <row r="296" s="2" customFormat="1" customHeight="1" spans="1:11">
      <c r="A296" s="14">
        <v>293</v>
      </c>
      <c r="B296" s="30" t="s">
        <v>610</v>
      </c>
      <c r="C296" s="14" t="s">
        <v>724</v>
      </c>
      <c r="D296" s="18" t="s">
        <v>725</v>
      </c>
      <c r="E296" s="17">
        <v>1</v>
      </c>
      <c r="F296" s="14" t="s">
        <v>43</v>
      </c>
      <c r="G296" s="14">
        <v>365</v>
      </c>
      <c r="H296" s="14"/>
      <c r="I296" s="51">
        <f t="shared" si="7"/>
        <v>365</v>
      </c>
      <c r="J296" s="14" t="s">
        <v>59</v>
      </c>
      <c r="K296" s="14"/>
    </row>
    <row r="297" s="2" customFormat="1" customHeight="1" spans="1:11">
      <c r="A297" s="14">
        <v>294</v>
      </c>
      <c r="B297" s="30" t="s">
        <v>610</v>
      </c>
      <c r="C297" s="14" t="s">
        <v>726</v>
      </c>
      <c r="D297" s="18" t="s">
        <v>727</v>
      </c>
      <c r="E297" s="17">
        <v>2</v>
      </c>
      <c r="F297" s="14" t="s">
        <v>43</v>
      </c>
      <c r="G297" s="14">
        <v>365</v>
      </c>
      <c r="H297" s="14"/>
      <c r="I297" s="51">
        <f t="shared" si="7"/>
        <v>730</v>
      </c>
      <c r="J297" s="14" t="s">
        <v>59</v>
      </c>
      <c r="K297" s="14"/>
    </row>
    <row r="298" s="2" customFormat="1" customHeight="1" spans="1:11">
      <c r="A298" s="14">
        <v>295</v>
      </c>
      <c r="B298" s="30" t="s">
        <v>610</v>
      </c>
      <c r="C298" s="14" t="s">
        <v>728</v>
      </c>
      <c r="D298" s="18" t="s">
        <v>729</v>
      </c>
      <c r="E298" s="17">
        <v>1</v>
      </c>
      <c r="F298" s="14" t="s">
        <v>38</v>
      </c>
      <c r="G298" s="14">
        <v>375</v>
      </c>
      <c r="H298" s="14"/>
      <c r="I298" s="51">
        <f t="shared" si="7"/>
        <v>375</v>
      </c>
      <c r="J298" s="14" t="s">
        <v>59</v>
      </c>
      <c r="K298" s="14"/>
    </row>
    <row r="299" s="2" customFormat="1" customHeight="1" spans="1:11">
      <c r="A299" s="14">
        <v>296</v>
      </c>
      <c r="B299" s="30" t="s">
        <v>610</v>
      </c>
      <c r="C299" s="14" t="s">
        <v>730</v>
      </c>
      <c r="D299" s="18" t="s">
        <v>731</v>
      </c>
      <c r="E299" s="17">
        <v>1</v>
      </c>
      <c r="F299" s="14" t="s">
        <v>43</v>
      </c>
      <c r="G299" s="14">
        <v>365</v>
      </c>
      <c r="H299" s="14"/>
      <c r="I299" s="51">
        <f t="shared" si="7"/>
        <v>365</v>
      </c>
      <c r="J299" s="14" t="s">
        <v>59</v>
      </c>
      <c r="K299" s="14" t="s">
        <v>732</v>
      </c>
    </row>
    <row r="300" s="2" customFormat="1" customHeight="1" spans="1:11">
      <c r="A300" s="14">
        <v>297</v>
      </c>
      <c r="B300" s="30" t="s">
        <v>610</v>
      </c>
      <c r="C300" s="20" t="s">
        <v>733</v>
      </c>
      <c r="D300" s="23" t="s">
        <v>734</v>
      </c>
      <c r="E300" s="17">
        <v>1</v>
      </c>
      <c r="F300" s="14" t="s">
        <v>43</v>
      </c>
      <c r="G300" s="14">
        <v>365</v>
      </c>
      <c r="H300" s="14"/>
      <c r="I300" s="51">
        <f t="shared" si="7"/>
        <v>365</v>
      </c>
      <c r="J300" s="14" t="s">
        <v>59</v>
      </c>
      <c r="K300" s="14" t="s">
        <v>735</v>
      </c>
    </row>
    <row r="301" s="2" customFormat="1" customHeight="1" spans="1:11">
      <c r="A301" s="14">
        <v>298</v>
      </c>
      <c r="B301" s="30" t="s">
        <v>610</v>
      </c>
      <c r="C301" s="14" t="s">
        <v>736</v>
      </c>
      <c r="D301" s="18" t="s">
        <v>737</v>
      </c>
      <c r="E301" s="17">
        <v>2</v>
      </c>
      <c r="F301" s="14" t="s">
        <v>43</v>
      </c>
      <c r="G301" s="14">
        <v>365</v>
      </c>
      <c r="H301" s="14"/>
      <c r="I301" s="51">
        <f t="shared" si="7"/>
        <v>730</v>
      </c>
      <c r="J301" s="14" t="s">
        <v>59</v>
      </c>
      <c r="K301" s="14"/>
    </row>
    <row r="302" s="2" customFormat="1" customHeight="1" spans="1:11">
      <c r="A302" s="14">
        <v>299</v>
      </c>
      <c r="B302" s="30" t="s">
        <v>610</v>
      </c>
      <c r="C302" s="14" t="s">
        <v>738</v>
      </c>
      <c r="D302" s="18" t="s">
        <v>739</v>
      </c>
      <c r="E302" s="17">
        <v>1</v>
      </c>
      <c r="F302" s="14" t="s">
        <v>43</v>
      </c>
      <c r="G302" s="14">
        <v>365</v>
      </c>
      <c r="H302" s="14"/>
      <c r="I302" s="51">
        <f t="shared" si="7"/>
        <v>365</v>
      </c>
      <c r="J302" s="14" t="s">
        <v>59</v>
      </c>
      <c r="K302" s="14"/>
    </row>
    <row r="303" s="2" customFormat="1" customHeight="1" spans="1:11">
      <c r="A303" s="14">
        <v>300</v>
      </c>
      <c r="B303" s="30" t="s">
        <v>610</v>
      </c>
      <c r="C303" s="14" t="s">
        <v>740</v>
      </c>
      <c r="D303" s="18" t="s">
        <v>741</v>
      </c>
      <c r="E303" s="17">
        <v>2</v>
      </c>
      <c r="F303" s="14" t="s">
        <v>43</v>
      </c>
      <c r="G303" s="14">
        <v>365</v>
      </c>
      <c r="H303" s="14"/>
      <c r="I303" s="51">
        <f t="shared" si="7"/>
        <v>730</v>
      </c>
      <c r="J303" s="14" t="s">
        <v>59</v>
      </c>
      <c r="K303" s="14"/>
    </row>
    <row r="304" s="2" customFormat="1" customHeight="1" spans="1:11">
      <c r="A304" s="14">
        <v>301</v>
      </c>
      <c r="B304" s="30" t="s">
        <v>610</v>
      </c>
      <c r="C304" s="14" t="s">
        <v>742</v>
      </c>
      <c r="D304" s="18" t="s">
        <v>743</v>
      </c>
      <c r="E304" s="17">
        <v>2</v>
      </c>
      <c r="F304" s="14" t="s">
        <v>38</v>
      </c>
      <c r="G304" s="14">
        <v>375</v>
      </c>
      <c r="H304" s="14"/>
      <c r="I304" s="51">
        <f t="shared" si="7"/>
        <v>750</v>
      </c>
      <c r="J304" s="14" t="s">
        <v>59</v>
      </c>
      <c r="K304" s="14"/>
    </row>
    <row r="305" s="2" customFormat="1" customHeight="1" spans="1:11">
      <c r="A305" s="14">
        <v>302</v>
      </c>
      <c r="B305" s="30" t="s">
        <v>610</v>
      </c>
      <c r="C305" s="96" t="s">
        <v>744</v>
      </c>
      <c r="D305" s="97" t="s">
        <v>745</v>
      </c>
      <c r="E305" s="36">
        <v>2</v>
      </c>
      <c r="F305" s="38" t="s">
        <v>43</v>
      </c>
      <c r="G305" s="14">
        <v>365</v>
      </c>
      <c r="H305" s="14"/>
      <c r="I305" s="51">
        <f t="shared" ref="I305:I342" si="8">G305*E305</f>
        <v>730</v>
      </c>
      <c r="J305" s="14" t="s">
        <v>248</v>
      </c>
      <c r="K305" s="69"/>
    </row>
    <row r="306" s="2" customFormat="1" customHeight="1" spans="1:11">
      <c r="A306" s="14">
        <v>303</v>
      </c>
      <c r="B306" s="30" t="s">
        <v>610</v>
      </c>
      <c r="C306" s="96" t="s">
        <v>746</v>
      </c>
      <c r="D306" s="97" t="s">
        <v>747</v>
      </c>
      <c r="E306" s="36">
        <v>2</v>
      </c>
      <c r="F306" s="38" t="s">
        <v>38</v>
      </c>
      <c r="G306" s="14">
        <v>375</v>
      </c>
      <c r="H306" s="14"/>
      <c r="I306" s="51">
        <f t="shared" si="8"/>
        <v>750</v>
      </c>
      <c r="J306" s="14" t="s">
        <v>248</v>
      </c>
      <c r="K306" s="69"/>
    </row>
    <row r="307" s="2" customFormat="1" customHeight="1" spans="1:11">
      <c r="A307" s="14">
        <v>304</v>
      </c>
      <c r="B307" s="30" t="s">
        <v>610</v>
      </c>
      <c r="C307" s="96" t="s">
        <v>748</v>
      </c>
      <c r="D307" s="97" t="s">
        <v>749</v>
      </c>
      <c r="E307" s="36">
        <v>2</v>
      </c>
      <c r="F307" s="38" t="s">
        <v>43</v>
      </c>
      <c r="G307" s="14">
        <v>365</v>
      </c>
      <c r="H307" s="14"/>
      <c r="I307" s="51">
        <f t="shared" si="8"/>
        <v>730</v>
      </c>
      <c r="J307" s="14" t="s">
        <v>248</v>
      </c>
      <c r="K307" s="69"/>
    </row>
    <row r="308" s="2" customFormat="1" customHeight="1" spans="1:11">
      <c r="A308" s="14">
        <v>305</v>
      </c>
      <c r="B308" s="30" t="s">
        <v>610</v>
      </c>
      <c r="C308" s="96" t="s">
        <v>750</v>
      </c>
      <c r="D308" s="97" t="s">
        <v>751</v>
      </c>
      <c r="E308" s="36">
        <v>2</v>
      </c>
      <c r="F308" s="38" t="s">
        <v>43</v>
      </c>
      <c r="G308" s="14">
        <v>365</v>
      </c>
      <c r="H308" s="14"/>
      <c r="I308" s="51">
        <f t="shared" si="8"/>
        <v>730</v>
      </c>
      <c r="J308" s="14" t="s">
        <v>248</v>
      </c>
      <c r="K308" s="69"/>
    </row>
    <row r="309" s="2" customFormat="1" customHeight="1" spans="1:11">
      <c r="A309" s="14">
        <v>306</v>
      </c>
      <c r="B309" s="30" t="s">
        <v>610</v>
      </c>
      <c r="C309" s="96" t="s">
        <v>752</v>
      </c>
      <c r="D309" s="97" t="s">
        <v>753</v>
      </c>
      <c r="E309" s="36">
        <v>1</v>
      </c>
      <c r="F309" s="38" t="s">
        <v>38</v>
      </c>
      <c r="G309" s="14">
        <v>375</v>
      </c>
      <c r="H309" s="14"/>
      <c r="I309" s="51">
        <f t="shared" si="8"/>
        <v>375</v>
      </c>
      <c r="J309" s="14" t="s">
        <v>248</v>
      </c>
      <c r="K309" s="69" t="s">
        <v>754</v>
      </c>
    </row>
    <row r="310" s="2" customFormat="1" customHeight="1" spans="1:11">
      <c r="A310" s="14">
        <v>307</v>
      </c>
      <c r="B310" s="30" t="s">
        <v>610</v>
      </c>
      <c r="C310" s="96" t="s">
        <v>755</v>
      </c>
      <c r="D310" s="97" t="s">
        <v>756</v>
      </c>
      <c r="E310" s="36">
        <v>1</v>
      </c>
      <c r="F310" s="38" t="s">
        <v>43</v>
      </c>
      <c r="G310" s="14">
        <v>365</v>
      </c>
      <c r="H310" s="14"/>
      <c r="I310" s="51">
        <f t="shared" si="8"/>
        <v>365</v>
      </c>
      <c r="J310" s="14" t="s">
        <v>248</v>
      </c>
      <c r="K310" s="69" t="s">
        <v>757</v>
      </c>
    </row>
    <row r="311" s="2" customFormat="1" customHeight="1" spans="1:11">
      <c r="A311" s="14">
        <v>308</v>
      </c>
      <c r="B311" s="30" t="s">
        <v>610</v>
      </c>
      <c r="C311" s="96" t="s">
        <v>758</v>
      </c>
      <c r="D311" s="97" t="s">
        <v>759</v>
      </c>
      <c r="E311" s="36">
        <v>1</v>
      </c>
      <c r="F311" s="38" t="s">
        <v>43</v>
      </c>
      <c r="G311" s="14">
        <v>365</v>
      </c>
      <c r="H311" s="14"/>
      <c r="I311" s="51">
        <f t="shared" si="8"/>
        <v>365</v>
      </c>
      <c r="J311" s="14" t="s">
        <v>248</v>
      </c>
      <c r="K311" s="69"/>
    </row>
    <row r="312" s="2" customFormat="1" customHeight="1" spans="1:11">
      <c r="A312" s="14">
        <v>309</v>
      </c>
      <c r="B312" s="30" t="s">
        <v>610</v>
      </c>
      <c r="C312" s="23" t="s">
        <v>760</v>
      </c>
      <c r="D312" s="23" t="s">
        <v>761</v>
      </c>
      <c r="E312" s="36">
        <v>1</v>
      </c>
      <c r="F312" s="38" t="s">
        <v>43</v>
      </c>
      <c r="G312" s="14">
        <v>365</v>
      </c>
      <c r="H312" s="14"/>
      <c r="I312" s="51">
        <f t="shared" si="8"/>
        <v>365</v>
      </c>
      <c r="J312" s="14" t="s">
        <v>88</v>
      </c>
      <c r="K312" s="69"/>
    </row>
    <row r="313" s="2" customFormat="1" customHeight="1" spans="1:11">
      <c r="A313" s="14">
        <v>310</v>
      </c>
      <c r="B313" s="30" t="s">
        <v>610</v>
      </c>
      <c r="C313" s="33" t="s">
        <v>762</v>
      </c>
      <c r="D313" s="24" t="s">
        <v>763</v>
      </c>
      <c r="E313" s="37">
        <v>3</v>
      </c>
      <c r="F313" s="37" t="s">
        <v>58</v>
      </c>
      <c r="G313" s="14">
        <v>355</v>
      </c>
      <c r="H313" s="14"/>
      <c r="I313" s="51">
        <f t="shared" si="8"/>
        <v>1065</v>
      </c>
      <c r="J313" s="14" t="s">
        <v>262</v>
      </c>
      <c r="K313" s="69"/>
    </row>
    <row r="314" s="2" customFormat="1" customHeight="1" spans="1:11">
      <c r="A314" s="14">
        <v>311</v>
      </c>
      <c r="B314" s="30" t="s">
        <v>610</v>
      </c>
      <c r="C314" s="33" t="s">
        <v>764</v>
      </c>
      <c r="D314" s="24" t="s">
        <v>765</v>
      </c>
      <c r="E314" s="37">
        <v>2</v>
      </c>
      <c r="F314" s="37" t="s">
        <v>43</v>
      </c>
      <c r="G314" s="14">
        <v>365</v>
      </c>
      <c r="H314" s="14"/>
      <c r="I314" s="51">
        <f t="shared" si="8"/>
        <v>730</v>
      </c>
      <c r="J314" s="14" t="s">
        <v>262</v>
      </c>
      <c r="K314" s="69"/>
    </row>
    <row r="315" s="2" customFormat="1" customHeight="1" spans="1:11">
      <c r="A315" s="14">
        <v>312</v>
      </c>
      <c r="B315" s="30" t="s">
        <v>610</v>
      </c>
      <c r="C315" s="33" t="s">
        <v>766</v>
      </c>
      <c r="D315" s="24" t="s">
        <v>767</v>
      </c>
      <c r="E315" s="37">
        <v>2</v>
      </c>
      <c r="F315" s="37" t="s">
        <v>58</v>
      </c>
      <c r="G315" s="14">
        <v>355</v>
      </c>
      <c r="H315" s="14"/>
      <c r="I315" s="51">
        <f t="shared" si="8"/>
        <v>710</v>
      </c>
      <c r="J315" s="14" t="s">
        <v>262</v>
      </c>
      <c r="K315" s="69"/>
    </row>
    <row r="316" s="2" customFormat="1" customHeight="1" spans="1:11">
      <c r="A316" s="14">
        <v>313</v>
      </c>
      <c r="B316" s="30" t="s">
        <v>610</v>
      </c>
      <c r="C316" s="33" t="s">
        <v>768</v>
      </c>
      <c r="D316" s="24" t="s">
        <v>769</v>
      </c>
      <c r="E316" s="37">
        <v>2</v>
      </c>
      <c r="F316" s="37" t="s">
        <v>58</v>
      </c>
      <c r="G316" s="14">
        <v>355</v>
      </c>
      <c r="H316" s="14"/>
      <c r="I316" s="51">
        <f t="shared" si="8"/>
        <v>710</v>
      </c>
      <c r="J316" s="14" t="s">
        <v>262</v>
      </c>
      <c r="K316" s="69"/>
    </row>
    <row r="317" s="2" customFormat="1" customHeight="1" spans="1:11">
      <c r="A317" s="14">
        <v>314</v>
      </c>
      <c r="B317" s="30" t="s">
        <v>610</v>
      </c>
      <c r="C317" s="33" t="s">
        <v>770</v>
      </c>
      <c r="D317" s="24" t="s">
        <v>771</v>
      </c>
      <c r="E317" s="37">
        <v>1</v>
      </c>
      <c r="F317" s="37" t="s">
        <v>43</v>
      </c>
      <c r="G317" s="14">
        <v>365</v>
      </c>
      <c r="H317" s="14"/>
      <c r="I317" s="51">
        <f t="shared" si="8"/>
        <v>365</v>
      </c>
      <c r="J317" s="14" t="s">
        <v>262</v>
      </c>
      <c r="K317" s="69"/>
    </row>
    <row r="318" s="2" customFormat="1" customHeight="1" spans="1:11">
      <c r="A318" s="14">
        <v>315</v>
      </c>
      <c r="B318" s="30" t="s">
        <v>610</v>
      </c>
      <c r="C318" s="24" t="s">
        <v>772</v>
      </c>
      <c r="D318" s="24" t="s">
        <v>773</v>
      </c>
      <c r="E318" s="37">
        <v>1</v>
      </c>
      <c r="F318" s="37" t="s">
        <v>38</v>
      </c>
      <c r="G318" s="14">
        <v>375</v>
      </c>
      <c r="H318" s="14"/>
      <c r="I318" s="51">
        <f t="shared" si="8"/>
        <v>375</v>
      </c>
      <c r="J318" s="14" t="s">
        <v>774</v>
      </c>
      <c r="K318" s="69"/>
    </row>
    <row r="319" s="2" customFormat="1" customHeight="1" spans="1:11">
      <c r="A319" s="14">
        <v>316</v>
      </c>
      <c r="B319" s="30" t="s">
        <v>610</v>
      </c>
      <c r="C319" s="20" t="s">
        <v>775</v>
      </c>
      <c r="D319" s="20" t="s">
        <v>776</v>
      </c>
      <c r="E319" s="37">
        <v>1</v>
      </c>
      <c r="F319" s="37" t="s">
        <v>43</v>
      </c>
      <c r="G319" s="14">
        <v>365</v>
      </c>
      <c r="H319" s="14"/>
      <c r="I319" s="51">
        <f t="shared" si="8"/>
        <v>365</v>
      </c>
      <c r="J319" s="14" t="s">
        <v>777</v>
      </c>
      <c r="K319" s="69" t="s">
        <v>778</v>
      </c>
    </row>
    <row r="320" s="2" customFormat="1" customHeight="1" spans="1:11">
      <c r="A320" s="14">
        <v>317</v>
      </c>
      <c r="B320" s="30" t="s">
        <v>610</v>
      </c>
      <c r="C320" s="23" t="s">
        <v>779</v>
      </c>
      <c r="D320" s="23" t="s">
        <v>780</v>
      </c>
      <c r="E320" s="38">
        <v>3</v>
      </c>
      <c r="F320" s="38" t="s">
        <v>43</v>
      </c>
      <c r="G320" s="14">
        <v>365</v>
      </c>
      <c r="H320" s="14"/>
      <c r="I320" s="51">
        <f t="shared" si="8"/>
        <v>1095</v>
      </c>
      <c r="J320" s="14" t="s">
        <v>99</v>
      </c>
      <c r="K320" s="69"/>
    </row>
    <row r="321" s="2" customFormat="1" customHeight="1" spans="1:11">
      <c r="A321" s="14">
        <v>318</v>
      </c>
      <c r="B321" s="30" t="s">
        <v>610</v>
      </c>
      <c r="C321" s="63" t="s">
        <v>781</v>
      </c>
      <c r="D321" s="64" t="s">
        <v>782</v>
      </c>
      <c r="E321" s="37">
        <v>2</v>
      </c>
      <c r="F321" s="37" t="s">
        <v>58</v>
      </c>
      <c r="G321" s="14">
        <v>355</v>
      </c>
      <c r="H321" s="14"/>
      <c r="I321" s="51">
        <f t="shared" si="8"/>
        <v>710</v>
      </c>
      <c r="J321" s="69" t="s">
        <v>783</v>
      </c>
      <c r="K321" s="20"/>
    </row>
    <row r="322" s="2" customFormat="1" customHeight="1" spans="1:11">
      <c r="A322" s="14">
        <v>319</v>
      </c>
      <c r="B322" s="30" t="s">
        <v>610</v>
      </c>
      <c r="C322" s="63" t="s">
        <v>784</v>
      </c>
      <c r="D322" s="64" t="s">
        <v>785</v>
      </c>
      <c r="E322" s="37">
        <v>2</v>
      </c>
      <c r="F322" s="14" t="s">
        <v>43</v>
      </c>
      <c r="G322" s="14">
        <v>365</v>
      </c>
      <c r="H322" s="14"/>
      <c r="I322" s="51">
        <f t="shared" si="8"/>
        <v>730</v>
      </c>
      <c r="J322" s="69" t="s">
        <v>783</v>
      </c>
      <c r="K322" s="20" t="s">
        <v>786</v>
      </c>
    </row>
    <row r="323" s="2" customFormat="1" customHeight="1" spans="1:11">
      <c r="A323" s="14">
        <v>320</v>
      </c>
      <c r="B323" s="30" t="s">
        <v>610</v>
      </c>
      <c r="C323" s="63" t="s">
        <v>787</v>
      </c>
      <c r="D323" s="64" t="s">
        <v>788</v>
      </c>
      <c r="E323" s="37">
        <v>2</v>
      </c>
      <c r="F323" s="37" t="s">
        <v>58</v>
      </c>
      <c r="G323" s="14">
        <v>355</v>
      </c>
      <c r="H323" s="14"/>
      <c r="I323" s="51">
        <f t="shared" si="8"/>
        <v>710</v>
      </c>
      <c r="J323" s="69" t="s">
        <v>783</v>
      </c>
      <c r="K323" s="20"/>
    </row>
    <row r="324" s="2" customFormat="1" customHeight="1" spans="1:11">
      <c r="A324" s="14">
        <v>321</v>
      </c>
      <c r="B324" s="30" t="s">
        <v>610</v>
      </c>
      <c r="C324" s="63" t="s">
        <v>789</v>
      </c>
      <c r="D324" s="64" t="s">
        <v>790</v>
      </c>
      <c r="E324" s="37">
        <v>2</v>
      </c>
      <c r="F324" s="37" t="s">
        <v>58</v>
      </c>
      <c r="G324" s="14">
        <v>355</v>
      </c>
      <c r="H324" s="14"/>
      <c r="I324" s="51">
        <f t="shared" si="8"/>
        <v>710</v>
      </c>
      <c r="J324" s="69" t="s">
        <v>783</v>
      </c>
      <c r="K324" s="20"/>
    </row>
    <row r="325" s="2" customFormat="1" customHeight="1" spans="1:11">
      <c r="A325" s="14">
        <v>322</v>
      </c>
      <c r="B325" s="30" t="s">
        <v>610</v>
      </c>
      <c r="C325" s="63" t="s">
        <v>791</v>
      </c>
      <c r="D325" s="64" t="s">
        <v>792</v>
      </c>
      <c r="E325" s="37">
        <v>2</v>
      </c>
      <c r="F325" s="37" t="s">
        <v>38</v>
      </c>
      <c r="G325" s="14">
        <v>375</v>
      </c>
      <c r="H325" s="14"/>
      <c r="I325" s="51">
        <f t="shared" si="8"/>
        <v>750</v>
      </c>
      <c r="J325" s="69" t="s">
        <v>783</v>
      </c>
      <c r="K325" s="20"/>
    </row>
    <row r="326" s="2" customFormat="1" customHeight="1" spans="1:11">
      <c r="A326" s="14">
        <v>323</v>
      </c>
      <c r="B326" s="30" t="s">
        <v>610</v>
      </c>
      <c r="C326" s="66" t="s">
        <v>793</v>
      </c>
      <c r="D326" s="66" t="s">
        <v>794</v>
      </c>
      <c r="E326" s="37">
        <v>1</v>
      </c>
      <c r="F326" s="14" t="s">
        <v>43</v>
      </c>
      <c r="G326" s="14">
        <v>365</v>
      </c>
      <c r="H326" s="14"/>
      <c r="I326" s="51">
        <f t="shared" si="8"/>
        <v>365</v>
      </c>
      <c r="J326" s="69" t="s">
        <v>783</v>
      </c>
      <c r="K326" s="20" t="s">
        <v>795</v>
      </c>
    </row>
    <row r="327" s="2" customFormat="1" customHeight="1" spans="1:11">
      <c r="A327" s="14">
        <v>324</v>
      </c>
      <c r="B327" s="30" t="s">
        <v>610</v>
      </c>
      <c r="C327" s="63" t="s">
        <v>796</v>
      </c>
      <c r="D327" s="64" t="s">
        <v>797</v>
      </c>
      <c r="E327" s="37">
        <v>1</v>
      </c>
      <c r="F327" s="37" t="s">
        <v>58</v>
      </c>
      <c r="G327" s="14">
        <v>355</v>
      </c>
      <c r="H327" s="14"/>
      <c r="I327" s="51">
        <f t="shared" si="8"/>
        <v>355</v>
      </c>
      <c r="J327" s="69" t="s">
        <v>783</v>
      </c>
      <c r="K327" s="20" t="s">
        <v>798</v>
      </c>
    </row>
    <row r="328" s="2" customFormat="1" customHeight="1" spans="1:11">
      <c r="A328" s="14">
        <v>325</v>
      </c>
      <c r="B328" s="30" t="s">
        <v>610</v>
      </c>
      <c r="C328" s="63" t="s">
        <v>799</v>
      </c>
      <c r="D328" s="64" t="s">
        <v>800</v>
      </c>
      <c r="E328" s="37">
        <v>2</v>
      </c>
      <c r="F328" s="37" t="s">
        <v>58</v>
      </c>
      <c r="G328" s="14">
        <v>355</v>
      </c>
      <c r="H328" s="14"/>
      <c r="I328" s="51">
        <f t="shared" si="8"/>
        <v>710</v>
      </c>
      <c r="J328" s="69" t="s">
        <v>783</v>
      </c>
      <c r="K328" s="20"/>
    </row>
    <row r="329" s="2" customFormat="1" customHeight="1" spans="1:11">
      <c r="A329" s="14">
        <v>326</v>
      </c>
      <c r="B329" s="30" t="s">
        <v>610</v>
      </c>
      <c r="C329" s="63" t="s">
        <v>801</v>
      </c>
      <c r="D329" s="64" t="s">
        <v>802</v>
      </c>
      <c r="E329" s="37">
        <v>1</v>
      </c>
      <c r="F329" s="37" t="s">
        <v>58</v>
      </c>
      <c r="G329" s="14">
        <v>355</v>
      </c>
      <c r="H329" s="14"/>
      <c r="I329" s="51">
        <f t="shared" si="8"/>
        <v>355</v>
      </c>
      <c r="J329" s="69" t="s">
        <v>783</v>
      </c>
      <c r="K329" s="20"/>
    </row>
    <row r="330" s="2" customFormat="1" customHeight="1" spans="1:11">
      <c r="A330" s="14">
        <v>327</v>
      </c>
      <c r="B330" s="30" t="s">
        <v>610</v>
      </c>
      <c r="C330" s="63" t="s">
        <v>803</v>
      </c>
      <c r="D330" s="64" t="s">
        <v>804</v>
      </c>
      <c r="E330" s="37">
        <v>1</v>
      </c>
      <c r="F330" s="37" t="s">
        <v>58</v>
      </c>
      <c r="G330" s="14">
        <v>355</v>
      </c>
      <c r="H330" s="14"/>
      <c r="I330" s="51">
        <f t="shared" si="8"/>
        <v>355</v>
      </c>
      <c r="J330" s="69" t="s">
        <v>783</v>
      </c>
      <c r="K330" s="20"/>
    </row>
    <row r="331" s="2" customFormat="1" customHeight="1" spans="1:11">
      <c r="A331" s="14">
        <v>328</v>
      </c>
      <c r="B331" s="30" t="s">
        <v>610</v>
      </c>
      <c r="C331" s="63" t="s">
        <v>805</v>
      </c>
      <c r="D331" s="64" t="s">
        <v>806</v>
      </c>
      <c r="E331" s="37">
        <v>1</v>
      </c>
      <c r="F331" s="37" t="s">
        <v>58</v>
      </c>
      <c r="G331" s="14">
        <v>355</v>
      </c>
      <c r="H331" s="14"/>
      <c r="I331" s="51">
        <f t="shared" si="8"/>
        <v>355</v>
      </c>
      <c r="J331" s="69" t="s">
        <v>783</v>
      </c>
      <c r="K331" s="20"/>
    </row>
    <row r="332" s="2" customFormat="1" customHeight="1" spans="1:11">
      <c r="A332" s="14">
        <v>329</v>
      </c>
      <c r="B332" s="30" t="s">
        <v>610</v>
      </c>
      <c r="C332" s="63" t="s">
        <v>807</v>
      </c>
      <c r="D332" s="64" t="s">
        <v>808</v>
      </c>
      <c r="E332" s="37">
        <v>1</v>
      </c>
      <c r="F332" s="37" t="s">
        <v>58</v>
      </c>
      <c r="G332" s="14">
        <v>355</v>
      </c>
      <c r="H332" s="14"/>
      <c r="I332" s="51">
        <f t="shared" si="8"/>
        <v>355</v>
      </c>
      <c r="J332" s="69" t="s">
        <v>783</v>
      </c>
      <c r="K332" s="20"/>
    </row>
    <row r="333" s="2" customFormat="1" customHeight="1" spans="1:11">
      <c r="A333" s="14">
        <v>330</v>
      </c>
      <c r="B333" s="30" t="s">
        <v>610</v>
      </c>
      <c r="C333" s="63" t="s">
        <v>809</v>
      </c>
      <c r="D333" s="64" t="s">
        <v>810</v>
      </c>
      <c r="E333" s="37">
        <v>2</v>
      </c>
      <c r="F333" s="37" t="s">
        <v>58</v>
      </c>
      <c r="G333" s="14">
        <v>355</v>
      </c>
      <c r="H333" s="14"/>
      <c r="I333" s="51">
        <f t="shared" si="8"/>
        <v>710</v>
      </c>
      <c r="J333" s="69" t="s">
        <v>783</v>
      </c>
      <c r="K333" s="20"/>
    </row>
    <row r="334" s="2" customFormat="1" customHeight="1" spans="1:11">
      <c r="A334" s="14">
        <v>331</v>
      </c>
      <c r="B334" s="30" t="s">
        <v>610</v>
      </c>
      <c r="C334" s="20" t="s">
        <v>811</v>
      </c>
      <c r="D334" s="23" t="s">
        <v>812</v>
      </c>
      <c r="E334" s="20">
        <v>1</v>
      </c>
      <c r="F334" s="20" t="s">
        <v>58</v>
      </c>
      <c r="G334" s="14">
        <v>355</v>
      </c>
      <c r="H334" s="14"/>
      <c r="I334" s="51">
        <f t="shared" si="8"/>
        <v>355</v>
      </c>
      <c r="J334" s="69" t="s">
        <v>111</v>
      </c>
      <c r="K334" s="20"/>
    </row>
    <row r="335" s="2" customFormat="1" customHeight="1" spans="1:11">
      <c r="A335" s="14">
        <v>332</v>
      </c>
      <c r="B335" s="30" t="s">
        <v>610</v>
      </c>
      <c r="C335" s="20" t="s">
        <v>813</v>
      </c>
      <c r="D335" s="265" t="s">
        <v>814</v>
      </c>
      <c r="E335" s="20">
        <v>3</v>
      </c>
      <c r="F335" s="20" t="s">
        <v>38</v>
      </c>
      <c r="G335" s="14">
        <v>375</v>
      </c>
      <c r="H335" s="20"/>
      <c r="I335" s="51">
        <f t="shared" si="8"/>
        <v>1125</v>
      </c>
      <c r="J335" s="20" t="s">
        <v>815</v>
      </c>
      <c r="K335" s="20"/>
    </row>
    <row r="336" s="2" customFormat="1" customHeight="1" spans="1:11">
      <c r="A336" s="14">
        <v>333</v>
      </c>
      <c r="B336" s="30" t="s">
        <v>610</v>
      </c>
      <c r="C336" s="20" t="s">
        <v>816</v>
      </c>
      <c r="D336" s="64" t="s">
        <v>817</v>
      </c>
      <c r="E336" s="37">
        <v>2</v>
      </c>
      <c r="F336" s="37" t="s">
        <v>43</v>
      </c>
      <c r="G336" s="14">
        <v>365</v>
      </c>
      <c r="H336" s="20"/>
      <c r="I336" s="51">
        <f t="shared" si="8"/>
        <v>730</v>
      </c>
      <c r="J336" s="20" t="s">
        <v>818</v>
      </c>
      <c r="K336" s="20"/>
    </row>
    <row r="337" s="2" customFormat="1" customHeight="1" spans="1:11">
      <c r="A337" s="14">
        <v>334</v>
      </c>
      <c r="B337" s="30" t="s">
        <v>610</v>
      </c>
      <c r="C337" s="20" t="s">
        <v>819</v>
      </c>
      <c r="D337" s="64" t="s">
        <v>820</v>
      </c>
      <c r="E337" s="37">
        <v>2</v>
      </c>
      <c r="F337" s="37" t="s">
        <v>43</v>
      </c>
      <c r="G337" s="14">
        <v>365</v>
      </c>
      <c r="H337" s="20"/>
      <c r="I337" s="51">
        <f t="shared" si="8"/>
        <v>730</v>
      </c>
      <c r="J337" s="20" t="s">
        <v>818</v>
      </c>
      <c r="K337" s="20"/>
    </row>
    <row r="338" s="2" customFormat="1" customHeight="1" spans="1:11">
      <c r="A338" s="14">
        <v>335</v>
      </c>
      <c r="B338" s="30" t="s">
        <v>610</v>
      </c>
      <c r="C338" s="20" t="s">
        <v>821</v>
      </c>
      <c r="D338" s="24" t="s">
        <v>822</v>
      </c>
      <c r="E338" s="37">
        <v>2</v>
      </c>
      <c r="F338" s="37" t="s">
        <v>58</v>
      </c>
      <c r="G338" s="14">
        <v>355</v>
      </c>
      <c r="H338" s="20"/>
      <c r="I338" s="51">
        <f t="shared" si="8"/>
        <v>710</v>
      </c>
      <c r="J338" s="20" t="s">
        <v>818</v>
      </c>
      <c r="K338" s="20"/>
    </row>
    <row r="339" s="2" customFormat="1" customHeight="1" spans="1:11">
      <c r="A339" s="14">
        <v>336</v>
      </c>
      <c r="B339" s="30" t="s">
        <v>610</v>
      </c>
      <c r="C339" s="20" t="s">
        <v>823</v>
      </c>
      <c r="D339" s="24" t="s">
        <v>824</v>
      </c>
      <c r="E339" s="37">
        <v>1</v>
      </c>
      <c r="F339" s="37" t="s">
        <v>58</v>
      </c>
      <c r="G339" s="14">
        <v>355</v>
      </c>
      <c r="H339" s="20"/>
      <c r="I339" s="51">
        <f t="shared" si="8"/>
        <v>355</v>
      </c>
      <c r="J339" s="20" t="s">
        <v>818</v>
      </c>
      <c r="K339" s="20" t="s">
        <v>825</v>
      </c>
    </row>
    <row r="340" s="2" customFormat="1" customHeight="1" spans="1:11">
      <c r="A340" s="14">
        <v>337</v>
      </c>
      <c r="B340" s="30" t="s">
        <v>610</v>
      </c>
      <c r="C340" s="40" t="s">
        <v>826</v>
      </c>
      <c r="D340" s="272" t="s">
        <v>827</v>
      </c>
      <c r="E340" s="40">
        <v>2</v>
      </c>
      <c r="F340" s="40" t="s">
        <v>38</v>
      </c>
      <c r="G340" s="14">
        <v>375</v>
      </c>
      <c r="H340" s="20"/>
      <c r="I340" s="51">
        <f t="shared" si="8"/>
        <v>750</v>
      </c>
      <c r="J340" s="20" t="s">
        <v>828</v>
      </c>
      <c r="K340" s="20"/>
    </row>
    <row r="341" s="2" customFormat="1" customHeight="1" spans="1:11">
      <c r="A341" s="14">
        <v>338</v>
      </c>
      <c r="B341" s="30" t="s">
        <v>610</v>
      </c>
      <c r="C341" s="40" t="s">
        <v>829</v>
      </c>
      <c r="D341" s="272" t="s">
        <v>830</v>
      </c>
      <c r="E341" s="40">
        <v>2</v>
      </c>
      <c r="F341" s="40" t="s">
        <v>58</v>
      </c>
      <c r="G341" s="14">
        <v>355</v>
      </c>
      <c r="H341" s="20"/>
      <c r="I341" s="51">
        <f t="shared" si="8"/>
        <v>710</v>
      </c>
      <c r="J341" s="20" t="s">
        <v>828</v>
      </c>
      <c r="K341" s="20"/>
    </row>
    <row r="342" s="2" customFormat="1" customHeight="1" spans="1:11">
      <c r="A342" s="14">
        <v>339</v>
      </c>
      <c r="B342" s="30" t="s">
        <v>610</v>
      </c>
      <c r="C342" s="40" t="s">
        <v>831</v>
      </c>
      <c r="D342" s="272" t="s">
        <v>832</v>
      </c>
      <c r="E342" s="40">
        <v>2</v>
      </c>
      <c r="F342" s="40" t="s">
        <v>43</v>
      </c>
      <c r="G342" s="14">
        <v>365</v>
      </c>
      <c r="H342" s="20"/>
      <c r="I342" s="51">
        <f t="shared" si="8"/>
        <v>730</v>
      </c>
      <c r="J342" s="20" t="s">
        <v>828</v>
      </c>
      <c r="K342" s="20"/>
    </row>
    <row r="343" s="2" customFormat="1" customHeight="1" spans="1:11">
      <c r="A343" s="14">
        <v>340</v>
      </c>
      <c r="B343" s="30" t="s">
        <v>610</v>
      </c>
      <c r="C343" s="40" t="s">
        <v>833</v>
      </c>
      <c r="D343" s="272" t="s">
        <v>834</v>
      </c>
      <c r="E343" s="40">
        <v>2</v>
      </c>
      <c r="F343" s="40" t="s">
        <v>43</v>
      </c>
      <c r="G343" s="14">
        <v>365</v>
      </c>
      <c r="H343" s="40"/>
      <c r="I343" s="51">
        <f t="shared" ref="I343:I352" si="9">G343*E343</f>
        <v>730</v>
      </c>
      <c r="J343" s="40" t="s">
        <v>313</v>
      </c>
      <c r="K343" s="14"/>
    </row>
    <row r="344" s="2" customFormat="1" customHeight="1" spans="1:11">
      <c r="A344" s="14">
        <v>341</v>
      </c>
      <c r="B344" s="30" t="s">
        <v>610</v>
      </c>
      <c r="C344" s="21" t="s">
        <v>835</v>
      </c>
      <c r="D344" s="47" t="s">
        <v>836</v>
      </c>
      <c r="E344" s="40">
        <v>1</v>
      </c>
      <c r="F344" s="40" t="s">
        <v>43</v>
      </c>
      <c r="G344" s="14">
        <v>365</v>
      </c>
      <c r="H344" s="40"/>
      <c r="I344" s="51">
        <f t="shared" si="9"/>
        <v>365</v>
      </c>
      <c r="J344" s="40" t="s">
        <v>313</v>
      </c>
      <c r="K344" s="14" t="s">
        <v>837</v>
      </c>
    </row>
    <row r="345" s="2" customFormat="1" customHeight="1" spans="1:11">
      <c r="A345" s="14">
        <v>342</v>
      </c>
      <c r="B345" s="30" t="s">
        <v>610</v>
      </c>
      <c r="C345" s="81" t="s">
        <v>838</v>
      </c>
      <c r="D345" s="82" t="s">
        <v>839</v>
      </c>
      <c r="E345" s="40">
        <v>2</v>
      </c>
      <c r="F345" s="40" t="s">
        <v>38</v>
      </c>
      <c r="G345" s="14">
        <v>375</v>
      </c>
      <c r="H345" s="40"/>
      <c r="I345" s="51">
        <f t="shared" si="9"/>
        <v>750</v>
      </c>
      <c r="J345" s="40" t="s">
        <v>313</v>
      </c>
      <c r="K345" s="14"/>
    </row>
    <row r="346" s="2" customFormat="1" customHeight="1" spans="1:11">
      <c r="A346" s="14">
        <v>343</v>
      </c>
      <c r="B346" s="30" t="s">
        <v>610</v>
      </c>
      <c r="C346" s="85" t="s">
        <v>840</v>
      </c>
      <c r="D346" s="82" t="s">
        <v>841</v>
      </c>
      <c r="E346" s="40">
        <v>2</v>
      </c>
      <c r="F346" s="40" t="s">
        <v>38</v>
      </c>
      <c r="G346" s="14">
        <v>375</v>
      </c>
      <c r="H346" s="40"/>
      <c r="I346" s="51">
        <f t="shared" si="9"/>
        <v>750</v>
      </c>
      <c r="J346" s="40" t="s">
        <v>313</v>
      </c>
      <c r="K346" s="14"/>
    </row>
    <row r="347" s="2" customFormat="1" customHeight="1" spans="1:11">
      <c r="A347" s="14">
        <v>344</v>
      </c>
      <c r="B347" s="30" t="s">
        <v>610</v>
      </c>
      <c r="C347" s="21" t="s">
        <v>842</v>
      </c>
      <c r="D347" s="82" t="s">
        <v>843</v>
      </c>
      <c r="E347" s="40">
        <v>2</v>
      </c>
      <c r="F347" s="40" t="s">
        <v>43</v>
      </c>
      <c r="G347" s="14">
        <v>365</v>
      </c>
      <c r="H347" s="14"/>
      <c r="I347" s="51">
        <f t="shared" si="9"/>
        <v>730</v>
      </c>
      <c r="J347" s="40" t="s">
        <v>313</v>
      </c>
      <c r="K347" s="14"/>
    </row>
    <row r="348" s="2" customFormat="1" customHeight="1" spans="1:11">
      <c r="A348" s="14">
        <v>345</v>
      </c>
      <c r="B348" s="30" t="s">
        <v>610</v>
      </c>
      <c r="C348" s="40" t="s">
        <v>844</v>
      </c>
      <c r="D348" s="68" t="s">
        <v>845</v>
      </c>
      <c r="E348" s="40">
        <v>2</v>
      </c>
      <c r="F348" s="40" t="s">
        <v>58</v>
      </c>
      <c r="G348" s="14">
        <v>355</v>
      </c>
      <c r="H348" s="40"/>
      <c r="I348" s="51">
        <f t="shared" si="9"/>
        <v>710</v>
      </c>
      <c r="J348" s="40" t="s">
        <v>846</v>
      </c>
      <c r="K348" s="14"/>
    </row>
    <row r="349" s="2" customFormat="1" customHeight="1" spans="1:11">
      <c r="A349" s="14">
        <v>346</v>
      </c>
      <c r="B349" s="30" t="s">
        <v>610</v>
      </c>
      <c r="C349" s="40" t="s">
        <v>847</v>
      </c>
      <c r="D349" s="68" t="s">
        <v>848</v>
      </c>
      <c r="E349" s="40">
        <v>2</v>
      </c>
      <c r="F349" s="40" t="s">
        <v>43</v>
      </c>
      <c r="G349" s="14">
        <v>365</v>
      </c>
      <c r="H349" s="40"/>
      <c r="I349" s="51">
        <f t="shared" si="9"/>
        <v>730</v>
      </c>
      <c r="J349" s="40" t="s">
        <v>846</v>
      </c>
      <c r="K349" s="14"/>
    </row>
    <row r="350" s="2" customFormat="1" customHeight="1" spans="1:11">
      <c r="A350" s="14">
        <v>347</v>
      </c>
      <c r="B350" s="30" t="s">
        <v>610</v>
      </c>
      <c r="C350" s="40" t="s">
        <v>849</v>
      </c>
      <c r="D350" s="68" t="s">
        <v>850</v>
      </c>
      <c r="E350" s="40">
        <v>2</v>
      </c>
      <c r="F350" s="40" t="s">
        <v>43</v>
      </c>
      <c r="G350" s="14">
        <v>365</v>
      </c>
      <c r="H350" s="40"/>
      <c r="I350" s="51">
        <f t="shared" si="9"/>
        <v>730</v>
      </c>
      <c r="J350" s="40" t="s">
        <v>846</v>
      </c>
      <c r="K350" s="14"/>
    </row>
    <row r="351" s="2" customFormat="1" customHeight="1" spans="1:11">
      <c r="A351" s="14">
        <v>348</v>
      </c>
      <c r="B351" s="30" t="s">
        <v>610</v>
      </c>
      <c r="C351" s="40" t="s">
        <v>851</v>
      </c>
      <c r="D351" s="68" t="s">
        <v>852</v>
      </c>
      <c r="E351" s="40">
        <v>1</v>
      </c>
      <c r="F351" s="40" t="s">
        <v>38</v>
      </c>
      <c r="G351" s="14">
        <v>375</v>
      </c>
      <c r="H351" s="40"/>
      <c r="I351" s="51">
        <f t="shared" si="9"/>
        <v>375</v>
      </c>
      <c r="J351" s="40" t="s">
        <v>846</v>
      </c>
      <c r="K351" s="14"/>
    </row>
    <row r="352" s="2" customFormat="1" customHeight="1" spans="1:11">
      <c r="A352" s="14">
        <v>349</v>
      </c>
      <c r="B352" s="30" t="s">
        <v>610</v>
      </c>
      <c r="C352" s="40" t="s">
        <v>853</v>
      </c>
      <c r="D352" s="68" t="s">
        <v>854</v>
      </c>
      <c r="E352" s="40">
        <v>1</v>
      </c>
      <c r="F352" s="40" t="s">
        <v>43</v>
      </c>
      <c r="G352" s="14">
        <v>365</v>
      </c>
      <c r="H352" s="40"/>
      <c r="I352" s="51">
        <f t="shared" si="9"/>
        <v>365</v>
      </c>
      <c r="J352" s="40" t="s">
        <v>846</v>
      </c>
      <c r="K352" s="14"/>
    </row>
    <row r="353" s="2" customFormat="1" customHeight="1" spans="1:11">
      <c r="A353" s="14">
        <v>350</v>
      </c>
      <c r="B353" s="30" t="s">
        <v>610</v>
      </c>
      <c r="C353" s="40" t="s">
        <v>855</v>
      </c>
      <c r="D353" s="68" t="s">
        <v>856</v>
      </c>
      <c r="E353" s="40">
        <v>1</v>
      </c>
      <c r="F353" s="40" t="s">
        <v>43</v>
      </c>
      <c r="G353" s="14">
        <v>365</v>
      </c>
      <c r="H353" s="40"/>
      <c r="I353" s="51">
        <f t="shared" ref="I353:I361" si="10">G353*E353</f>
        <v>365</v>
      </c>
      <c r="J353" s="40" t="s">
        <v>846</v>
      </c>
      <c r="K353" s="14"/>
    </row>
    <row r="354" s="2" customFormat="1" customHeight="1" spans="1:11">
      <c r="A354" s="14">
        <v>351</v>
      </c>
      <c r="B354" s="30" t="s">
        <v>610</v>
      </c>
      <c r="C354" s="40" t="s">
        <v>857</v>
      </c>
      <c r="D354" s="272" t="s">
        <v>858</v>
      </c>
      <c r="E354" s="40">
        <v>2</v>
      </c>
      <c r="F354" s="40" t="s">
        <v>43</v>
      </c>
      <c r="G354" s="40">
        <v>365</v>
      </c>
      <c r="H354" s="40"/>
      <c r="I354" s="40">
        <f t="shared" si="10"/>
        <v>730</v>
      </c>
      <c r="J354" s="40" t="s">
        <v>327</v>
      </c>
      <c r="K354" s="14"/>
    </row>
    <row r="355" s="2" customFormat="1" customHeight="1" spans="1:11">
      <c r="A355" s="14">
        <v>352</v>
      </c>
      <c r="B355" s="30" t="s">
        <v>610</v>
      </c>
      <c r="C355" s="40" t="s">
        <v>859</v>
      </c>
      <c r="D355" s="272" t="s">
        <v>860</v>
      </c>
      <c r="E355" s="40">
        <v>1</v>
      </c>
      <c r="F355" s="40" t="s">
        <v>43</v>
      </c>
      <c r="G355" s="40">
        <v>365</v>
      </c>
      <c r="H355" s="40"/>
      <c r="I355" s="40">
        <f t="shared" si="10"/>
        <v>365</v>
      </c>
      <c r="J355" s="40" t="s">
        <v>327</v>
      </c>
      <c r="K355" s="14"/>
    </row>
    <row r="356" s="2" customFormat="1" customHeight="1" spans="1:11">
      <c r="A356" s="14">
        <v>353</v>
      </c>
      <c r="B356" s="14" t="s">
        <v>610</v>
      </c>
      <c r="C356" s="37" t="s">
        <v>861</v>
      </c>
      <c r="D356" s="266" t="s">
        <v>862</v>
      </c>
      <c r="E356" s="17">
        <v>1</v>
      </c>
      <c r="F356" s="14" t="s">
        <v>628</v>
      </c>
      <c r="G356" s="14">
        <v>365</v>
      </c>
      <c r="H356" s="14"/>
      <c r="I356" s="51">
        <f t="shared" si="10"/>
        <v>365</v>
      </c>
      <c r="J356" s="14" t="s">
        <v>39</v>
      </c>
      <c r="K356" s="14" t="s">
        <v>863</v>
      </c>
    </row>
    <row r="357" s="2" customFormat="1" customHeight="1" spans="1:11">
      <c r="A357" s="14">
        <v>354</v>
      </c>
      <c r="B357" s="30" t="s">
        <v>610</v>
      </c>
      <c r="C357" s="96" t="s">
        <v>864</v>
      </c>
      <c r="D357" s="97" t="s">
        <v>865</v>
      </c>
      <c r="E357" s="36">
        <v>2</v>
      </c>
      <c r="F357" s="38" t="s">
        <v>43</v>
      </c>
      <c r="G357" s="14">
        <v>365</v>
      </c>
      <c r="H357" s="14"/>
      <c r="I357" s="51">
        <f t="shared" si="10"/>
        <v>730</v>
      </c>
      <c r="J357" s="14" t="s">
        <v>866</v>
      </c>
      <c r="K357" s="14" t="s">
        <v>867</v>
      </c>
    </row>
    <row r="358" s="2" customFormat="1" customHeight="1" spans="1:11">
      <c r="A358" s="14">
        <v>355</v>
      </c>
      <c r="B358" s="30" t="s">
        <v>610</v>
      </c>
      <c r="C358" s="40" t="s">
        <v>868</v>
      </c>
      <c r="D358" s="272" t="s">
        <v>869</v>
      </c>
      <c r="E358" s="17">
        <v>1</v>
      </c>
      <c r="F358" s="14" t="s">
        <v>43</v>
      </c>
      <c r="G358" s="14">
        <v>365</v>
      </c>
      <c r="H358" s="40"/>
      <c r="I358" s="51">
        <f t="shared" si="10"/>
        <v>365</v>
      </c>
      <c r="J358" s="14" t="s">
        <v>870</v>
      </c>
      <c r="K358" s="40"/>
    </row>
    <row r="359" s="2" customFormat="1" customHeight="1" spans="1:11">
      <c r="A359" s="14">
        <v>356</v>
      </c>
      <c r="B359" s="30" t="s">
        <v>610</v>
      </c>
      <c r="C359" s="40" t="s">
        <v>871</v>
      </c>
      <c r="D359" s="272" t="s">
        <v>872</v>
      </c>
      <c r="E359" s="17">
        <v>1</v>
      </c>
      <c r="F359" s="14" t="s">
        <v>58</v>
      </c>
      <c r="G359" s="14">
        <v>355</v>
      </c>
      <c r="H359" s="40"/>
      <c r="I359" s="51">
        <f t="shared" si="10"/>
        <v>355</v>
      </c>
      <c r="J359" s="14" t="s">
        <v>870</v>
      </c>
      <c r="K359" s="40"/>
    </row>
    <row r="360" s="2" customFormat="1" customHeight="1" spans="1:11">
      <c r="A360" s="14">
        <v>357</v>
      </c>
      <c r="B360" s="30" t="s">
        <v>610</v>
      </c>
      <c r="C360" s="40" t="s">
        <v>873</v>
      </c>
      <c r="D360" s="272" t="s">
        <v>874</v>
      </c>
      <c r="E360" s="17">
        <v>1</v>
      </c>
      <c r="F360" s="14" t="s">
        <v>43</v>
      </c>
      <c r="G360" s="14">
        <v>365</v>
      </c>
      <c r="H360" s="40"/>
      <c r="I360" s="51">
        <f t="shared" si="10"/>
        <v>365</v>
      </c>
      <c r="J360" s="14" t="s">
        <v>870</v>
      </c>
      <c r="K360" s="40"/>
    </row>
    <row r="361" s="2" customFormat="1" customHeight="1" spans="1:11">
      <c r="A361" s="14">
        <v>358</v>
      </c>
      <c r="B361" s="30" t="s">
        <v>610</v>
      </c>
      <c r="C361" s="14" t="s">
        <v>875</v>
      </c>
      <c r="D361" s="18" t="s">
        <v>876</v>
      </c>
      <c r="E361" s="17">
        <v>1</v>
      </c>
      <c r="F361" s="14" t="s">
        <v>43</v>
      </c>
      <c r="G361" s="14">
        <v>365</v>
      </c>
      <c r="H361" s="14"/>
      <c r="I361" s="51">
        <f t="shared" si="10"/>
        <v>365</v>
      </c>
      <c r="J361" s="14" t="s">
        <v>877</v>
      </c>
      <c r="K361" s="93"/>
    </row>
    <row r="362" s="2" customFormat="1" customHeight="1" spans="1:11">
      <c r="A362" s="14">
        <v>359</v>
      </c>
      <c r="B362" s="14" t="s">
        <v>878</v>
      </c>
      <c r="C362" s="14" t="s">
        <v>879</v>
      </c>
      <c r="D362" s="18" t="s">
        <v>880</v>
      </c>
      <c r="E362" s="17">
        <v>1</v>
      </c>
      <c r="F362" s="14" t="s">
        <v>43</v>
      </c>
      <c r="G362" s="14">
        <v>365</v>
      </c>
      <c r="H362" s="14"/>
      <c r="I362" s="51">
        <f t="shared" ref="I362:I383" si="11">G362*E362</f>
        <v>365</v>
      </c>
      <c r="J362" s="14" t="s">
        <v>59</v>
      </c>
      <c r="K362" s="14" t="s">
        <v>881</v>
      </c>
    </row>
    <row r="363" s="2" customFormat="1" customHeight="1" spans="1:11">
      <c r="A363" s="14">
        <v>360</v>
      </c>
      <c r="B363" s="14" t="s">
        <v>878</v>
      </c>
      <c r="C363" s="33" t="s">
        <v>882</v>
      </c>
      <c r="D363" s="24" t="s">
        <v>883</v>
      </c>
      <c r="E363" s="37">
        <v>2</v>
      </c>
      <c r="F363" s="37" t="s">
        <v>43</v>
      </c>
      <c r="G363" s="14">
        <v>365</v>
      </c>
      <c r="H363" s="14"/>
      <c r="I363" s="51">
        <f t="shared" si="11"/>
        <v>730</v>
      </c>
      <c r="J363" s="14" t="s">
        <v>262</v>
      </c>
      <c r="K363" s="14"/>
    </row>
    <row r="364" s="2" customFormat="1" customHeight="1" spans="1:11">
      <c r="A364" s="14">
        <v>361</v>
      </c>
      <c r="B364" s="14" t="s">
        <v>878</v>
      </c>
      <c r="C364" s="26" t="s">
        <v>884</v>
      </c>
      <c r="D364" s="27" t="s">
        <v>885</v>
      </c>
      <c r="E364" s="17">
        <v>1</v>
      </c>
      <c r="F364" s="26" t="s">
        <v>38</v>
      </c>
      <c r="G364" s="14">
        <v>375</v>
      </c>
      <c r="H364" s="14"/>
      <c r="I364" s="51">
        <f t="shared" si="11"/>
        <v>375</v>
      </c>
      <c r="J364" s="26" t="s">
        <v>71</v>
      </c>
      <c r="K364" s="14"/>
    </row>
    <row r="365" s="2" customFormat="1" customHeight="1" spans="1:11">
      <c r="A365" s="14">
        <v>362</v>
      </c>
      <c r="B365" s="14" t="s">
        <v>878</v>
      </c>
      <c r="C365" s="14" t="s">
        <v>886</v>
      </c>
      <c r="D365" s="18" t="s">
        <v>887</v>
      </c>
      <c r="E365" s="17">
        <v>2</v>
      </c>
      <c r="F365" s="14" t="s">
        <v>43</v>
      </c>
      <c r="G365" s="14">
        <v>365</v>
      </c>
      <c r="H365" s="14"/>
      <c r="I365" s="51">
        <f t="shared" si="11"/>
        <v>730</v>
      </c>
      <c r="J365" s="14" t="s">
        <v>39</v>
      </c>
      <c r="K365" s="14"/>
    </row>
    <row r="366" s="2" customFormat="1" customHeight="1" spans="1:11">
      <c r="A366" s="14">
        <v>363</v>
      </c>
      <c r="B366" s="14" t="s">
        <v>878</v>
      </c>
      <c r="C366" s="23" t="s">
        <v>888</v>
      </c>
      <c r="D366" s="20" t="s">
        <v>889</v>
      </c>
      <c r="E366" s="37">
        <v>1</v>
      </c>
      <c r="F366" s="37" t="s">
        <v>43</v>
      </c>
      <c r="G366" s="14">
        <v>365</v>
      </c>
      <c r="H366" s="14"/>
      <c r="I366" s="51">
        <f t="shared" si="11"/>
        <v>365</v>
      </c>
      <c r="J366" s="14" t="s">
        <v>99</v>
      </c>
      <c r="K366" s="14"/>
    </row>
    <row r="367" s="2" customFormat="1" customHeight="1" spans="1:11">
      <c r="A367" s="14">
        <v>364</v>
      </c>
      <c r="B367" s="14" t="s">
        <v>878</v>
      </c>
      <c r="C367" s="23" t="s">
        <v>890</v>
      </c>
      <c r="D367" s="20" t="s">
        <v>891</v>
      </c>
      <c r="E367" s="37">
        <v>5</v>
      </c>
      <c r="F367" s="37" t="s">
        <v>43</v>
      </c>
      <c r="G367" s="14">
        <v>365</v>
      </c>
      <c r="H367" s="14"/>
      <c r="I367" s="51">
        <f t="shared" si="11"/>
        <v>1825</v>
      </c>
      <c r="J367" s="14" t="s">
        <v>99</v>
      </c>
      <c r="K367" s="14"/>
    </row>
    <row r="368" s="2" customFormat="1" customHeight="1" spans="1:11">
      <c r="A368" s="14">
        <v>365</v>
      </c>
      <c r="B368" s="14" t="s">
        <v>878</v>
      </c>
      <c r="C368" s="23" t="s">
        <v>892</v>
      </c>
      <c r="D368" s="20" t="s">
        <v>893</v>
      </c>
      <c r="E368" s="37">
        <v>3</v>
      </c>
      <c r="F368" s="37" t="s">
        <v>182</v>
      </c>
      <c r="G368" s="14">
        <v>385</v>
      </c>
      <c r="H368" s="14"/>
      <c r="I368" s="51">
        <f t="shared" si="11"/>
        <v>1155</v>
      </c>
      <c r="J368" s="14" t="s">
        <v>99</v>
      </c>
      <c r="K368" s="14"/>
    </row>
    <row r="369" s="2" customFormat="1" customHeight="1" spans="1:11">
      <c r="A369" s="14">
        <v>366</v>
      </c>
      <c r="B369" s="14" t="s">
        <v>878</v>
      </c>
      <c r="C369" s="23" t="s">
        <v>894</v>
      </c>
      <c r="D369" s="20" t="s">
        <v>895</v>
      </c>
      <c r="E369" s="37">
        <v>1</v>
      </c>
      <c r="F369" s="37" t="s">
        <v>43</v>
      </c>
      <c r="G369" s="14">
        <v>365</v>
      </c>
      <c r="H369" s="14"/>
      <c r="I369" s="51">
        <f t="shared" si="11"/>
        <v>365</v>
      </c>
      <c r="J369" s="14" t="s">
        <v>99</v>
      </c>
      <c r="K369" s="14"/>
    </row>
    <row r="370" s="2" customFormat="1" customHeight="1" spans="1:11">
      <c r="A370" s="14">
        <v>367</v>
      </c>
      <c r="B370" s="14" t="s">
        <v>878</v>
      </c>
      <c r="C370" s="20" t="s">
        <v>896</v>
      </c>
      <c r="D370" s="20" t="s">
        <v>897</v>
      </c>
      <c r="E370" s="37">
        <v>2</v>
      </c>
      <c r="F370" s="37" t="s">
        <v>58</v>
      </c>
      <c r="G370" s="14">
        <v>355</v>
      </c>
      <c r="H370" s="14"/>
      <c r="I370" s="51">
        <f t="shared" si="11"/>
        <v>710</v>
      </c>
      <c r="J370" s="14" t="s">
        <v>99</v>
      </c>
      <c r="K370" s="14"/>
    </row>
    <row r="371" s="2" customFormat="1" customHeight="1" spans="1:11">
      <c r="A371" s="14">
        <v>368</v>
      </c>
      <c r="B371" s="14" t="s">
        <v>878</v>
      </c>
      <c r="C371" s="20" t="s">
        <v>898</v>
      </c>
      <c r="D371" s="20" t="s">
        <v>899</v>
      </c>
      <c r="E371" s="37">
        <v>1</v>
      </c>
      <c r="F371" s="37" t="s">
        <v>58</v>
      </c>
      <c r="G371" s="14">
        <v>355</v>
      </c>
      <c r="H371" s="14"/>
      <c r="I371" s="51">
        <f t="shared" si="11"/>
        <v>355</v>
      </c>
      <c r="J371" s="14" t="s">
        <v>99</v>
      </c>
      <c r="K371" s="14"/>
    </row>
    <row r="372" s="2" customFormat="1" customHeight="1" spans="1:11">
      <c r="A372" s="14">
        <v>369</v>
      </c>
      <c r="B372" s="14" t="s">
        <v>878</v>
      </c>
      <c r="C372" s="20" t="s">
        <v>900</v>
      </c>
      <c r="D372" s="20" t="s">
        <v>901</v>
      </c>
      <c r="E372" s="37">
        <v>1</v>
      </c>
      <c r="F372" s="37" t="s">
        <v>58</v>
      </c>
      <c r="G372" s="14">
        <v>355</v>
      </c>
      <c r="H372" s="14"/>
      <c r="I372" s="51">
        <f t="shared" si="11"/>
        <v>355</v>
      </c>
      <c r="J372" s="14" t="s">
        <v>99</v>
      </c>
      <c r="K372" s="14"/>
    </row>
    <row r="373" s="2" customFormat="1" customHeight="1" spans="1:11">
      <c r="A373" s="14">
        <v>370</v>
      </c>
      <c r="B373" s="14" t="s">
        <v>878</v>
      </c>
      <c r="C373" s="33" t="s">
        <v>902</v>
      </c>
      <c r="D373" s="35" t="s">
        <v>903</v>
      </c>
      <c r="E373" s="37">
        <v>2</v>
      </c>
      <c r="F373" s="37" t="s">
        <v>38</v>
      </c>
      <c r="G373" s="14">
        <v>375</v>
      </c>
      <c r="H373" s="14"/>
      <c r="I373" s="51">
        <f t="shared" si="11"/>
        <v>750</v>
      </c>
      <c r="J373" s="14" t="s">
        <v>904</v>
      </c>
      <c r="K373" s="14"/>
    </row>
    <row r="374" s="2" customFormat="1" customHeight="1" spans="1:11">
      <c r="A374" s="14">
        <v>371</v>
      </c>
      <c r="B374" s="20" t="s">
        <v>878</v>
      </c>
      <c r="C374" s="20" t="s">
        <v>905</v>
      </c>
      <c r="D374" s="265" t="s">
        <v>906</v>
      </c>
      <c r="E374" s="20">
        <v>2</v>
      </c>
      <c r="F374" s="20" t="s">
        <v>38</v>
      </c>
      <c r="G374" s="14">
        <v>375</v>
      </c>
      <c r="H374" s="20"/>
      <c r="I374" s="51">
        <f t="shared" si="11"/>
        <v>750</v>
      </c>
      <c r="J374" s="20" t="s">
        <v>815</v>
      </c>
      <c r="K374" s="14"/>
    </row>
    <row r="375" s="2" customFormat="1" customHeight="1" spans="1:11">
      <c r="A375" s="14">
        <v>372</v>
      </c>
      <c r="B375" s="40" t="s">
        <v>878</v>
      </c>
      <c r="C375" s="40" t="s">
        <v>907</v>
      </c>
      <c r="D375" s="272" t="s">
        <v>908</v>
      </c>
      <c r="E375" s="40">
        <v>1</v>
      </c>
      <c r="F375" s="40" t="s">
        <v>38</v>
      </c>
      <c r="G375" s="14">
        <v>375</v>
      </c>
      <c r="H375" s="20"/>
      <c r="I375" s="51">
        <f t="shared" si="11"/>
        <v>375</v>
      </c>
      <c r="J375" s="20" t="s">
        <v>909</v>
      </c>
      <c r="K375" s="14"/>
    </row>
    <row r="376" s="2" customFormat="1" customHeight="1" spans="1:11">
      <c r="A376" s="14">
        <v>373</v>
      </c>
      <c r="B376" s="40" t="s">
        <v>878</v>
      </c>
      <c r="C376" s="40" t="s">
        <v>910</v>
      </c>
      <c r="D376" s="40" t="s">
        <v>911</v>
      </c>
      <c r="E376" s="40">
        <v>2</v>
      </c>
      <c r="F376" s="40" t="s">
        <v>43</v>
      </c>
      <c r="G376" s="14">
        <v>365</v>
      </c>
      <c r="H376" s="20"/>
      <c r="I376" s="51">
        <f t="shared" si="11"/>
        <v>730</v>
      </c>
      <c r="J376" s="20" t="s">
        <v>909</v>
      </c>
      <c r="K376" s="14"/>
    </row>
    <row r="377" s="2" customFormat="1" customHeight="1" spans="1:11">
      <c r="A377" s="14">
        <v>374</v>
      </c>
      <c r="B377" s="40" t="s">
        <v>878</v>
      </c>
      <c r="C377" s="40" t="s">
        <v>912</v>
      </c>
      <c r="D377" s="272" t="s">
        <v>913</v>
      </c>
      <c r="E377" s="40">
        <v>1</v>
      </c>
      <c r="F377" s="40" t="s">
        <v>43</v>
      </c>
      <c r="G377" s="14">
        <v>365</v>
      </c>
      <c r="H377" s="20"/>
      <c r="I377" s="51">
        <f t="shared" si="11"/>
        <v>365</v>
      </c>
      <c r="J377" s="20" t="s">
        <v>909</v>
      </c>
      <c r="K377" s="14"/>
    </row>
    <row r="378" s="2" customFormat="1" customHeight="1" spans="1:11">
      <c r="A378" s="14">
        <v>375</v>
      </c>
      <c r="B378" s="14" t="s">
        <v>914</v>
      </c>
      <c r="C378" s="23" t="s">
        <v>915</v>
      </c>
      <c r="D378" s="23" t="s">
        <v>916</v>
      </c>
      <c r="E378" s="17">
        <v>1</v>
      </c>
      <c r="F378" s="14" t="s">
        <v>43</v>
      </c>
      <c r="G378" s="14">
        <v>365</v>
      </c>
      <c r="H378" s="14"/>
      <c r="I378" s="51">
        <f t="shared" si="11"/>
        <v>365</v>
      </c>
      <c r="J378" s="14" t="s">
        <v>39</v>
      </c>
      <c r="K378" s="14" t="s">
        <v>917</v>
      </c>
    </row>
    <row r="379" s="2" customFormat="1" customHeight="1" spans="1:11">
      <c r="A379" s="14">
        <v>376</v>
      </c>
      <c r="B379" s="14" t="s">
        <v>914</v>
      </c>
      <c r="C379" s="14" t="s">
        <v>918</v>
      </c>
      <c r="D379" s="18" t="s">
        <v>919</v>
      </c>
      <c r="E379" s="17">
        <v>1</v>
      </c>
      <c r="F379" s="14" t="s">
        <v>43</v>
      </c>
      <c r="G379" s="14">
        <v>365</v>
      </c>
      <c r="H379" s="14"/>
      <c r="I379" s="51">
        <f t="shared" si="11"/>
        <v>365</v>
      </c>
      <c r="J379" s="14" t="s">
        <v>39</v>
      </c>
      <c r="K379" s="14"/>
    </row>
    <row r="380" s="2" customFormat="1" customHeight="1" spans="1:11">
      <c r="A380" s="14">
        <v>377</v>
      </c>
      <c r="B380" s="14" t="s">
        <v>914</v>
      </c>
      <c r="C380" s="14" t="s">
        <v>920</v>
      </c>
      <c r="D380" s="18" t="s">
        <v>921</v>
      </c>
      <c r="E380" s="17">
        <v>1</v>
      </c>
      <c r="F380" s="14" t="s">
        <v>182</v>
      </c>
      <c r="G380" s="14">
        <v>385</v>
      </c>
      <c r="H380" s="14"/>
      <c r="I380" s="51">
        <f t="shared" si="11"/>
        <v>385</v>
      </c>
      <c r="J380" s="14" t="s">
        <v>39</v>
      </c>
      <c r="K380" s="14"/>
    </row>
    <row r="381" s="2" customFormat="1" customHeight="1" spans="1:11">
      <c r="A381" s="14">
        <v>378</v>
      </c>
      <c r="B381" s="14" t="s">
        <v>914</v>
      </c>
      <c r="C381" s="14" t="s">
        <v>922</v>
      </c>
      <c r="D381" s="18" t="s">
        <v>923</v>
      </c>
      <c r="E381" s="17">
        <v>2</v>
      </c>
      <c r="F381" s="14" t="s">
        <v>43</v>
      </c>
      <c r="G381" s="14">
        <v>365</v>
      </c>
      <c r="H381" s="14"/>
      <c r="I381" s="51">
        <f t="shared" si="11"/>
        <v>730</v>
      </c>
      <c r="J381" s="14" t="s">
        <v>39</v>
      </c>
      <c r="K381" s="14"/>
    </row>
    <row r="382" s="2" customFormat="1" customHeight="1" spans="1:11">
      <c r="A382" s="14">
        <v>379</v>
      </c>
      <c r="B382" s="14" t="s">
        <v>914</v>
      </c>
      <c r="C382" s="14" t="s">
        <v>924</v>
      </c>
      <c r="D382" s="18" t="s">
        <v>925</v>
      </c>
      <c r="E382" s="17">
        <v>2</v>
      </c>
      <c r="F382" s="14" t="s">
        <v>43</v>
      </c>
      <c r="G382" s="14">
        <v>365</v>
      </c>
      <c r="H382" s="14"/>
      <c r="I382" s="51">
        <f t="shared" si="11"/>
        <v>730</v>
      </c>
      <c r="J382" s="14" t="s">
        <v>39</v>
      </c>
      <c r="K382" s="14"/>
    </row>
    <row r="383" s="2" customFormat="1" customHeight="1" spans="1:11">
      <c r="A383" s="14">
        <v>380</v>
      </c>
      <c r="B383" s="14" t="s">
        <v>914</v>
      </c>
      <c r="C383" s="14" t="s">
        <v>926</v>
      </c>
      <c r="D383" s="18" t="s">
        <v>927</v>
      </c>
      <c r="E383" s="17">
        <v>1</v>
      </c>
      <c r="F383" s="14" t="s">
        <v>43</v>
      </c>
      <c r="G383" s="14">
        <v>365</v>
      </c>
      <c r="H383" s="14"/>
      <c r="I383" s="51">
        <f t="shared" si="11"/>
        <v>365</v>
      </c>
      <c r="J383" s="14" t="s">
        <v>39</v>
      </c>
      <c r="K383" s="14"/>
    </row>
    <row r="384" s="2" customFormat="1" customHeight="1" spans="1:11">
      <c r="A384" s="14">
        <v>381</v>
      </c>
      <c r="B384" s="14" t="s">
        <v>914</v>
      </c>
      <c r="C384" s="14" t="s">
        <v>928</v>
      </c>
      <c r="D384" s="18" t="s">
        <v>929</v>
      </c>
      <c r="E384" s="17">
        <v>1</v>
      </c>
      <c r="F384" s="14" t="s">
        <v>182</v>
      </c>
      <c r="G384" s="14">
        <v>385</v>
      </c>
      <c r="H384" s="14"/>
      <c r="I384" s="51">
        <f t="shared" ref="I384:I418" si="12">G384*E384</f>
        <v>385</v>
      </c>
      <c r="J384" s="14" t="s">
        <v>39</v>
      </c>
      <c r="K384" s="14" t="s">
        <v>930</v>
      </c>
    </row>
    <row r="385" s="2" customFormat="1" customHeight="1" spans="1:11">
      <c r="A385" s="14">
        <v>382</v>
      </c>
      <c r="B385" s="14" t="s">
        <v>914</v>
      </c>
      <c r="C385" s="14" t="s">
        <v>931</v>
      </c>
      <c r="D385" s="18" t="s">
        <v>932</v>
      </c>
      <c r="E385" s="17">
        <v>1</v>
      </c>
      <c r="F385" s="14" t="s">
        <v>43</v>
      </c>
      <c r="G385" s="14">
        <v>365</v>
      </c>
      <c r="H385" s="14"/>
      <c r="I385" s="51">
        <f t="shared" si="12"/>
        <v>365</v>
      </c>
      <c r="J385" s="14" t="s">
        <v>39</v>
      </c>
      <c r="K385" s="14" t="s">
        <v>933</v>
      </c>
    </row>
    <row r="386" s="2" customFormat="1" customHeight="1" spans="1:11">
      <c r="A386" s="14">
        <v>383</v>
      </c>
      <c r="B386" s="14" t="s">
        <v>914</v>
      </c>
      <c r="C386" s="14" t="s">
        <v>934</v>
      </c>
      <c r="D386" s="18" t="s">
        <v>935</v>
      </c>
      <c r="E386" s="17">
        <v>2</v>
      </c>
      <c r="F386" s="14" t="s">
        <v>43</v>
      </c>
      <c r="G386" s="14">
        <v>365</v>
      </c>
      <c r="H386" s="14"/>
      <c r="I386" s="51">
        <f t="shared" si="12"/>
        <v>730</v>
      </c>
      <c r="J386" s="14" t="s">
        <v>39</v>
      </c>
      <c r="K386" s="14"/>
    </row>
    <row r="387" s="2" customFormat="1" customHeight="1" spans="1:11">
      <c r="A387" s="14">
        <v>384</v>
      </c>
      <c r="B387" s="14" t="s">
        <v>914</v>
      </c>
      <c r="C387" s="14" t="s">
        <v>936</v>
      </c>
      <c r="D387" s="18" t="s">
        <v>937</v>
      </c>
      <c r="E387" s="17">
        <v>2</v>
      </c>
      <c r="F387" s="14" t="s">
        <v>43</v>
      </c>
      <c r="G387" s="14">
        <v>365</v>
      </c>
      <c r="H387" s="14"/>
      <c r="I387" s="51">
        <f t="shared" si="12"/>
        <v>730</v>
      </c>
      <c r="J387" s="14" t="s">
        <v>39</v>
      </c>
      <c r="K387" s="14"/>
    </row>
    <row r="388" s="2" customFormat="1" customHeight="1" spans="1:11">
      <c r="A388" s="14">
        <v>385</v>
      </c>
      <c r="B388" s="14" t="s">
        <v>914</v>
      </c>
      <c r="C388" s="14" t="s">
        <v>938</v>
      </c>
      <c r="D388" s="18" t="s">
        <v>939</v>
      </c>
      <c r="E388" s="17">
        <v>2</v>
      </c>
      <c r="F388" s="14" t="s">
        <v>43</v>
      </c>
      <c r="G388" s="14">
        <v>365</v>
      </c>
      <c r="H388" s="14"/>
      <c r="I388" s="51">
        <f t="shared" si="12"/>
        <v>730</v>
      </c>
      <c r="J388" s="14" t="s">
        <v>39</v>
      </c>
      <c r="K388" s="14" t="s">
        <v>940</v>
      </c>
    </row>
    <row r="389" s="2" customFormat="1" customHeight="1" spans="1:11">
      <c r="A389" s="14">
        <v>386</v>
      </c>
      <c r="B389" s="14" t="s">
        <v>914</v>
      </c>
      <c r="C389" s="14" t="s">
        <v>941</v>
      </c>
      <c r="D389" s="18" t="s">
        <v>942</v>
      </c>
      <c r="E389" s="17">
        <v>1</v>
      </c>
      <c r="F389" s="14" t="s">
        <v>943</v>
      </c>
      <c r="G389" s="14">
        <v>395</v>
      </c>
      <c r="H389" s="14"/>
      <c r="I389" s="51">
        <f t="shared" si="12"/>
        <v>395</v>
      </c>
      <c r="J389" s="14" t="s">
        <v>39</v>
      </c>
      <c r="K389" s="14"/>
    </row>
    <row r="390" s="2" customFormat="1" customHeight="1" spans="1:11">
      <c r="A390" s="14">
        <v>387</v>
      </c>
      <c r="B390" s="14" t="s">
        <v>914</v>
      </c>
      <c r="C390" s="14" t="s">
        <v>944</v>
      </c>
      <c r="D390" s="18" t="s">
        <v>945</v>
      </c>
      <c r="E390" s="17">
        <v>1</v>
      </c>
      <c r="F390" s="14" t="s">
        <v>38</v>
      </c>
      <c r="G390" s="14">
        <v>375</v>
      </c>
      <c r="H390" s="14"/>
      <c r="I390" s="51">
        <f t="shared" si="12"/>
        <v>375</v>
      </c>
      <c r="J390" s="14" t="s">
        <v>39</v>
      </c>
      <c r="K390" s="14"/>
    </row>
    <row r="391" s="2" customFormat="1" customHeight="1" spans="1:11">
      <c r="A391" s="14">
        <v>388</v>
      </c>
      <c r="B391" s="14" t="s">
        <v>914</v>
      </c>
      <c r="C391" s="23" t="s">
        <v>946</v>
      </c>
      <c r="D391" s="24" t="s">
        <v>947</v>
      </c>
      <c r="E391" s="17">
        <v>1</v>
      </c>
      <c r="F391" s="14" t="s">
        <v>43</v>
      </c>
      <c r="G391" s="14">
        <v>365</v>
      </c>
      <c r="H391" s="14"/>
      <c r="I391" s="51">
        <f t="shared" si="12"/>
        <v>365</v>
      </c>
      <c r="J391" s="14" t="s">
        <v>39</v>
      </c>
      <c r="K391" s="14" t="s">
        <v>948</v>
      </c>
    </row>
    <row r="392" s="2" customFormat="1" customHeight="1" spans="1:11">
      <c r="A392" s="14">
        <v>389</v>
      </c>
      <c r="B392" s="14" t="s">
        <v>914</v>
      </c>
      <c r="C392" s="14" t="s">
        <v>949</v>
      </c>
      <c r="D392" s="18" t="s">
        <v>950</v>
      </c>
      <c r="E392" s="17">
        <v>1</v>
      </c>
      <c r="F392" s="14" t="s">
        <v>43</v>
      </c>
      <c r="G392" s="14">
        <v>365</v>
      </c>
      <c r="H392" s="14"/>
      <c r="I392" s="51">
        <f t="shared" si="12"/>
        <v>365</v>
      </c>
      <c r="J392" s="14" t="s">
        <v>39</v>
      </c>
      <c r="K392" s="14"/>
    </row>
    <row r="393" s="2" customFormat="1" customHeight="1" spans="1:11">
      <c r="A393" s="14">
        <v>390</v>
      </c>
      <c r="B393" s="14" t="s">
        <v>914</v>
      </c>
      <c r="C393" s="14" t="s">
        <v>951</v>
      </c>
      <c r="D393" s="18" t="s">
        <v>952</v>
      </c>
      <c r="E393" s="17">
        <v>1</v>
      </c>
      <c r="F393" s="14" t="s">
        <v>43</v>
      </c>
      <c r="G393" s="14">
        <v>365</v>
      </c>
      <c r="H393" s="14"/>
      <c r="I393" s="51">
        <f t="shared" si="12"/>
        <v>365</v>
      </c>
      <c r="J393" s="14" t="s">
        <v>39</v>
      </c>
      <c r="K393" s="14"/>
    </row>
    <row r="394" s="2" customFormat="1" customHeight="1" spans="1:11">
      <c r="A394" s="14">
        <v>391</v>
      </c>
      <c r="B394" s="14" t="s">
        <v>914</v>
      </c>
      <c r="C394" s="14" t="s">
        <v>953</v>
      </c>
      <c r="D394" s="18" t="s">
        <v>954</v>
      </c>
      <c r="E394" s="17">
        <v>3</v>
      </c>
      <c r="F394" s="14" t="s">
        <v>38</v>
      </c>
      <c r="G394" s="14">
        <v>375</v>
      </c>
      <c r="H394" s="14"/>
      <c r="I394" s="51">
        <f t="shared" si="12"/>
        <v>1125</v>
      </c>
      <c r="J394" s="14" t="s">
        <v>39</v>
      </c>
      <c r="K394" s="14"/>
    </row>
    <row r="395" s="2" customFormat="1" customHeight="1" spans="1:11">
      <c r="A395" s="14">
        <v>392</v>
      </c>
      <c r="B395" s="14" t="s">
        <v>914</v>
      </c>
      <c r="C395" s="66" t="s">
        <v>955</v>
      </c>
      <c r="D395" s="66" t="s">
        <v>956</v>
      </c>
      <c r="E395" s="17">
        <v>1</v>
      </c>
      <c r="F395" s="14" t="s">
        <v>38</v>
      </c>
      <c r="G395" s="14">
        <v>375</v>
      </c>
      <c r="H395" s="14"/>
      <c r="I395" s="51">
        <f t="shared" si="12"/>
        <v>375</v>
      </c>
      <c r="J395" s="14" t="s">
        <v>39</v>
      </c>
      <c r="K395" s="14" t="s">
        <v>957</v>
      </c>
    </row>
    <row r="396" s="2" customFormat="1" customHeight="1" spans="1:11">
      <c r="A396" s="14">
        <v>393</v>
      </c>
      <c r="B396" s="14" t="s">
        <v>914</v>
      </c>
      <c r="C396" s="14" t="s">
        <v>958</v>
      </c>
      <c r="D396" s="18" t="s">
        <v>959</v>
      </c>
      <c r="E396" s="17">
        <v>1</v>
      </c>
      <c r="F396" s="14" t="s">
        <v>43</v>
      </c>
      <c r="G396" s="14">
        <v>365</v>
      </c>
      <c r="H396" s="14"/>
      <c r="I396" s="51">
        <f t="shared" si="12"/>
        <v>365</v>
      </c>
      <c r="J396" s="14" t="s">
        <v>39</v>
      </c>
      <c r="K396" s="14" t="s">
        <v>960</v>
      </c>
    </row>
    <row r="397" s="2" customFormat="1" customHeight="1" spans="1:11">
      <c r="A397" s="14">
        <v>394</v>
      </c>
      <c r="B397" s="14" t="s">
        <v>914</v>
      </c>
      <c r="C397" s="14" t="s">
        <v>961</v>
      </c>
      <c r="D397" s="18" t="s">
        <v>962</v>
      </c>
      <c r="E397" s="17">
        <v>1</v>
      </c>
      <c r="F397" s="14" t="s">
        <v>38</v>
      </c>
      <c r="G397" s="14">
        <v>375</v>
      </c>
      <c r="H397" s="14"/>
      <c r="I397" s="51">
        <f t="shared" si="12"/>
        <v>375</v>
      </c>
      <c r="J397" s="14" t="s">
        <v>39</v>
      </c>
      <c r="K397" s="14"/>
    </row>
    <row r="398" s="2" customFormat="1" customHeight="1" spans="1:11">
      <c r="A398" s="14">
        <v>395</v>
      </c>
      <c r="B398" s="14" t="s">
        <v>914</v>
      </c>
      <c r="C398" s="14" t="s">
        <v>963</v>
      </c>
      <c r="D398" s="18" t="s">
        <v>964</v>
      </c>
      <c r="E398" s="17">
        <v>2</v>
      </c>
      <c r="F398" s="14" t="s">
        <v>43</v>
      </c>
      <c r="G398" s="14">
        <v>365</v>
      </c>
      <c r="H398" s="14"/>
      <c r="I398" s="51">
        <f t="shared" si="12"/>
        <v>730</v>
      </c>
      <c r="J398" s="14" t="s">
        <v>39</v>
      </c>
      <c r="K398" s="14"/>
    </row>
    <row r="399" s="2" customFormat="1" customHeight="1" spans="1:11">
      <c r="A399" s="14">
        <v>396</v>
      </c>
      <c r="B399" s="14" t="s">
        <v>914</v>
      </c>
      <c r="C399" s="14" t="s">
        <v>965</v>
      </c>
      <c r="D399" s="18" t="s">
        <v>966</v>
      </c>
      <c r="E399" s="17">
        <v>1</v>
      </c>
      <c r="F399" s="14" t="s">
        <v>43</v>
      </c>
      <c r="G399" s="14">
        <v>365</v>
      </c>
      <c r="H399" s="14"/>
      <c r="I399" s="51">
        <f t="shared" si="12"/>
        <v>365</v>
      </c>
      <c r="J399" s="14" t="s">
        <v>39</v>
      </c>
      <c r="K399" s="14"/>
    </row>
    <row r="400" s="2" customFormat="1" customHeight="1" spans="1:11">
      <c r="A400" s="14">
        <v>397</v>
      </c>
      <c r="B400" s="14" t="s">
        <v>914</v>
      </c>
      <c r="C400" s="14" t="s">
        <v>967</v>
      </c>
      <c r="D400" s="18" t="s">
        <v>968</v>
      </c>
      <c r="E400" s="17">
        <v>2</v>
      </c>
      <c r="F400" s="14" t="s">
        <v>43</v>
      </c>
      <c r="G400" s="14">
        <v>365</v>
      </c>
      <c r="H400" s="14"/>
      <c r="I400" s="51">
        <f t="shared" si="12"/>
        <v>730</v>
      </c>
      <c r="J400" s="14" t="s">
        <v>39</v>
      </c>
      <c r="K400" s="14"/>
    </row>
    <row r="401" s="2" customFormat="1" customHeight="1" spans="1:11">
      <c r="A401" s="14">
        <v>398</v>
      </c>
      <c r="B401" s="14" t="s">
        <v>969</v>
      </c>
      <c r="C401" s="14" t="s">
        <v>970</v>
      </c>
      <c r="D401" s="18" t="s">
        <v>971</v>
      </c>
      <c r="E401" s="17">
        <v>2</v>
      </c>
      <c r="F401" s="14" t="s">
        <v>182</v>
      </c>
      <c r="G401" s="14">
        <v>385</v>
      </c>
      <c r="H401" s="14"/>
      <c r="I401" s="51">
        <f t="shared" si="12"/>
        <v>770</v>
      </c>
      <c r="J401" s="14" t="s">
        <v>972</v>
      </c>
      <c r="K401" s="14"/>
    </row>
    <row r="402" s="2" customFormat="1" customHeight="1" spans="1:11">
      <c r="A402" s="14">
        <v>399</v>
      </c>
      <c r="B402" s="14" t="s">
        <v>969</v>
      </c>
      <c r="C402" s="99" t="s">
        <v>973</v>
      </c>
      <c r="D402" s="276" t="s">
        <v>974</v>
      </c>
      <c r="E402" s="17">
        <v>2</v>
      </c>
      <c r="F402" s="101" t="s">
        <v>43</v>
      </c>
      <c r="G402" s="14">
        <v>365</v>
      </c>
      <c r="H402" s="14"/>
      <c r="I402" s="51">
        <f t="shared" si="12"/>
        <v>730</v>
      </c>
      <c r="J402" s="30" t="s">
        <v>75</v>
      </c>
      <c r="K402" s="14"/>
    </row>
    <row r="403" s="2" customFormat="1" customHeight="1" spans="1:11">
      <c r="A403" s="14">
        <v>400</v>
      </c>
      <c r="B403" s="14" t="s">
        <v>969</v>
      </c>
      <c r="C403" s="99" t="s">
        <v>975</v>
      </c>
      <c r="D403" s="276" t="s">
        <v>976</v>
      </c>
      <c r="E403" s="17">
        <v>2</v>
      </c>
      <c r="F403" s="101" t="s">
        <v>43</v>
      </c>
      <c r="G403" s="14">
        <v>365</v>
      </c>
      <c r="H403" s="14"/>
      <c r="I403" s="51">
        <f t="shared" si="12"/>
        <v>730</v>
      </c>
      <c r="J403" s="30" t="s">
        <v>75</v>
      </c>
      <c r="K403" s="14"/>
    </row>
    <row r="404" s="2" customFormat="1" customHeight="1" spans="1:11">
      <c r="A404" s="14">
        <v>401</v>
      </c>
      <c r="B404" s="14" t="s">
        <v>969</v>
      </c>
      <c r="C404" s="14" t="s">
        <v>977</v>
      </c>
      <c r="D404" s="18" t="s">
        <v>978</v>
      </c>
      <c r="E404" s="17">
        <v>2</v>
      </c>
      <c r="F404" s="14" t="s">
        <v>43</v>
      </c>
      <c r="G404" s="14">
        <v>365</v>
      </c>
      <c r="H404" s="14"/>
      <c r="I404" s="51">
        <f t="shared" si="12"/>
        <v>730</v>
      </c>
      <c r="J404" s="14" t="s">
        <v>81</v>
      </c>
      <c r="K404" s="14"/>
    </row>
    <row r="405" s="2" customFormat="1" customHeight="1" spans="1:11">
      <c r="A405" s="14">
        <v>402</v>
      </c>
      <c r="B405" s="14" t="s">
        <v>969</v>
      </c>
      <c r="C405" s="14" t="s">
        <v>979</v>
      </c>
      <c r="D405" s="18" t="s">
        <v>980</v>
      </c>
      <c r="E405" s="17">
        <v>2</v>
      </c>
      <c r="F405" s="14" t="s">
        <v>43</v>
      </c>
      <c r="G405" s="14">
        <v>365</v>
      </c>
      <c r="H405" s="14"/>
      <c r="I405" s="51">
        <f t="shared" si="12"/>
        <v>730</v>
      </c>
      <c r="J405" s="14" t="s">
        <v>81</v>
      </c>
      <c r="K405" s="14"/>
    </row>
    <row r="406" s="2" customFormat="1" customHeight="1" spans="1:11">
      <c r="A406" s="14">
        <v>403</v>
      </c>
      <c r="B406" s="14" t="s">
        <v>969</v>
      </c>
      <c r="C406" s="30" t="s">
        <v>981</v>
      </c>
      <c r="D406" s="18" t="s">
        <v>982</v>
      </c>
      <c r="E406" s="32">
        <v>2</v>
      </c>
      <c r="F406" s="102" t="s">
        <v>43</v>
      </c>
      <c r="G406" s="14">
        <v>365</v>
      </c>
      <c r="H406" s="14"/>
      <c r="I406" s="51">
        <f t="shared" si="12"/>
        <v>730</v>
      </c>
      <c r="J406" s="14" t="s">
        <v>983</v>
      </c>
      <c r="K406" s="14"/>
    </row>
    <row r="407" s="2" customFormat="1" customHeight="1" spans="1:11">
      <c r="A407" s="14">
        <v>404</v>
      </c>
      <c r="B407" s="14" t="s">
        <v>969</v>
      </c>
      <c r="C407" s="23" t="s">
        <v>984</v>
      </c>
      <c r="D407" s="104" t="s">
        <v>985</v>
      </c>
      <c r="E407" s="22">
        <v>1</v>
      </c>
      <c r="F407" s="23" t="s">
        <v>43</v>
      </c>
      <c r="G407" s="14">
        <v>365</v>
      </c>
      <c r="H407" s="14"/>
      <c r="I407" s="51">
        <f t="shared" si="12"/>
        <v>365</v>
      </c>
      <c r="J407" s="23" t="s">
        <v>54</v>
      </c>
      <c r="K407" s="14"/>
    </row>
    <row r="408" s="2" customFormat="1" customHeight="1" spans="1:11">
      <c r="A408" s="14">
        <v>405</v>
      </c>
      <c r="B408" s="14" t="s">
        <v>969</v>
      </c>
      <c r="C408" s="23" t="s">
        <v>986</v>
      </c>
      <c r="D408" s="104" t="s">
        <v>987</v>
      </c>
      <c r="E408" s="22">
        <v>1</v>
      </c>
      <c r="F408" s="23" t="s">
        <v>43</v>
      </c>
      <c r="G408" s="14">
        <v>365</v>
      </c>
      <c r="H408" s="14"/>
      <c r="I408" s="51">
        <f t="shared" si="12"/>
        <v>365</v>
      </c>
      <c r="J408" s="23" t="s">
        <v>54</v>
      </c>
      <c r="K408" s="14"/>
    </row>
    <row r="409" s="2" customFormat="1" customHeight="1" spans="1:11">
      <c r="A409" s="14">
        <v>406</v>
      </c>
      <c r="B409" s="14" t="s">
        <v>969</v>
      </c>
      <c r="C409" s="23" t="s">
        <v>988</v>
      </c>
      <c r="D409" s="104" t="s">
        <v>989</v>
      </c>
      <c r="E409" s="22">
        <v>1</v>
      </c>
      <c r="F409" s="23" t="s">
        <v>43</v>
      </c>
      <c r="G409" s="14">
        <v>365</v>
      </c>
      <c r="H409" s="14"/>
      <c r="I409" s="51">
        <f t="shared" si="12"/>
        <v>365</v>
      </c>
      <c r="J409" s="23" t="s">
        <v>54</v>
      </c>
      <c r="K409" s="14"/>
    </row>
    <row r="410" s="2" customFormat="1" customHeight="1" spans="1:11">
      <c r="A410" s="14">
        <v>407</v>
      </c>
      <c r="B410" s="14" t="s">
        <v>969</v>
      </c>
      <c r="C410" s="23" t="s">
        <v>990</v>
      </c>
      <c r="D410" s="104" t="s">
        <v>991</v>
      </c>
      <c r="E410" s="22">
        <v>1</v>
      </c>
      <c r="F410" s="23" t="s">
        <v>43</v>
      </c>
      <c r="G410" s="14">
        <v>365</v>
      </c>
      <c r="H410" s="14"/>
      <c r="I410" s="51">
        <f t="shared" si="12"/>
        <v>365</v>
      </c>
      <c r="J410" s="23" t="s">
        <v>54</v>
      </c>
      <c r="K410" s="14"/>
    </row>
    <row r="411" s="2" customFormat="1" customHeight="1" spans="1:11">
      <c r="A411" s="14">
        <v>408</v>
      </c>
      <c r="B411" s="14" t="s">
        <v>969</v>
      </c>
      <c r="C411" s="23" t="s">
        <v>992</v>
      </c>
      <c r="D411" s="104" t="s">
        <v>993</v>
      </c>
      <c r="E411" s="22">
        <v>1</v>
      </c>
      <c r="F411" s="23" t="s">
        <v>43</v>
      </c>
      <c r="G411" s="14">
        <v>365</v>
      </c>
      <c r="H411" s="14"/>
      <c r="I411" s="51">
        <f t="shared" si="12"/>
        <v>365</v>
      </c>
      <c r="J411" s="23" t="s">
        <v>54</v>
      </c>
      <c r="K411" s="14"/>
    </row>
    <row r="412" s="2" customFormat="1" customHeight="1" spans="1:11">
      <c r="A412" s="14">
        <v>409</v>
      </c>
      <c r="B412" s="14" t="s">
        <v>969</v>
      </c>
      <c r="C412" s="23" t="s">
        <v>994</v>
      </c>
      <c r="D412" s="104" t="s">
        <v>995</v>
      </c>
      <c r="E412" s="22">
        <v>2</v>
      </c>
      <c r="F412" s="23" t="s">
        <v>43</v>
      </c>
      <c r="G412" s="14">
        <v>365</v>
      </c>
      <c r="H412" s="14"/>
      <c r="I412" s="51">
        <f t="shared" si="12"/>
        <v>730</v>
      </c>
      <c r="J412" s="23" t="s">
        <v>54</v>
      </c>
      <c r="K412" s="14"/>
    </row>
    <row r="413" s="2" customFormat="1" customHeight="1" spans="1:11">
      <c r="A413" s="14">
        <v>410</v>
      </c>
      <c r="B413" s="14" t="s">
        <v>969</v>
      </c>
      <c r="C413" s="23" t="s">
        <v>996</v>
      </c>
      <c r="D413" s="104" t="s">
        <v>997</v>
      </c>
      <c r="E413" s="22">
        <v>2</v>
      </c>
      <c r="F413" s="23" t="s">
        <v>43</v>
      </c>
      <c r="G413" s="14">
        <v>365</v>
      </c>
      <c r="H413" s="14"/>
      <c r="I413" s="51">
        <f t="shared" si="12"/>
        <v>730</v>
      </c>
      <c r="J413" s="23" t="s">
        <v>54</v>
      </c>
      <c r="K413" s="14"/>
    </row>
    <row r="414" s="2" customFormat="1" customHeight="1" spans="1:11">
      <c r="A414" s="14">
        <v>411</v>
      </c>
      <c r="B414" s="14" t="s">
        <v>969</v>
      </c>
      <c r="C414" s="23" t="s">
        <v>998</v>
      </c>
      <c r="D414" s="104" t="s">
        <v>999</v>
      </c>
      <c r="E414" s="22">
        <v>2</v>
      </c>
      <c r="F414" s="23" t="s">
        <v>43</v>
      </c>
      <c r="G414" s="14">
        <v>365</v>
      </c>
      <c r="H414" s="14"/>
      <c r="I414" s="51">
        <f t="shared" si="12"/>
        <v>730</v>
      </c>
      <c r="J414" s="23" t="s">
        <v>54</v>
      </c>
      <c r="K414" s="14"/>
    </row>
    <row r="415" s="2" customFormat="1" customHeight="1" spans="1:11">
      <c r="A415" s="14">
        <v>412</v>
      </c>
      <c r="B415" s="14" t="s">
        <v>969</v>
      </c>
      <c r="C415" s="88" t="s">
        <v>1000</v>
      </c>
      <c r="D415" s="89" t="s">
        <v>1001</v>
      </c>
      <c r="E415" s="87">
        <v>1</v>
      </c>
      <c r="F415" s="88" t="s">
        <v>38</v>
      </c>
      <c r="G415" s="14">
        <v>375</v>
      </c>
      <c r="H415" s="14"/>
      <c r="I415" s="51">
        <f t="shared" si="12"/>
        <v>375</v>
      </c>
      <c r="J415" s="14" t="s">
        <v>407</v>
      </c>
      <c r="K415" s="14"/>
    </row>
    <row r="416" s="2" customFormat="1" customHeight="1" spans="1:11">
      <c r="A416" s="14">
        <v>413</v>
      </c>
      <c r="B416" s="14" t="s">
        <v>969</v>
      </c>
      <c r="C416" s="38" t="s">
        <v>1002</v>
      </c>
      <c r="D416" s="104" t="s">
        <v>1003</v>
      </c>
      <c r="E416" s="36">
        <v>2</v>
      </c>
      <c r="F416" s="38" t="s">
        <v>43</v>
      </c>
      <c r="G416" s="14">
        <v>365</v>
      </c>
      <c r="H416" s="14"/>
      <c r="I416" s="51">
        <f t="shared" si="12"/>
        <v>730</v>
      </c>
      <c r="J416" s="14" t="s">
        <v>407</v>
      </c>
      <c r="K416" s="14"/>
    </row>
    <row r="417" s="2" customFormat="1" customHeight="1" spans="1:11">
      <c r="A417" s="14">
        <v>414</v>
      </c>
      <c r="B417" s="14" t="s">
        <v>969</v>
      </c>
      <c r="C417" s="33" t="s">
        <v>1004</v>
      </c>
      <c r="D417" s="24" t="s">
        <v>1005</v>
      </c>
      <c r="E417" s="36">
        <v>1</v>
      </c>
      <c r="F417" s="38" t="s">
        <v>43</v>
      </c>
      <c r="G417" s="14">
        <v>365</v>
      </c>
      <c r="H417" s="14"/>
      <c r="I417" s="51">
        <f t="shared" si="12"/>
        <v>365</v>
      </c>
      <c r="J417" s="14" t="s">
        <v>383</v>
      </c>
      <c r="K417" s="14" t="s">
        <v>387</v>
      </c>
    </row>
    <row r="418" s="2" customFormat="1" customHeight="1" spans="1:11">
      <c r="A418" s="14">
        <v>415</v>
      </c>
      <c r="B418" s="38" t="s">
        <v>914</v>
      </c>
      <c r="C418" s="106" t="s">
        <v>1006</v>
      </c>
      <c r="D418" s="277" t="s">
        <v>1007</v>
      </c>
      <c r="E418" s="36">
        <v>1</v>
      </c>
      <c r="F418" s="38" t="s">
        <v>38</v>
      </c>
      <c r="G418" s="14">
        <v>375</v>
      </c>
      <c r="H418" s="14"/>
      <c r="I418" s="51">
        <f t="shared" ref="I418:I475" si="13">G418*E418</f>
        <v>375</v>
      </c>
      <c r="J418" s="14" t="s">
        <v>248</v>
      </c>
      <c r="K418" s="69"/>
    </row>
    <row r="419" s="2" customFormat="1" customHeight="1" spans="1:11">
      <c r="A419" s="14">
        <v>416</v>
      </c>
      <c r="B419" s="38" t="s">
        <v>914</v>
      </c>
      <c r="C419" s="106" t="s">
        <v>1008</v>
      </c>
      <c r="D419" s="277" t="s">
        <v>1009</v>
      </c>
      <c r="E419" s="36">
        <v>4</v>
      </c>
      <c r="F419" s="38" t="s">
        <v>43</v>
      </c>
      <c r="G419" s="14">
        <v>365</v>
      </c>
      <c r="H419" s="14"/>
      <c r="I419" s="51">
        <f t="shared" si="13"/>
        <v>1460</v>
      </c>
      <c r="J419" s="14" t="s">
        <v>248</v>
      </c>
      <c r="K419" s="69"/>
    </row>
    <row r="420" s="2" customFormat="1" customHeight="1" spans="1:11">
      <c r="A420" s="14">
        <v>417</v>
      </c>
      <c r="B420" s="38" t="s">
        <v>914</v>
      </c>
      <c r="C420" s="108" t="s">
        <v>1010</v>
      </c>
      <c r="D420" s="109" t="s">
        <v>1011</v>
      </c>
      <c r="E420" s="36">
        <v>2</v>
      </c>
      <c r="F420" s="38" t="s">
        <v>38</v>
      </c>
      <c r="G420" s="14">
        <v>375</v>
      </c>
      <c r="H420" s="14"/>
      <c r="I420" s="51">
        <f t="shared" si="13"/>
        <v>750</v>
      </c>
      <c r="J420" s="14" t="s">
        <v>1012</v>
      </c>
      <c r="K420" s="69"/>
    </row>
    <row r="421" s="2" customFormat="1" customHeight="1" spans="1:11">
      <c r="A421" s="14">
        <v>418</v>
      </c>
      <c r="B421" s="38" t="s">
        <v>914</v>
      </c>
      <c r="C421" s="14" t="s">
        <v>1013</v>
      </c>
      <c r="D421" s="18" t="s">
        <v>1014</v>
      </c>
      <c r="E421" s="36">
        <v>3</v>
      </c>
      <c r="F421" s="38" t="s">
        <v>38</v>
      </c>
      <c r="G421" s="14">
        <v>375</v>
      </c>
      <c r="H421" s="14"/>
      <c r="I421" s="51">
        <f t="shared" si="13"/>
        <v>1125</v>
      </c>
      <c r="J421" s="14" t="s">
        <v>1015</v>
      </c>
      <c r="K421" s="69" t="s">
        <v>1016</v>
      </c>
    </row>
    <row r="422" s="2" customFormat="1" customHeight="1" spans="1:11">
      <c r="A422" s="14">
        <v>419</v>
      </c>
      <c r="B422" s="23" t="s">
        <v>914</v>
      </c>
      <c r="C422" s="77" t="s">
        <v>1017</v>
      </c>
      <c r="D422" s="62" t="s">
        <v>1018</v>
      </c>
      <c r="E422" s="22">
        <v>2</v>
      </c>
      <c r="F422" s="23" t="s">
        <v>43</v>
      </c>
      <c r="G422" s="14">
        <v>365</v>
      </c>
      <c r="H422" s="14"/>
      <c r="I422" s="51">
        <f t="shared" si="13"/>
        <v>730</v>
      </c>
      <c r="J422" s="14" t="s">
        <v>259</v>
      </c>
      <c r="K422" s="69"/>
    </row>
    <row r="423" s="2" customFormat="1" customHeight="1" spans="1:11">
      <c r="A423" s="14">
        <v>420</v>
      </c>
      <c r="B423" s="23" t="s">
        <v>914</v>
      </c>
      <c r="C423" s="77" t="s">
        <v>1019</v>
      </c>
      <c r="D423" s="62" t="s">
        <v>1020</v>
      </c>
      <c r="E423" s="22">
        <v>2</v>
      </c>
      <c r="F423" s="23" t="s">
        <v>43</v>
      </c>
      <c r="G423" s="14">
        <v>365</v>
      </c>
      <c r="H423" s="14"/>
      <c r="I423" s="51">
        <f t="shared" si="13"/>
        <v>730</v>
      </c>
      <c r="J423" s="14" t="s">
        <v>259</v>
      </c>
      <c r="K423" s="69"/>
    </row>
    <row r="424" s="2" customFormat="1" customHeight="1" spans="1:11">
      <c r="A424" s="14">
        <v>421</v>
      </c>
      <c r="B424" s="23" t="s">
        <v>914</v>
      </c>
      <c r="C424" s="77" t="s">
        <v>1021</v>
      </c>
      <c r="D424" s="62" t="s">
        <v>1022</v>
      </c>
      <c r="E424" s="19">
        <v>2</v>
      </c>
      <c r="F424" s="20" t="s">
        <v>58</v>
      </c>
      <c r="G424" s="14">
        <v>355</v>
      </c>
      <c r="H424" s="14"/>
      <c r="I424" s="51">
        <f t="shared" si="13"/>
        <v>710</v>
      </c>
      <c r="J424" s="14" t="s">
        <v>259</v>
      </c>
      <c r="K424" s="69"/>
    </row>
    <row r="425" s="2" customFormat="1" customHeight="1" spans="1:11">
      <c r="A425" s="14">
        <v>422</v>
      </c>
      <c r="B425" s="23" t="s">
        <v>914</v>
      </c>
      <c r="C425" s="77" t="s">
        <v>1023</v>
      </c>
      <c r="D425" s="62" t="s">
        <v>1024</v>
      </c>
      <c r="E425" s="22">
        <v>2</v>
      </c>
      <c r="F425" s="23" t="s">
        <v>43</v>
      </c>
      <c r="G425" s="14">
        <v>365</v>
      </c>
      <c r="H425" s="14"/>
      <c r="I425" s="51">
        <f t="shared" si="13"/>
        <v>730</v>
      </c>
      <c r="J425" s="14" t="s">
        <v>259</v>
      </c>
      <c r="K425" s="69"/>
    </row>
    <row r="426" s="2" customFormat="1" customHeight="1" spans="1:11">
      <c r="A426" s="14">
        <v>423</v>
      </c>
      <c r="B426" s="23" t="s">
        <v>914</v>
      </c>
      <c r="C426" s="77" t="s">
        <v>1025</v>
      </c>
      <c r="D426" s="62" t="s">
        <v>1026</v>
      </c>
      <c r="E426" s="22">
        <v>2</v>
      </c>
      <c r="F426" s="23" t="s">
        <v>43</v>
      </c>
      <c r="G426" s="14">
        <v>365</v>
      </c>
      <c r="H426" s="14"/>
      <c r="I426" s="51">
        <f t="shared" si="13"/>
        <v>730</v>
      </c>
      <c r="J426" s="14" t="s">
        <v>259</v>
      </c>
      <c r="K426" s="69"/>
    </row>
    <row r="427" s="2" customFormat="1" customHeight="1" spans="1:11">
      <c r="A427" s="14">
        <v>424</v>
      </c>
      <c r="B427" s="23" t="s">
        <v>914</v>
      </c>
      <c r="C427" s="77" t="s">
        <v>1027</v>
      </c>
      <c r="D427" s="62" t="s">
        <v>1028</v>
      </c>
      <c r="E427" s="19">
        <v>2</v>
      </c>
      <c r="F427" s="20" t="s">
        <v>38</v>
      </c>
      <c r="G427" s="14">
        <v>375</v>
      </c>
      <c r="H427" s="14"/>
      <c r="I427" s="51">
        <f t="shared" si="13"/>
        <v>750</v>
      </c>
      <c r="J427" s="14" t="s">
        <v>259</v>
      </c>
      <c r="K427" s="69"/>
    </row>
    <row r="428" s="2" customFormat="1" customHeight="1" spans="1:11">
      <c r="A428" s="14">
        <v>425</v>
      </c>
      <c r="B428" s="23" t="s">
        <v>914</v>
      </c>
      <c r="C428" s="77" t="s">
        <v>1029</v>
      </c>
      <c r="D428" s="62" t="s">
        <v>1030</v>
      </c>
      <c r="E428" s="19">
        <v>2</v>
      </c>
      <c r="F428" s="20" t="s">
        <v>58</v>
      </c>
      <c r="G428" s="14">
        <v>355</v>
      </c>
      <c r="H428" s="14"/>
      <c r="I428" s="51">
        <f t="shared" si="13"/>
        <v>710</v>
      </c>
      <c r="J428" s="14" t="s">
        <v>259</v>
      </c>
      <c r="K428" s="69"/>
    </row>
    <row r="429" s="2" customFormat="1" customHeight="1" spans="1:11">
      <c r="A429" s="14">
        <v>426</v>
      </c>
      <c r="B429" s="23" t="s">
        <v>914</v>
      </c>
      <c r="C429" s="77" t="s">
        <v>1031</v>
      </c>
      <c r="D429" s="62" t="s">
        <v>1032</v>
      </c>
      <c r="E429" s="19">
        <v>2</v>
      </c>
      <c r="F429" s="20" t="s">
        <v>58</v>
      </c>
      <c r="G429" s="14">
        <v>355</v>
      </c>
      <c r="H429" s="14"/>
      <c r="I429" s="51">
        <f t="shared" si="13"/>
        <v>710</v>
      </c>
      <c r="J429" s="14" t="s">
        <v>259</v>
      </c>
      <c r="K429" s="69"/>
    </row>
    <row r="430" s="2" customFormat="1" customHeight="1" spans="1:11">
      <c r="A430" s="14">
        <v>427</v>
      </c>
      <c r="B430" s="23" t="s">
        <v>914</v>
      </c>
      <c r="C430" s="21" t="s">
        <v>1033</v>
      </c>
      <c r="D430" s="47" t="s">
        <v>1034</v>
      </c>
      <c r="E430" s="22">
        <v>1</v>
      </c>
      <c r="F430" s="23" t="s">
        <v>43</v>
      </c>
      <c r="G430" s="14">
        <v>365</v>
      </c>
      <c r="H430" s="14"/>
      <c r="I430" s="51">
        <f t="shared" si="13"/>
        <v>365</v>
      </c>
      <c r="J430" s="14" t="s">
        <v>259</v>
      </c>
      <c r="K430" s="69" t="s">
        <v>1035</v>
      </c>
    </row>
    <row r="431" s="2" customFormat="1" customHeight="1" spans="1:11">
      <c r="A431" s="14">
        <v>428</v>
      </c>
      <c r="B431" s="23" t="s">
        <v>914</v>
      </c>
      <c r="C431" s="77" t="s">
        <v>1036</v>
      </c>
      <c r="D431" s="62" t="s">
        <v>1037</v>
      </c>
      <c r="E431" s="19">
        <v>2</v>
      </c>
      <c r="F431" s="20" t="s">
        <v>58</v>
      </c>
      <c r="G431" s="14">
        <v>355</v>
      </c>
      <c r="H431" s="14"/>
      <c r="I431" s="51">
        <f t="shared" si="13"/>
        <v>710</v>
      </c>
      <c r="J431" s="14" t="s">
        <v>259</v>
      </c>
      <c r="K431" s="69"/>
    </row>
    <row r="432" s="2" customFormat="1" customHeight="1" spans="1:11">
      <c r="A432" s="14">
        <v>429</v>
      </c>
      <c r="B432" s="23" t="s">
        <v>914</v>
      </c>
      <c r="C432" s="77" t="s">
        <v>1038</v>
      </c>
      <c r="D432" s="62" t="s">
        <v>1039</v>
      </c>
      <c r="E432" s="19">
        <v>1</v>
      </c>
      <c r="F432" s="20" t="s">
        <v>58</v>
      </c>
      <c r="G432" s="14">
        <v>355</v>
      </c>
      <c r="H432" s="14"/>
      <c r="I432" s="51">
        <f t="shared" si="13"/>
        <v>355</v>
      </c>
      <c r="J432" s="14" t="s">
        <v>259</v>
      </c>
      <c r="K432" s="69" t="s">
        <v>1040</v>
      </c>
    </row>
    <row r="433" s="2" customFormat="1" customHeight="1" spans="1:11">
      <c r="A433" s="14">
        <v>430</v>
      </c>
      <c r="B433" s="23" t="s">
        <v>914</v>
      </c>
      <c r="C433" s="77" t="s">
        <v>1041</v>
      </c>
      <c r="D433" s="62" t="s">
        <v>1042</v>
      </c>
      <c r="E433" s="22">
        <v>2</v>
      </c>
      <c r="F433" s="23" t="s">
        <v>43</v>
      </c>
      <c r="G433" s="14">
        <v>365</v>
      </c>
      <c r="H433" s="14"/>
      <c r="I433" s="51">
        <f t="shared" si="13"/>
        <v>730</v>
      </c>
      <c r="J433" s="14" t="s">
        <v>259</v>
      </c>
      <c r="K433" s="69"/>
    </row>
    <row r="434" s="2" customFormat="1" customHeight="1" spans="1:11">
      <c r="A434" s="14">
        <v>431</v>
      </c>
      <c r="B434" s="23" t="s">
        <v>914</v>
      </c>
      <c r="C434" s="38" t="s">
        <v>1043</v>
      </c>
      <c r="D434" s="266" t="s">
        <v>1044</v>
      </c>
      <c r="E434" s="37">
        <v>1</v>
      </c>
      <c r="F434" s="37" t="s">
        <v>43</v>
      </c>
      <c r="G434" s="14">
        <v>365</v>
      </c>
      <c r="H434" s="14"/>
      <c r="I434" s="51">
        <f t="shared" si="13"/>
        <v>365</v>
      </c>
      <c r="J434" s="14" t="s">
        <v>262</v>
      </c>
      <c r="K434" s="69"/>
    </row>
    <row r="435" s="2" customFormat="1" customHeight="1" spans="1:11">
      <c r="A435" s="14">
        <v>432</v>
      </c>
      <c r="B435" s="23" t="s">
        <v>914</v>
      </c>
      <c r="C435" s="63" t="s">
        <v>1045</v>
      </c>
      <c r="D435" s="64" t="s">
        <v>1046</v>
      </c>
      <c r="E435" s="37">
        <v>3</v>
      </c>
      <c r="F435" s="37" t="s">
        <v>43</v>
      </c>
      <c r="G435" s="14">
        <v>365</v>
      </c>
      <c r="H435" s="14"/>
      <c r="I435" s="51">
        <f t="shared" si="13"/>
        <v>1095</v>
      </c>
      <c r="J435" s="14" t="s">
        <v>777</v>
      </c>
      <c r="K435" s="69"/>
    </row>
    <row r="436" s="2" customFormat="1" customHeight="1" spans="1:11">
      <c r="A436" s="14">
        <v>433</v>
      </c>
      <c r="B436" s="23" t="s">
        <v>914</v>
      </c>
      <c r="C436" s="63" t="s">
        <v>1047</v>
      </c>
      <c r="D436" s="64" t="s">
        <v>1048</v>
      </c>
      <c r="E436" s="37">
        <v>2</v>
      </c>
      <c r="F436" s="37" t="s">
        <v>58</v>
      </c>
      <c r="G436" s="14">
        <v>355</v>
      </c>
      <c r="H436" s="14"/>
      <c r="I436" s="51">
        <f t="shared" si="13"/>
        <v>710</v>
      </c>
      <c r="J436" s="14" t="s">
        <v>94</v>
      </c>
      <c r="K436" s="69"/>
    </row>
    <row r="437" s="2" customFormat="1" customHeight="1" spans="1:11">
      <c r="A437" s="14">
        <v>434</v>
      </c>
      <c r="B437" s="23" t="s">
        <v>914</v>
      </c>
      <c r="C437" s="63" t="s">
        <v>1049</v>
      </c>
      <c r="D437" s="64" t="s">
        <v>1050</v>
      </c>
      <c r="E437" s="37">
        <v>2</v>
      </c>
      <c r="F437" s="37" t="s">
        <v>43</v>
      </c>
      <c r="G437" s="14">
        <v>365</v>
      </c>
      <c r="H437" s="14"/>
      <c r="I437" s="51">
        <f t="shared" si="13"/>
        <v>730</v>
      </c>
      <c r="J437" s="14" t="s">
        <v>94</v>
      </c>
      <c r="K437" s="69"/>
    </row>
    <row r="438" s="2" customFormat="1" customHeight="1" spans="1:11">
      <c r="A438" s="14">
        <v>435</v>
      </c>
      <c r="B438" s="23" t="s">
        <v>914</v>
      </c>
      <c r="C438" s="63" t="s">
        <v>1051</v>
      </c>
      <c r="D438" s="64" t="s">
        <v>1052</v>
      </c>
      <c r="E438" s="37">
        <v>3</v>
      </c>
      <c r="F438" s="37" t="s">
        <v>58</v>
      </c>
      <c r="G438" s="14">
        <v>355</v>
      </c>
      <c r="H438" s="14"/>
      <c r="I438" s="51">
        <f t="shared" si="13"/>
        <v>1065</v>
      </c>
      <c r="J438" s="14" t="s">
        <v>94</v>
      </c>
      <c r="K438" s="69" t="s">
        <v>1053</v>
      </c>
    </row>
    <row r="439" s="2" customFormat="1" customHeight="1" spans="1:11">
      <c r="A439" s="14">
        <v>436</v>
      </c>
      <c r="B439" s="23" t="s">
        <v>914</v>
      </c>
      <c r="C439" s="63" t="s">
        <v>1054</v>
      </c>
      <c r="D439" s="64" t="s">
        <v>1055</v>
      </c>
      <c r="E439" s="37">
        <v>3</v>
      </c>
      <c r="F439" s="37" t="s">
        <v>58</v>
      </c>
      <c r="G439" s="14">
        <v>355</v>
      </c>
      <c r="H439" s="14"/>
      <c r="I439" s="51">
        <f t="shared" si="13"/>
        <v>1065</v>
      </c>
      <c r="J439" s="14" t="s">
        <v>94</v>
      </c>
      <c r="K439" s="69"/>
    </row>
    <row r="440" s="2" customFormat="1" customHeight="1" spans="1:11">
      <c r="A440" s="14">
        <v>437</v>
      </c>
      <c r="B440" s="23" t="s">
        <v>914</v>
      </c>
      <c r="C440" s="63" t="s">
        <v>1056</v>
      </c>
      <c r="D440" s="64" t="s">
        <v>1057</v>
      </c>
      <c r="E440" s="37">
        <v>2</v>
      </c>
      <c r="F440" s="37" t="s">
        <v>43</v>
      </c>
      <c r="G440" s="14">
        <v>365</v>
      </c>
      <c r="H440" s="14"/>
      <c r="I440" s="51">
        <f t="shared" si="13"/>
        <v>730</v>
      </c>
      <c r="J440" s="14" t="s">
        <v>94</v>
      </c>
      <c r="K440" s="69"/>
    </row>
    <row r="441" s="2" customFormat="1" customHeight="1" spans="1:11">
      <c r="A441" s="14">
        <v>438</v>
      </c>
      <c r="B441" s="23" t="s">
        <v>914</v>
      </c>
      <c r="C441" s="63" t="s">
        <v>1058</v>
      </c>
      <c r="D441" s="64" t="s">
        <v>1059</v>
      </c>
      <c r="E441" s="37">
        <v>2</v>
      </c>
      <c r="F441" s="37" t="s">
        <v>58</v>
      </c>
      <c r="G441" s="14">
        <v>355</v>
      </c>
      <c r="H441" s="14"/>
      <c r="I441" s="51">
        <f t="shared" si="13"/>
        <v>710</v>
      </c>
      <c r="J441" s="14" t="s">
        <v>94</v>
      </c>
      <c r="K441" s="69"/>
    </row>
    <row r="442" s="2" customFormat="1" customHeight="1" spans="1:11">
      <c r="A442" s="14">
        <v>439</v>
      </c>
      <c r="B442" s="23" t="s">
        <v>914</v>
      </c>
      <c r="C442" s="63" t="s">
        <v>579</v>
      </c>
      <c r="D442" s="64" t="s">
        <v>1060</v>
      </c>
      <c r="E442" s="37">
        <v>2</v>
      </c>
      <c r="F442" s="37" t="s">
        <v>43</v>
      </c>
      <c r="G442" s="14">
        <v>365</v>
      </c>
      <c r="H442" s="14"/>
      <c r="I442" s="51">
        <f t="shared" si="13"/>
        <v>730</v>
      </c>
      <c r="J442" s="14" t="s">
        <v>94</v>
      </c>
      <c r="K442" s="69"/>
    </row>
    <row r="443" s="2" customFormat="1" customHeight="1" spans="1:11">
      <c r="A443" s="14">
        <v>440</v>
      </c>
      <c r="B443" s="23" t="s">
        <v>914</v>
      </c>
      <c r="C443" s="63" t="s">
        <v>1061</v>
      </c>
      <c r="D443" s="64" t="s">
        <v>1062</v>
      </c>
      <c r="E443" s="37">
        <v>2</v>
      </c>
      <c r="F443" s="37" t="s">
        <v>58</v>
      </c>
      <c r="G443" s="14">
        <v>355</v>
      </c>
      <c r="H443" s="14"/>
      <c r="I443" s="51">
        <f t="shared" si="13"/>
        <v>710</v>
      </c>
      <c r="J443" s="14" t="s">
        <v>94</v>
      </c>
      <c r="K443" s="69"/>
    </row>
    <row r="444" s="2" customFormat="1" customHeight="1" spans="1:11">
      <c r="A444" s="14">
        <v>441</v>
      </c>
      <c r="B444" s="23" t="s">
        <v>914</v>
      </c>
      <c r="C444" s="23" t="s">
        <v>1063</v>
      </c>
      <c r="D444" s="20" t="s">
        <v>1064</v>
      </c>
      <c r="E444" s="37">
        <v>1</v>
      </c>
      <c r="F444" s="37" t="s">
        <v>43</v>
      </c>
      <c r="G444" s="14">
        <v>365</v>
      </c>
      <c r="H444" s="14"/>
      <c r="I444" s="51">
        <f t="shared" si="13"/>
        <v>365</v>
      </c>
      <c r="J444" s="14" t="s">
        <v>99</v>
      </c>
      <c r="K444" s="69"/>
    </row>
    <row r="445" s="2" customFormat="1" customHeight="1" spans="1:11">
      <c r="A445" s="14">
        <v>442</v>
      </c>
      <c r="B445" s="38" t="s">
        <v>914</v>
      </c>
      <c r="C445" s="38" t="s">
        <v>1065</v>
      </c>
      <c r="D445" s="267" t="s">
        <v>1066</v>
      </c>
      <c r="E445" s="37">
        <v>1</v>
      </c>
      <c r="F445" s="37" t="s">
        <v>58</v>
      </c>
      <c r="G445" s="14">
        <v>355</v>
      </c>
      <c r="H445" s="14"/>
      <c r="I445" s="51">
        <f t="shared" si="13"/>
        <v>355</v>
      </c>
      <c r="J445" s="14" t="s">
        <v>783</v>
      </c>
      <c r="K445" s="69"/>
    </row>
    <row r="446" s="2" customFormat="1" customHeight="1" spans="1:11">
      <c r="A446" s="14">
        <v>443</v>
      </c>
      <c r="B446" s="38" t="s">
        <v>914</v>
      </c>
      <c r="C446" s="20" t="s">
        <v>1067</v>
      </c>
      <c r="D446" s="265" t="s">
        <v>1068</v>
      </c>
      <c r="E446" s="20">
        <v>2</v>
      </c>
      <c r="F446" s="20" t="s">
        <v>58</v>
      </c>
      <c r="G446" s="14">
        <v>355</v>
      </c>
      <c r="H446" s="14"/>
      <c r="I446" s="51">
        <f t="shared" si="13"/>
        <v>710</v>
      </c>
      <c r="J446" s="14" t="s">
        <v>1069</v>
      </c>
      <c r="K446" s="69"/>
    </row>
    <row r="447" s="2" customFormat="1" customHeight="1" spans="1:11">
      <c r="A447" s="14">
        <v>444</v>
      </c>
      <c r="B447" s="38" t="s">
        <v>914</v>
      </c>
      <c r="C447" s="20" t="s">
        <v>1070</v>
      </c>
      <c r="D447" s="265" t="s">
        <v>1071</v>
      </c>
      <c r="E447" s="20">
        <v>2</v>
      </c>
      <c r="F447" s="20" t="s">
        <v>43</v>
      </c>
      <c r="G447" s="14">
        <v>365</v>
      </c>
      <c r="H447" s="14"/>
      <c r="I447" s="51">
        <f t="shared" si="13"/>
        <v>730</v>
      </c>
      <c r="J447" s="14" t="s">
        <v>1069</v>
      </c>
      <c r="K447" s="69"/>
    </row>
    <row r="448" s="2" customFormat="1" customHeight="1" spans="1:11">
      <c r="A448" s="14">
        <v>445</v>
      </c>
      <c r="B448" s="38" t="s">
        <v>914</v>
      </c>
      <c r="C448" s="38" t="s">
        <v>1072</v>
      </c>
      <c r="D448" s="267" t="s">
        <v>1073</v>
      </c>
      <c r="E448" s="37">
        <v>2</v>
      </c>
      <c r="F448" s="37" t="s">
        <v>58</v>
      </c>
      <c r="G448" s="14">
        <v>355</v>
      </c>
      <c r="H448" s="14"/>
      <c r="I448" s="51">
        <f t="shared" si="13"/>
        <v>710</v>
      </c>
      <c r="J448" s="14" t="s">
        <v>1074</v>
      </c>
      <c r="K448" s="69"/>
    </row>
    <row r="449" s="2" customFormat="1" customHeight="1" spans="1:11">
      <c r="A449" s="14">
        <v>446</v>
      </c>
      <c r="B449" s="38" t="s">
        <v>914</v>
      </c>
      <c r="C449" s="38" t="s">
        <v>1075</v>
      </c>
      <c r="D449" s="267" t="s">
        <v>1076</v>
      </c>
      <c r="E449" s="37">
        <v>2</v>
      </c>
      <c r="F449" s="37" t="s">
        <v>58</v>
      </c>
      <c r="G449" s="14">
        <v>355</v>
      </c>
      <c r="H449" s="14"/>
      <c r="I449" s="51">
        <f t="shared" si="13"/>
        <v>710</v>
      </c>
      <c r="J449" s="14" t="s">
        <v>1074</v>
      </c>
      <c r="K449" s="69"/>
    </row>
    <row r="450" s="2" customFormat="1" customHeight="1" spans="1:11">
      <c r="A450" s="14">
        <v>447</v>
      </c>
      <c r="B450" s="38" t="s">
        <v>914</v>
      </c>
      <c r="C450" s="38" t="s">
        <v>1077</v>
      </c>
      <c r="D450" s="267" t="s">
        <v>1078</v>
      </c>
      <c r="E450" s="20">
        <v>1</v>
      </c>
      <c r="F450" s="20" t="s">
        <v>58</v>
      </c>
      <c r="G450" s="14">
        <v>355</v>
      </c>
      <c r="H450" s="14"/>
      <c r="I450" s="51">
        <f t="shared" si="13"/>
        <v>355</v>
      </c>
      <c r="J450" s="14" t="s">
        <v>1074</v>
      </c>
      <c r="K450" s="69"/>
    </row>
    <row r="451" s="2" customFormat="1" customHeight="1" spans="1:11">
      <c r="A451" s="14">
        <v>448</v>
      </c>
      <c r="B451" s="38" t="s">
        <v>914</v>
      </c>
      <c r="C451" s="20" t="s">
        <v>1079</v>
      </c>
      <c r="D451" s="265" t="s">
        <v>1080</v>
      </c>
      <c r="E451" s="37">
        <v>2</v>
      </c>
      <c r="F451" s="37" t="s">
        <v>58</v>
      </c>
      <c r="G451" s="14">
        <v>355</v>
      </c>
      <c r="H451" s="14"/>
      <c r="I451" s="51">
        <f t="shared" si="13"/>
        <v>710</v>
      </c>
      <c r="J451" s="14" t="s">
        <v>1074</v>
      </c>
      <c r="K451" s="69"/>
    </row>
    <row r="452" s="2" customFormat="1" customHeight="1" spans="1:11">
      <c r="A452" s="14">
        <v>449</v>
      </c>
      <c r="B452" s="38" t="s">
        <v>914</v>
      </c>
      <c r="C452" s="38" t="s">
        <v>1081</v>
      </c>
      <c r="D452" s="267" t="s">
        <v>1082</v>
      </c>
      <c r="E452" s="37">
        <v>1</v>
      </c>
      <c r="F452" s="37" t="s">
        <v>38</v>
      </c>
      <c r="G452" s="14">
        <v>375</v>
      </c>
      <c r="H452" s="14"/>
      <c r="I452" s="51">
        <f t="shared" si="13"/>
        <v>375</v>
      </c>
      <c r="J452" s="14" t="s">
        <v>1074</v>
      </c>
      <c r="K452" s="69"/>
    </row>
    <row r="453" s="2" customFormat="1" customHeight="1" spans="1:11">
      <c r="A453" s="14">
        <v>450</v>
      </c>
      <c r="B453" s="38" t="s">
        <v>914</v>
      </c>
      <c r="C453" s="38" t="s">
        <v>1083</v>
      </c>
      <c r="D453" s="267" t="s">
        <v>1084</v>
      </c>
      <c r="E453" s="37">
        <v>2</v>
      </c>
      <c r="F453" s="37" t="s">
        <v>43</v>
      </c>
      <c r="G453" s="14">
        <v>365</v>
      </c>
      <c r="H453" s="14"/>
      <c r="I453" s="51">
        <f t="shared" si="13"/>
        <v>730</v>
      </c>
      <c r="J453" s="14" t="s">
        <v>1074</v>
      </c>
      <c r="K453" s="69"/>
    </row>
    <row r="454" s="2" customFormat="1" customHeight="1" spans="1:11">
      <c r="A454" s="14">
        <v>451</v>
      </c>
      <c r="B454" s="38" t="s">
        <v>914</v>
      </c>
      <c r="C454" s="20" t="s">
        <v>1085</v>
      </c>
      <c r="D454" s="271" t="s">
        <v>1086</v>
      </c>
      <c r="E454" s="37">
        <v>1</v>
      </c>
      <c r="F454" s="14" t="s">
        <v>38</v>
      </c>
      <c r="G454" s="14">
        <v>375</v>
      </c>
      <c r="H454" s="14"/>
      <c r="I454" s="51">
        <f t="shared" si="13"/>
        <v>375</v>
      </c>
      <c r="J454" s="14" t="s">
        <v>286</v>
      </c>
      <c r="K454" s="69"/>
    </row>
    <row r="455" s="2" customFormat="1" customHeight="1" spans="1:11">
      <c r="A455" s="14">
        <v>452</v>
      </c>
      <c r="B455" s="38" t="s">
        <v>914</v>
      </c>
      <c r="C455" s="38" t="s">
        <v>1087</v>
      </c>
      <c r="D455" s="267" t="s">
        <v>1088</v>
      </c>
      <c r="E455" s="37">
        <v>1</v>
      </c>
      <c r="F455" s="37" t="s">
        <v>58</v>
      </c>
      <c r="G455" s="14">
        <v>355</v>
      </c>
      <c r="H455" s="14"/>
      <c r="I455" s="51">
        <f t="shared" si="13"/>
        <v>355</v>
      </c>
      <c r="J455" s="14" t="s">
        <v>286</v>
      </c>
      <c r="K455" s="69"/>
    </row>
    <row r="456" s="2" customFormat="1" customHeight="1" spans="1:11">
      <c r="A456" s="14">
        <v>453</v>
      </c>
      <c r="B456" s="38" t="s">
        <v>914</v>
      </c>
      <c r="C456" s="38" t="s">
        <v>1089</v>
      </c>
      <c r="D456" s="110" t="s">
        <v>1090</v>
      </c>
      <c r="E456" s="37">
        <v>1</v>
      </c>
      <c r="F456" s="37" t="s">
        <v>58</v>
      </c>
      <c r="G456" s="14">
        <v>355</v>
      </c>
      <c r="H456" s="14"/>
      <c r="I456" s="51">
        <f t="shared" si="13"/>
        <v>355</v>
      </c>
      <c r="J456" s="14" t="s">
        <v>1091</v>
      </c>
      <c r="K456" s="69"/>
    </row>
    <row r="457" s="2" customFormat="1" customHeight="1" spans="1:11">
      <c r="A457" s="14">
        <v>454</v>
      </c>
      <c r="B457" s="38" t="s">
        <v>914</v>
      </c>
      <c r="C457" s="20" t="s">
        <v>1092</v>
      </c>
      <c r="D457" s="265" t="s">
        <v>1093</v>
      </c>
      <c r="E457" s="20">
        <v>1</v>
      </c>
      <c r="F457" s="20" t="s">
        <v>58</v>
      </c>
      <c r="G457" s="14">
        <v>355</v>
      </c>
      <c r="H457" s="20"/>
      <c r="I457" s="51">
        <f t="shared" si="13"/>
        <v>355</v>
      </c>
      <c r="J457" s="20" t="s">
        <v>815</v>
      </c>
      <c r="K457" s="69"/>
    </row>
    <row r="458" s="2" customFormat="1" customHeight="1" spans="1:11">
      <c r="A458" s="14">
        <v>455</v>
      </c>
      <c r="B458" s="38" t="s">
        <v>914</v>
      </c>
      <c r="C458" s="20" t="s">
        <v>1094</v>
      </c>
      <c r="D458" s="265" t="s">
        <v>1095</v>
      </c>
      <c r="E458" s="20">
        <v>1</v>
      </c>
      <c r="F458" s="20" t="s">
        <v>58</v>
      </c>
      <c r="G458" s="14">
        <v>355</v>
      </c>
      <c r="H458" s="20"/>
      <c r="I458" s="51">
        <f t="shared" si="13"/>
        <v>355</v>
      </c>
      <c r="J458" s="20" t="s">
        <v>815</v>
      </c>
      <c r="K458" s="69"/>
    </row>
    <row r="459" s="2" customFormat="1" customHeight="1" spans="1:11">
      <c r="A459" s="14">
        <v>456</v>
      </c>
      <c r="B459" s="38" t="s">
        <v>914</v>
      </c>
      <c r="C459" s="20" t="s">
        <v>1096</v>
      </c>
      <c r="D459" s="265" t="s">
        <v>1097</v>
      </c>
      <c r="E459" s="20">
        <v>1</v>
      </c>
      <c r="F459" s="20" t="s">
        <v>38</v>
      </c>
      <c r="G459" s="14">
        <v>375</v>
      </c>
      <c r="H459" s="20"/>
      <c r="I459" s="51">
        <f t="shared" si="13"/>
        <v>375</v>
      </c>
      <c r="J459" s="20" t="s">
        <v>815</v>
      </c>
      <c r="K459" s="69"/>
    </row>
    <row r="460" s="2" customFormat="1" customHeight="1" spans="1:11">
      <c r="A460" s="14">
        <v>457</v>
      </c>
      <c r="B460" s="38" t="s">
        <v>914</v>
      </c>
      <c r="C460" s="20" t="s">
        <v>1098</v>
      </c>
      <c r="D460" s="265" t="s">
        <v>1099</v>
      </c>
      <c r="E460" s="20">
        <v>1</v>
      </c>
      <c r="F460" s="20" t="s">
        <v>58</v>
      </c>
      <c r="G460" s="14">
        <v>355</v>
      </c>
      <c r="H460" s="20"/>
      <c r="I460" s="51">
        <f t="shared" si="13"/>
        <v>355</v>
      </c>
      <c r="J460" s="20" t="s">
        <v>537</v>
      </c>
      <c r="K460" s="69"/>
    </row>
    <row r="461" s="2" customFormat="1" customHeight="1" spans="1:11">
      <c r="A461" s="14">
        <v>458</v>
      </c>
      <c r="B461" s="38" t="s">
        <v>914</v>
      </c>
      <c r="C461" s="20" t="s">
        <v>1100</v>
      </c>
      <c r="D461" s="24" t="s">
        <v>1101</v>
      </c>
      <c r="E461" s="20">
        <v>1</v>
      </c>
      <c r="F461" s="20" t="s">
        <v>38</v>
      </c>
      <c r="G461" s="14">
        <v>375</v>
      </c>
      <c r="H461" s="20"/>
      <c r="I461" s="51">
        <f t="shared" si="13"/>
        <v>375</v>
      </c>
      <c r="J461" s="20" t="s">
        <v>537</v>
      </c>
      <c r="K461" s="69"/>
    </row>
    <row r="462" s="2" customFormat="1" customHeight="1" spans="1:11">
      <c r="A462" s="14">
        <v>459</v>
      </c>
      <c r="B462" s="38" t="s">
        <v>914</v>
      </c>
      <c r="C462" s="20" t="s">
        <v>1102</v>
      </c>
      <c r="D462" s="24" t="s">
        <v>1103</v>
      </c>
      <c r="E462" s="20">
        <v>1</v>
      </c>
      <c r="F462" s="20" t="s">
        <v>38</v>
      </c>
      <c r="G462" s="14">
        <v>375</v>
      </c>
      <c r="H462" s="20"/>
      <c r="I462" s="51">
        <f t="shared" si="13"/>
        <v>375</v>
      </c>
      <c r="J462" s="20" t="s">
        <v>537</v>
      </c>
      <c r="K462" s="69"/>
    </row>
    <row r="463" s="2" customFormat="1" customHeight="1" spans="1:11">
      <c r="A463" s="14">
        <v>460</v>
      </c>
      <c r="B463" s="38" t="s">
        <v>914</v>
      </c>
      <c r="C463" s="20" t="s">
        <v>1104</v>
      </c>
      <c r="D463" s="24" t="s">
        <v>1105</v>
      </c>
      <c r="E463" s="20">
        <v>1</v>
      </c>
      <c r="F463" s="20" t="s">
        <v>43</v>
      </c>
      <c r="G463" s="14">
        <v>365</v>
      </c>
      <c r="H463" s="20"/>
      <c r="I463" s="51">
        <f t="shared" si="13"/>
        <v>365</v>
      </c>
      <c r="J463" s="20" t="s">
        <v>537</v>
      </c>
      <c r="K463" s="69"/>
    </row>
    <row r="464" s="2" customFormat="1" customHeight="1" spans="1:11">
      <c r="A464" s="14">
        <v>461</v>
      </c>
      <c r="B464" s="38" t="s">
        <v>914</v>
      </c>
      <c r="C464" s="20" t="s">
        <v>1106</v>
      </c>
      <c r="D464" s="24" t="s">
        <v>1107</v>
      </c>
      <c r="E464" s="20">
        <v>2</v>
      </c>
      <c r="F464" s="20" t="s">
        <v>58</v>
      </c>
      <c r="G464" s="14">
        <v>355</v>
      </c>
      <c r="H464" s="20"/>
      <c r="I464" s="51">
        <f t="shared" si="13"/>
        <v>710</v>
      </c>
      <c r="J464" s="20" t="s">
        <v>537</v>
      </c>
      <c r="K464" s="69"/>
    </row>
    <row r="465" s="2" customFormat="1" customHeight="1" spans="1:11">
      <c r="A465" s="14">
        <v>462</v>
      </c>
      <c r="B465" s="38" t="s">
        <v>914</v>
      </c>
      <c r="C465" s="20" t="s">
        <v>1108</v>
      </c>
      <c r="D465" s="24" t="s">
        <v>1109</v>
      </c>
      <c r="E465" s="20">
        <v>2</v>
      </c>
      <c r="F465" s="20" t="s">
        <v>58</v>
      </c>
      <c r="G465" s="14">
        <v>355</v>
      </c>
      <c r="H465" s="20"/>
      <c r="I465" s="51">
        <f t="shared" si="13"/>
        <v>710</v>
      </c>
      <c r="J465" s="20" t="s">
        <v>537</v>
      </c>
      <c r="K465" s="69"/>
    </row>
    <row r="466" s="2" customFormat="1" customHeight="1" spans="1:11">
      <c r="A466" s="14">
        <v>463</v>
      </c>
      <c r="B466" s="38" t="s">
        <v>914</v>
      </c>
      <c r="C466" s="20" t="s">
        <v>1110</v>
      </c>
      <c r="D466" s="24" t="s">
        <v>1111</v>
      </c>
      <c r="E466" s="20">
        <v>2</v>
      </c>
      <c r="F466" s="20" t="s">
        <v>58</v>
      </c>
      <c r="G466" s="14">
        <v>355</v>
      </c>
      <c r="H466" s="20"/>
      <c r="I466" s="51">
        <f t="shared" si="13"/>
        <v>710</v>
      </c>
      <c r="J466" s="20" t="s">
        <v>537</v>
      </c>
      <c r="K466" s="69"/>
    </row>
    <row r="467" s="2" customFormat="1" customHeight="1" spans="1:11">
      <c r="A467" s="14">
        <v>464</v>
      </c>
      <c r="B467" s="38" t="s">
        <v>914</v>
      </c>
      <c r="C467" s="20" t="s">
        <v>1112</v>
      </c>
      <c r="D467" s="24" t="s">
        <v>1113</v>
      </c>
      <c r="E467" s="20">
        <v>6</v>
      </c>
      <c r="F467" s="20" t="s">
        <v>58</v>
      </c>
      <c r="G467" s="14">
        <v>355</v>
      </c>
      <c r="H467" s="20"/>
      <c r="I467" s="51">
        <f t="shared" si="13"/>
        <v>2130</v>
      </c>
      <c r="J467" s="20" t="s">
        <v>537</v>
      </c>
      <c r="K467" s="69"/>
    </row>
    <row r="468" s="2" customFormat="1" customHeight="1" spans="1:11">
      <c r="A468" s="14">
        <v>465</v>
      </c>
      <c r="B468" s="38" t="s">
        <v>914</v>
      </c>
      <c r="C468" s="66" t="s">
        <v>1114</v>
      </c>
      <c r="D468" s="66" t="s">
        <v>1115</v>
      </c>
      <c r="E468" s="37">
        <v>3</v>
      </c>
      <c r="F468" s="37" t="s">
        <v>58</v>
      </c>
      <c r="G468" s="14">
        <v>355</v>
      </c>
      <c r="H468" s="20"/>
      <c r="I468" s="51">
        <f t="shared" si="13"/>
        <v>1065</v>
      </c>
      <c r="J468" s="20" t="s">
        <v>1116</v>
      </c>
      <c r="K468" s="69"/>
    </row>
    <row r="469" s="2" customFormat="1" customHeight="1" spans="1:11">
      <c r="A469" s="14">
        <v>466</v>
      </c>
      <c r="B469" s="40" t="s">
        <v>914</v>
      </c>
      <c r="C469" s="40" t="s">
        <v>1117</v>
      </c>
      <c r="D469" s="68" t="s">
        <v>1118</v>
      </c>
      <c r="E469" s="40">
        <v>2</v>
      </c>
      <c r="F469" s="40" t="s">
        <v>43</v>
      </c>
      <c r="G469" s="14">
        <v>365</v>
      </c>
      <c r="H469" s="20"/>
      <c r="I469" s="51">
        <f t="shared" si="13"/>
        <v>730</v>
      </c>
      <c r="J469" s="20" t="s">
        <v>909</v>
      </c>
      <c r="K469" s="69"/>
    </row>
    <row r="470" s="2" customFormat="1" customHeight="1" spans="1:11">
      <c r="A470" s="14">
        <v>467</v>
      </c>
      <c r="B470" s="40" t="s">
        <v>914</v>
      </c>
      <c r="C470" s="40" t="s">
        <v>1119</v>
      </c>
      <c r="D470" s="68" t="s">
        <v>1120</v>
      </c>
      <c r="E470" s="40">
        <v>2</v>
      </c>
      <c r="F470" s="40" t="s">
        <v>43</v>
      </c>
      <c r="G470" s="14">
        <v>365</v>
      </c>
      <c r="H470" s="20"/>
      <c r="I470" s="51">
        <f t="shared" si="13"/>
        <v>730</v>
      </c>
      <c r="J470" s="20" t="s">
        <v>909</v>
      </c>
      <c r="K470" s="69"/>
    </row>
    <row r="471" s="2" customFormat="1" customHeight="1" spans="1:11">
      <c r="A471" s="14">
        <v>468</v>
      </c>
      <c r="B471" s="40" t="s">
        <v>914</v>
      </c>
      <c r="C471" s="40" t="s">
        <v>1121</v>
      </c>
      <c r="D471" s="68" t="s">
        <v>1122</v>
      </c>
      <c r="E471" s="40">
        <v>2</v>
      </c>
      <c r="F471" s="40" t="s">
        <v>43</v>
      </c>
      <c r="G471" s="14">
        <v>365</v>
      </c>
      <c r="H471" s="20"/>
      <c r="I471" s="51">
        <f t="shared" si="13"/>
        <v>730</v>
      </c>
      <c r="J471" s="20" t="s">
        <v>909</v>
      </c>
      <c r="K471" s="69"/>
    </row>
    <row r="472" s="2" customFormat="1" customHeight="1" spans="1:11">
      <c r="A472" s="14">
        <v>469</v>
      </c>
      <c r="B472" s="40" t="s">
        <v>914</v>
      </c>
      <c r="C472" s="40" t="s">
        <v>1123</v>
      </c>
      <c r="D472" s="68" t="s">
        <v>1124</v>
      </c>
      <c r="E472" s="40">
        <v>3</v>
      </c>
      <c r="F472" s="40" t="s">
        <v>43</v>
      </c>
      <c r="G472" s="14">
        <v>365</v>
      </c>
      <c r="H472" s="20"/>
      <c r="I472" s="51">
        <f t="shared" si="13"/>
        <v>1095</v>
      </c>
      <c r="J472" s="20" t="s">
        <v>909</v>
      </c>
      <c r="K472" s="69"/>
    </row>
    <row r="473" s="2" customFormat="1" customHeight="1" spans="1:11">
      <c r="A473" s="14">
        <v>470</v>
      </c>
      <c r="B473" s="40" t="s">
        <v>914</v>
      </c>
      <c r="C473" s="40" t="s">
        <v>206</v>
      </c>
      <c r="D473" s="272" t="s">
        <v>1125</v>
      </c>
      <c r="E473" s="40">
        <v>1</v>
      </c>
      <c r="F473" s="40" t="s">
        <v>43</v>
      </c>
      <c r="G473" s="14">
        <v>365</v>
      </c>
      <c r="H473" s="20"/>
      <c r="I473" s="51">
        <f t="shared" si="13"/>
        <v>365</v>
      </c>
      <c r="J473" s="20" t="s">
        <v>909</v>
      </c>
      <c r="K473" s="69"/>
    </row>
    <row r="474" s="2" customFormat="1" customHeight="1" spans="1:11">
      <c r="A474" s="14">
        <v>471</v>
      </c>
      <c r="B474" s="40" t="s">
        <v>914</v>
      </c>
      <c r="C474" s="85" t="s">
        <v>1126</v>
      </c>
      <c r="D474" s="82" t="s">
        <v>1127</v>
      </c>
      <c r="E474" s="40">
        <v>2</v>
      </c>
      <c r="F474" s="40" t="s">
        <v>43</v>
      </c>
      <c r="G474" s="14">
        <v>365</v>
      </c>
      <c r="H474" s="20"/>
      <c r="I474" s="51">
        <f t="shared" ref="I474:I491" si="14">G474*E474</f>
        <v>730</v>
      </c>
      <c r="J474" s="20" t="s">
        <v>909</v>
      </c>
      <c r="K474" s="69"/>
    </row>
    <row r="475" s="2" customFormat="1" customHeight="1" spans="1:11">
      <c r="A475" s="14">
        <v>472</v>
      </c>
      <c r="B475" s="40" t="s">
        <v>914</v>
      </c>
      <c r="C475" s="21" t="s">
        <v>1128</v>
      </c>
      <c r="D475" s="278" t="s">
        <v>1129</v>
      </c>
      <c r="E475" s="40">
        <v>2</v>
      </c>
      <c r="F475" s="40" t="s">
        <v>43</v>
      </c>
      <c r="G475" s="14">
        <v>365</v>
      </c>
      <c r="H475" s="20"/>
      <c r="I475" s="51">
        <f t="shared" si="14"/>
        <v>730</v>
      </c>
      <c r="J475" s="20" t="s">
        <v>909</v>
      </c>
      <c r="K475" s="69"/>
    </row>
    <row r="476" s="2" customFormat="1" customHeight="1" spans="1:11">
      <c r="A476" s="14">
        <v>473</v>
      </c>
      <c r="B476" s="40" t="s">
        <v>914</v>
      </c>
      <c r="C476" s="81" t="s">
        <v>1130</v>
      </c>
      <c r="D476" s="82" t="s">
        <v>1131</v>
      </c>
      <c r="E476" s="40">
        <v>2</v>
      </c>
      <c r="F476" s="40" t="s">
        <v>43</v>
      </c>
      <c r="G476" s="14">
        <v>365</v>
      </c>
      <c r="H476" s="20"/>
      <c r="I476" s="51">
        <f t="shared" si="14"/>
        <v>730</v>
      </c>
      <c r="J476" s="20" t="s">
        <v>909</v>
      </c>
      <c r="K476" s="69"/>
    </row>
    <row r="477" s="2" customFormat="1" customHeight="1" spans="1:11">
      <c r="A477" s="14">
        <v>474</v>
      </c>
      <c r="B477" s="40" t="s">
        <v>914</v>
      </c>
      <c r="C477" s="81" t="s">
        <v>1132</v>
      </c>
      <c r="D477" s="82" t="s">
        <v>1133</v>
      </c>
      <c r="E477" s="40">
        <v>1</v>
      </c>
      <c r="F477" s="40" t="s">
        <v>43</v>
      </c>
      <c r="G477" s="14">
        <v>365</v>
      </c>
      <c r="H477" s="20"/>
      <c r="I477" s="51">
        <f t="shared" si="14"/>
        <v>365</v>
      </c>
      <c r="J477" s="20" t="s">
        <v>909</v>
      </c>
      <c r="K477" s="69"/>
    </row>
    <row r="478" s="2" customFormat="1" customHeight="1" spans="1:11">
      <c r="A478" s="14">
        <v>475</v>
      </c>
      <c r="B478" s="40" t="s">
        <v>914</v>
      </c>
      <c r="C478" s="81" t="s">
        <v>1134</v>
      </c>
      <c r="D478" s="82" t="s">
        <v>1135</v>
      </c>
      <c r="E478" s="40">
        <v>1</v>
      </c>
      <c r="F478" s="40" t="s">
        <v>38</v>
      </c>
      <c r="G478" s="14">
        <v>375</v>
      </c>
      <c r="H478" s="20"/>
      <c r="I478" s="51">
        <f t="shared" si="14"/>
        <v>375</v>
      </c>
      <c r="J478" s="20" t="s">
        <v>909</v>
      </c>
      <c r="K478" s="69"/>
    </row>
    <row r="479" s="2" customFormat="1" customHeight="1" spans="1:11">
      <c r="A479" s="14">
        <v>476</v>
      </c>
      <c r="B479" s="40" t="s">
        <v>914</v>
      </c>
      <c r="C479" s="81" t="s">
        <v>1136</v>
      </c>
      <c r="D479" s="82" t="s">
        <v>1137</v>
      </c>
      <c r="E479" s="40">
        <v>1</v>
      </c>
      <c r="F479" s="40" t="s">
        <v>58</v>
      </c>
      <c r="G479" s="14">
        <v>355</v>
      </c>
      <c r="H479" s="20"/>
      <c r="I479" s="51">
        <f t="shared" si="14"/>
        <v>355</v>
      </c>
      <c r="J479" s="20" t="s">
        <v>909</v>
      </c>
      <c r="K479" s="69"/>
    </row>
    <row r="480" s="2" customFormat="1" customHeight="1" spans="1:11">
      <c r="A480" s="14">
        <v>477</v>
      </c>
      <c r="B480" s="40" t="s">
        <v>914</v>
      </c>
      <c r="C480" s="40" t="s">
        <v>1138</v>
      </c>
      <c r="D480" s="272" t="s">
        <v>1139</v>
      </c>
      <c r="E480" s="40">
        <v>2</v>
      </c>
      <c r="F480" s="40" t="s">
        <v>58</v>
      </c>
      <c r="G480" s="14">
        <v>355</v>
      </c>
      <c r="H480" s="20"/>
      <c r="I480" s="51">
        <f t="shared" si="14"/>
        <v>710</v>
      </c>
      <c r="J480" s="20" t="s">
        <v>909</v>
      </c>
      <c r="K480" s="69"/>
    </row>
    <row r="481" s="2" customFormat="1" customHeight="1" spans="1:11">
      <c r="A481" s="14">
        <v>478</v>
      </c>
      <c r="B481" s="40" t="s">
        <v>914</v>
      </c>
      <c r="C481" s="40" t="s">
        <v>1140</v>
      </c>
      <c r="D481" s="272" t="s">
        <v>1141</v>
      </c>
      <c r="E481" s="40">
        <v>1</v>
      </c>
      <c r="F481" s="40" t="s">
        <v>43</v>
      </c>
      <c r="G481" s="14">
        <v>365</v>
      </c>
      <c r="H481" s="20"/>
      <c r="I481" s="51">
        <f t="shared" si="14"/>
        <v>365</v>
      </c>
      <c r="J481" s="20" t="s">
        <v>909</v>
      </c>
      <c r="K481" s="69"/>
    </row>
    <row r="482" s="2" customFormat="1" customHeight="1" spans="1:11">
      <c r="A482" s="14">
        <v>479</v>
      </c>
      <c r="B482" s="38" t="s">
        <v>914</v>
      </c>
      <c r="C482" s="38" t="s">
        <v>1142</v>
      </c>
      <c r="D482" s="267" t="s">
        <v>1143</v>
      </c>
      <c r="E482" s="17">
        <v>1</v>
      </c>
      <c r="F482" s="14" t="s">
        <v>43</v>
      </c>
      <c r="G482" s="14">
        <v>365</v>
      </c>
      <c r="H482" s="40"/>
      <c r="I482" s="51">
        <f t="shared" si="14"/>
        <v>365</v>
      </c>
      <c r="J482" s="40" t="s">
        <v>123</v>
      </c>
      <c r="K482" s="69"/>
    </row>
    <row r="483" s="2" customFormat="1" customHeight="1" spans="1:11">
      <c r="A483" s="14">
        <v>480</v>
      </c>
      <c r="B483" s="40" t="s">
        <v>914</v>
      </c>
      <c r="C483" s="40" t="s">
        <v>1144</v>
      </c>
      <c r="D483" s="272" t="s">
        <v>1145</v>
      </c>
      <c r="E483" s="40">
        <v>2</v>
      </c>
      <c r="F483" s="40" t="s">
        <v>43</v>
      </c>
      <c r="G483" s="40">
        <v>365</v>
      </c>
      <c r="H483" s="40"/>
      <c r="I483" s="51">
        <f t="shared" si="14"/>
        <v>730</v>
      </c>
      <c r="J483" s="40" t="s">
        <v>1146</v>
      </c>
      <c r="K483" s="69"/>
    </row>
    <row r="484" s="2" customFormat="1" customHeight="1" spans="1:11">
      <c r="A484" s="14">
        <v>481</v>
      </c>
      <c r="B484" s="40" t="s">
        <v>914</v>
      </c>
      <c r="C484" s="40" t="s">
        <v>1147</v>
      </c>
      <c r="D484" s="272" t="s">
        <v>1148</v>
      </c>
      <c r="E484" s="40">
        <v>2</v>
      </c>
      <c r="F484" s="40" t="s">
        <v>58</v>
      </c>
      <c r="G484" s="40">
        <v>355</v>
      </c>
      <c r="H484" s="40"/>
      <c r="I484" s="51">
        <f t="shared" si="14"/>
        <v>710</v>
      </c>
      <c r="J484" s="40" t="s">
        <v>1146</v>
      </c>
      <c r="K484" s="69"/>
    </row>
    <row r="485" s="2" customFormat="1" customHeight="1" spans="1:11">
      <c r="A485" s="14">
        <v>482</v>
      </c>
      <c r="B485" s="40" t="s">
        <v>914</v>
      </c>
      <c r="C485" s="40" t="s">
        <v>1149</v>
      </c>
      <c r="D485" s="40" t="s">
        <v>1150</v>
      </c>
      <c r="E485" s="40">
        <v>2</v>
      </c>
      <c r="F485" s="40" t="s">
        <v>43</v>
      </c>
      <c r="G485" s="40">
        <v>365</v>
      </c>
      <c r="H485" s="40"/>
      <c r="I485" s="51">
        <f t="shared" si="14"/>
        <v>730</v>
      </c>
      <c r="J485" s="40" t="s">
        <v>1146</v>
      </c>
      <c r="K485" s="69"/>
    </row>
    <row r="486" s="2" customFormat="1" customHeight="1" spans="1:11">
      <c r="A486" s="14">
        <v>483</v>
      </c>
      <c r="B486" s="40" t="s">
        <v>914</v>
      </c>
      <c r="C486" s="40" t="s">
        <v>1151</v>
      </c>
      <c r="D486" s="272" t="s">
        <v>1152</v>
      </c>
      <c r="E486" s="40">
        <v>1</v>
      </c>
      <c r="F486" s="40" t="s">
        <v>38</v>
      </c>
      <c r="G486" s="40">
        <v>375</v>
      </c>
      <c r="H486" s="40"/>
      <c r="I486" s="51">
        <f t="shared" si="14"/>
        <v>375</v>
      </c>
      <c r="J486" s="40" t="s">
        <v>1146</v>
      </c>
      <c r="K486" s="14" t="s">
        <v>1153</v>
      </c>
    </row>
    <row r="487" s="2" customFormat="1" customHeight="1" spans="1:11">
      <c r="A487" s="14">
        <v>484</v>
      </c>
      <c r="B487" s="40" t="s">
        <v>914</v>
      </c>
      <c r="C487" s="40" t="s">
        <v>1154</v>
      </c>
      <c r="D487" s="272" t="s">
        <v>1155</v>
      </c>
      <c r="E487" s="40">
        <v>1</v>
      </c>
      <c r="F487" s="40" t="s">
        <v>58</v>
      </c>
      <c r="G487" s="40">
        <v>355</v>
      </c>
      <c r="H487" s="40"/>
      <c r="I487" s="51">
        <f t="shared" si="14"/>
        <v>355</v>
      </c>
      <c r="J487" s="40" t="s">
        <v>1146</v>
      </c>
      <c r="K487" s="69"/>
    </row>
    <row r="488" s="2" customFormat="1" customHeight="1" spans="1:11">
      <c r="A488" s="14">
        <v>485</v>
      </c>
      <c r="B488" s="40" t="s">
        <v>914</v>
      </c>
      <c r="C488" s="40" t="s">
        <v>1156</v>
      </c>
      <c r="D488" s="272" t="s">
        <v>1157</v>
      </c>
      <c r="E488" s="40">
        <v>2</v>
      </c>
      <c r="F488" s="40" t="s">
        <v>43</v>
      </c>
      <c r="G488" s="40">
        <v>365</v>
      </c>
      <c r="H488" s="40"/>
      <c r="I488" s="51">
        <f t="shared" si="14"/>
        <v>730</v>
      </c>
      <c r="J488" s="40" t="s">
        <v>1146</v>
      </c>
      <c r="K488" s="69"/>
    </row>
    <row r="489" s="2" customFormat="1" customHeight="1" spans="1:11">
      <c r="A489" s="14">
        <v>486</v>
      </c>
      <c r="B489" s="40" t="s">
        <v>914</v>
      </c>
      <c r="C489" s="40" t="s">
        <v>1158</v>
      </c>
      <c r="D489" s="272" t="s">
        <v>1159</v>
      </c>
      <c r="E489" s="40">
        <v>1</v>
      </c>
      <c r="F489" s="40" t="s">
        <v>58</v>
      </c>
      <c r="G489" s="40">
        <v>355</v>
      </c>
      <c r="H489" s="40"/>
      <c r="I489" s="51">
        <f t="shared" si="14"/>
        <v>355</v>
      </c>
      <c r="J489" s="40" t="s">
        <v>1146</v>
      </c>
      <c r="K489" s="69"/>
    </row>
    <row r="490" s="2" customFormat="1" customHeight="1" spans="1:11">
      <c r="A490" s="14">
        <v>487</v>
      </c>
      <c r="B490" s="40" t="s">
        <v>914</v>
      </c>
      <c r="C490" s="40" t="s">
        <v>1160</v>
      </c>
      <c r="D490" s="272" t="s">
        <v>1161</v>
      </c>
      <c r="E490" s="40">
        <v>2</v>
      </c>
      <c r="F490" s="40" t="s">
        <v>58</v>
      </c>
      <c r="G490" s="40">
        <v>355</v>
      </c>
      <c r="H490" s="40"/>
      <c r="I490" s="51">
        <f t="shared" si="14"/>
        <v>710</v>
      </c>
      <c r="J490" s="40" t="s">
        <v>1146</v>
      </c>
      <c r="K490" s="69"/>
    </row>
    <row r="491" s="2" customFormat="1" customHeight="1" spans="1:11">
      <c r="A491" s="14">
        <v>488</v>
      </c>
      <c r="B491" s="40" t="s">
        <v>914</v>
      </c>
      <c r="C491" s="40" t="s">
        <v>1162</v>
      </c>
      <c r="D491" s="272" t="s">
        <v>1163</v>
      </c>
      <c r="E491" s="40">
        <v>1</v>
      </c>
      <c r="F491" s="40" t="s">
        <v>43</v>
      </c>
      <c r="G491" s="40">
        <v>365</v>
      </c>
      <c r="H491" s="40"/>
      <c r="I491" s="51">
        <f t="shared" si="14"/>
        <v>365</v>
      </c>
      <c r="J491" s="40" t="s">
        <v>1146</v>
      </c>
      <c r="K491" s="69"/>
    </row>
    <row r="492" s="2" customFormat="1" customHeight="1" spans="1:11">
      <c r="A492" s="14">
        <v>489</v>
      </c>
      <c r="B492" s="40" t="s">
        <v>914</v>
      </c>
      <c r="C492" s="40" t="s">
        <v>1164</v>
      </c>
      <c r="D492" s="272" t="s">
        <v>1165</v>
      </c>
      <c r="E492" s="40">
        <v>1</v>
      </c>
      <c r="F492" s="40" t="s">
        <v>43</v>
      </c>
      <c r="G492" s="40">
        <v>365</v>
      </c>
      <c r="H492" s="40"/>
      <c r="I492" s="40">
        <f t="shared" ref="I492:I497" si="15">G492*E492</f>
        <v>365</v>
      </c>
      <c r="J492" s="40" t="s">
        <v>327</v>
      </c>
      <c r="K492" s="14"/>
    </row>
    <row r="493" s="2" customFormat="1" customHeight="1" spans="1:11">
      <c r="A493" s="14">
        <v>490</v>
      </c>
      <c r="B493" s="14" t="s">
        <v>914</v>
      </c>
      <c r="C493" s="21" t="s">
        <v>1166</v>
      </c>
      <c r="D493" s="18" t="s">
        <v>1167</v>
      </c>
      <c r="E493" s="17">
        <v>1</v>
      </c>
      <c r="F493" s="14" t="s">
        <v>43</v>
      </c>
      <c r="G493" s="14">
        <v>365</v>
      </c>
      <c r="H493" s="14"/>
      <c r="I493" s="51">
        <f t="shared" si="15"/>
        <v>365</v>
      </c>
      <c r="J493" s="14" t="s">
        <v>1168</v>
      </c>
      <c r="K493" s="14"/>
    </row>
    <row r="494" s="2" customFormat="1" customHeight="1" spans="1:11">
      <c r="A494" s="14">
        <v>491</v>
      </c>
      <c r="B494" s="14" t="s">
        <v>914</v>
      </c>
      <c r="C494" s="21" t="s">
        <v>1169</v>
      </c>
      <c r="D494" s="18" t="s">
        <v>1170</v>
      </c>
      <c r="E494" s="17">
        <v>1</v>
      </c>
      <c r="F494" s="14" t="s">
        <v>38</v>
      </c>
      <c r="G494" s="14">
        <v>375</v>
      </c>
      <c r="H494" s="14"/>
      <c r="I494" s="51">
        <f t="shared" si="15"/>
        <v>375</v>
      </c>
      <c r="J494" s="14" t="s">
        <v>870</v>
      </c>
      <c r="K494" s="14" t="s">
        <v>1171</v>
      </c>
    </row>
    <row r="495" s="2" customFormat="1" customHeight="1" spans="1:11">
      <c r="A495" s="14">
        <v>492</v>
      </c>
      <c r="B495" s="14" t="s">
        <v>914</v>
      </c>
      <c r="C495" s="23" t="s">
        <v>1172</v>
      </c>
      <c r="D495" s="24" t="s">
        <v>1173</v>
      </c>
      <c r="E495" s="17">
        <v>2</v>
      </c>
      <c r="F495" s="14" t="s">
        <v>43</v>
      </c>
      <c r="G495" s="14">
        <v>365</v>
      </c>
      <c r="H495" s="14"/>
      <c r="I495" s="51">
        <f t="shared" si="15"/>
        <v>730</v>
      </c>
      <c r="J495" s="14" t="s">
        <v>870</v>
      </c>
      <c r="K495" s="14"/>
    </row>
    <row r="496" s="2" customFormat="1" customHeight="1" spans="1:11">
      <c r="A496" s="14">
        <v>493</v>
      </c>
      <c r="B496" s="14" t="s">
        <v>914</v>
      </c>
      <c r="C496" s="40" t="s">
        <v>1174</v>
      </c>
      <c r="D496" s="272" t="s">
        <v>1175</v>
      </c>
      <c r="E496" s="17">
        <v>2</v>
      </c>
      <c r="F496" s="14" t="s">
        <v>43</v>
      </c>
      <c r="G496" s="14">
        <v>365</v>
      </c>
      <c r="H496" s="40"/>
      <c r="I496" s="51">
        <f t="shared" si="15"/>
        <v>730</v>
      </c>
      <c r="J496" s="14" t="s">
        <v>870</v>
      </c>
      <c r="K496" s="14"/>
    </row>
    <row r="497" s="2" customFormat="1" customHeight="1" spans="1:11">
      <c r="A497" s="14">
        <v>494</v>
      </c>
      <c r="B497" s="14" t="s">
        <v>914</v>
      </c>
      <c r="C497" s="40" t="s">
        <v>1176</v>
      </c>
      <c r="D497" s="272" t="s">
        <v>1177</v>
      </c>
      <c r="E497" s="17">
        <v>2</v>
      </c>
      <c r="F497" s="14" t="s">
        <v>43</v>
      </c>
      <c r="G497" s="14">
        <v>365</v>
      </c>
      <c r="H497" s="40"/>
      <c r="I497" s="51">
        <f t="shared" si="15"/>
        <v>730</v>
      </c>
      <c r="J497" s="14" t="s">
        <v>870</v>
      </c>
      <c r="K497" s="14"/>
    </row>
    <row r="498" s="2" customFormat="1" customHeight="1" spans="1:11">
      <c r="A498" s="14">
        <v>495</v>
      </c>
      <c r="B498" s="14" t="s">
        <v>1178</v>
      </c>
      <c r="C498" s="38" t="s">
        <v>1179</v>
      </c>
      <c r="D498" s="35" t="s">
        <v>1180</v>
      </c>
      <c r="E498" s="36">
        <v>1</v>
      </c>
      <c r="F498" s="38" t="s">
        <v>43</v>
      </c>
      <c r="G498" s="14">
        <v>365</v>
      </c>
      <c r="H498" s="14"/>
      <c r="I498" s="51">
        <f t="shared" ref="I498:I514" si="16">G498*E498</f>
        <v>365</v>
      </c>
      <c r="J498" s="14" t="s">
        <v>407</v>
      </c>
      <c r="K498" s="14"/>
    </row>
    <row r="499" s="2" customFormat="1" customHeight="1" spans="1:11">
      <c r="A499" s="14">
        <v>496</v>
      </c>
      <c r="B499" s="14" t="s">
        <v>1178</v>
      </c>
      <c r="C499" s="14" t="s">
        <v>1181</v>
      </c>
      <c r="D499" s="18" t="s">
        <v>1182</v>
      </c>
      <c r="E499" s="17">
        <v>1</v>
      </c>
      <c r="F499" s="14" t="s">
        <v>43</v>
      </c>
      <c r="G499" s="14">
        <v>365</v>
      </c>
      <c r="H499" s="14"/>
      <c r="I499" s="51">
        <f t="shared" si="16"/>
        <v>365</v>
      </c>
      <c r="J499" s="14" t="s">
        <v>39</v>
      </c>
      <c r="K499" s="14"/>
    </row>
    <row r="500" s="2" customFormat="1" customHeight="1" spans="1:11">
      <c r="A500" s="14">
        <v>497</v>
      </c>
      <c r="B500" s="14" t="s">
        <v>1178</v>
      </c>
      <c r="C500" s="14" t="s">
        <v>1183</v>
      </c>
      <c r="D500" s="18" t="s">
        <v>1184</v>
      </c>
      <c r="E500" s="17">
        <v>2</v>
      </c>
      <c r="F500" s="14" t="s">
        <v>43</v>
      </c>
      <c r="G500" s="14">
        <v>365</v>
      </c>
      <c r="H500" s="14"/>
      <c r="I500" s="51">
        <f t="shared" si="16"/>
        <v>730</v>
      </c>
      <c r="J500" s="14" t="s">
        <v>39</v>
      </c>
      <c r="K500" s="14"/>
    </row>
    <row r="501" s="2" customFormat="1" customHeight="1" spans="1:11">
      <c r="A501" s="14">
        <v>498</v>
      </c>
      <c r="B501" s="14" t="s">
        <v>1178</v>
      </c>
      <c r="C501" s="14" t="s">
        <v>1185</v>
      </c>
      <c r="D501" s="18" t="s">
        <v>1186</v>
      </c>
      <c r="E501" s="17">
        <v>2</v>
      </c>
      <c r="F501" s="14" t="s">
        <v>43</v>
      </c>
      <c r="G501" s="14">
        <v>365</v>
      </c>
      <c r="H501" s="14"/>
      <c r="I501" s="51">
        <f t="shared" si="16"/>
        <v>730</v>
      </c>
      <c r="J501" s="14" t="s">
        <v>39</v>
      </c>
      <c r="K501" s="14"/>
    </row>
    <row r="502" s="2" customFormat="1" customHeight="1" spans="1:11">
      <c r="A502" s="14">
        <v>499</v>
      </c>
      <c r="B502" s="14" t="s">
        <v>1178</v>
      </c>
      <c r="C502" s="14" t="s">
        <v>1187</v>
      </c>
      <c r="D502" s="18" t="s">
        <v>1188</v>
      </c>
      <c r="E502" s="17">
        <v>1</v>
      </c>
      <c r="F502" s="14" t="s">
        <v>182</v>
      </c>
      <c r="G502" s="14">
        <v>385</v>
      </c>
      <c r="H502" s="14"/>
      <c r="I502" s="51">
        <f t="shared" si="16"/>
        <v>385</v>
      </c>
      <c r="J502" s="14" t="s">
        <v>39</v>
      </c>
      <c r="K502" s="14" t="s">
        <v>1189</v>
      </c>
    </row>
    <row r="503" s="2" customFormat="1" customHeight="1" spans="1:11">
      <c r="A503" s="14">
        <v>500</v>
      </c>
      <c r="B503" s="14" t="s">
        <v>1178</v>
      </c>
      <c r="C503" s="14" t="s">
        <v>1190</v>
      </c>
      <c r="D503" s="18" t="s">
        <v>1191</v>
      </c>
      <c r="E503" s="17">
        <v>1</v>
      </c>
      <c r="F503" s="14" t="s">
        <v>43</v>
      </c>
      <c r="G503" s="14">
        <v>365</v>
      </c>
      <c r="H503" s="14"/>
      <c r="I503" s="51">
        <f t="shared" si="16"/>
        <v>365</v>
      </c>
      <c r="J503" s="14" t="s">
        <v>39</v>
      </c>
      <c r="K503" s="14" t="s">
        <v>1192</v>
      </c>
    </row>
    <row r="504" s="2" customFormat="1" customHeight="1" spans="1:11">
      <c r="A504" s="14">
        <v>501</v>
      </c>
      <c r="B504" s="14" t="s">
        <v>1178</v>
      </c>
      <c r="C504" s="14" t="s">
        <v>1193</v>
      </c>
      <c r="D504" s="18" t="s">
        <v>1194</v>
      </c>
      <c r="E504" s="17">
        <v>1</v>
      </c>
      <c r="F504" s="14" t="s">
        <v>43</v>
      </c>
      <c r="G504" s="14">
        <v>365</v>
      </c>
      <c r="H504" s="14"/>
      <c r="I504" s="51">
        <f t="shared" si="16"/>
        <v>365</v>
      </c>
      <c r="J504" s="14" t="s">
        <v>39</v>
      </c>
      <c r="K504" s="14"/>
    </row>
    <row r="505" s="2" customFormat="1" customHeight="1" spans="1:11">
      <c r="A505" s="14">
        <v>502</v>
      </c>
      <c r="B505" s="14" t="s">
        <v>1178</v>
      </c>
      <c r="C505" s="23" t="s">
        <v>1195</v>
      </c>
      <c r="D505" s="24" t="s">
        <v>1196</v>
      </c>
      <c r="E505" s="17">
        <v>1</v>
      </c>
      <c r="F505" s="14" t="s">
        <v>43</v>
      </c>
      <c r="G505" s="14">
        <v>365</v>
      </c>
      <c r="H505" s="14"/>
      <c r="I505" s="51">
        <f t="shared" si="16"/>
        <v>365</v>
      </c>
      <c r="J505" s="14" t="s">
        <v>39</v>
      </c>
      <c r="K505" s="14" t="s">
        <v>1197</v>
      </c>
    </row>
    <row r="506" s="2" customFormat="1" customHeight="1" spans="1:11">
      <c r="A506" s="14">
        <v>503</v>
      </c>
      <c r="B506" s="14" t="s">
        <v>1178</v>
      </c>
      <c r="C506" s="14" t="s">
        <v>1198</v>
      </c>
      <c r="D506" s="18" t="s">
        <v>1199</v>
      </c>
      <c r="E506" s="17">
        <v>1</v>
      </c>
      <c r="F506" s="14" t="s">
        <v>182</v>
      </c>
      <c r="G506" s="14">
        <v>385</v>
      </c>
      <c r="H506" s="14"/>
      <c r="I506" s="51">
        <f t="shared" si="16"/>
        <v>385</v>
      </c>
      <c r="J506" s="14" t="s">
        <v>39</v>
      </c>
      <c r="K506" s="14"/>
    </row>
    <row r="507" s="2" customFormat="1" customHeight="1" spans="1:11">
      <c r="A507" s="14">
        <v>504</v>
      </c>
      <c r="B507" s="14" t="s">
        <v>1178</v>
      </c>
      <c r="C507" s="14" t="s">
        <v>1200</v>
      </c>
      <c r="D507" s="18" t="s">
        <v>1201</v>
      </c>
      <c r="E507" s="17">
        <v>3</v>
      </c>
      <c r="F507" s="14" t="s">
        <v>182</v>
      </c>
      <c r="G507" s="14">
        <v>385</v>
      </c>
      <c r="H507" s="14"/>
      <c r="I507" s="51">
        <f t="shared" si="16"/>
        <v>1155</v>
      </c>
      <c r="J507" s="14" t="s">
        <v>39</v>
      </c>
      <c r="K507" s="14"/>
    </row>
    <row r="508" s="2" customFormat="1" customHeight="1" spans="1:11">
      <c r="A508" s="14">
        <v>505</v>
      </c>
      <c r="B508" s="14" t="s">
        <v>1178</v>
      </c>
      <c r="C508" s="14" t="s">
        <v>1202</v>
      </c>
      <c r="D508" s="18" t="s">
        <v>1203</v>
      </c>
      <c r="E508" s="17">
        <v>2</v>
      </c>
      <c r="F508" s="14" t="s">
        <v>38</v>
      </c>
      <c r="G508" s="14">
        <v>375</v>
      </c>
      <c r="H508" s="14"/>
      <c r="I508" s="51">
        <f t="shared" si="16"/>
        <v>750</v>
      </c>
      <c r="J508" s="14" t="s">
        <v>39</v>
      </c>
      <c r="K508" s="14"/>
    </row>
    <row r="509" s="2" customFormat="1" customHeight="1" spans="1:11">
      <c r="A509" s="14">
        <v>506</v>
      </c>
      <c r="B509" s="14" t="s">
        <v>1178</v>
      </c>
      <c r="C509" s="14" t="s">
        <v>1204</v>
      </c>
      <c r="D509" s="18" t="s">
        <v>1205</v>
      </c>
      <c r="E509" s="17">
        <v>1</v>
      </c>
      <c r="F509" s="14" t="s">
        <v>43</v>
      </c>
      <c r="G509" s="14">
        <v>365</v>
      </c>
      <c r="H509" s="14"/>
      <c r="I509" s="51">
        <f t="shared" si="16"/>
        <v>365</v>
      </c>
      <c r="J509" s="14" t="s">
        <v>39</v>
      </c>
      <c r="K509" s="14"/>
    </row>
    <row r="510" s="2" customFormat="1" customHeight="1" spans="1:11">
      <c r="A510" s="14">
        <v>507</v>
      </c>
      <c r="B510" s="14" t="s">
        <v>1178</v>
      </c>
      <c r="C510" s="14" t="s">
        <v>1206</v>
      </c>
      <c r="D510" s="18" t="s">
        <v>1207</v>
      </c>
      <c r="E510" s="17">
        <v>2</v>
      </c>
      <c r="F510" s="14" t="s">
        <v>43</v>
      </c>
      <c r="G510" s="14">
        <v>365</v>
      </c>
      <c r="H510" s="14"/>
      <c r="I510" s="51">
        <f t="shared" si="16"/>
        <v>730</v>
      </c>
      <c r="J510" s="14" t="s">
        <v>39</v>
      </c>
      <c r="K510" s="14"/>
    </row>
    <row r="511" s="2" customFormat="1" customHeight="1" spans="1:11">
      <c r="A511" s="14">
        <v>508</v>
      </c>
      <c r="B511" s="14" t="s">
        <v>1178</v>
      </c>
      <c r="C511" s="14" t="s">
        <v>1208</v>
      </c>
      <c r="D511" s="18" t="s">
        <v>1209</v>
      </c>
      <c r="E511" s="17">
        <v>1</v>
      </c>
      <c r="F511" s="14" t="s">
        <v>43</v>
      </c>
      <c r="G511" s="14">
        <v>365</v>
      </c>
      <c r="H511" s="14"/>
      <c r="I511" s="51">
        <f t="shared" si="16"/>
        <v>365</v>
      </c>
      <c r="J511" s="14" t="s">
        <v>39</v>
      </c>
      <c r="K511" s="14"/>
    </row>
    <row r="512" s="2" customFormat="1" customHeight="1" spans="1:11">
      <c r="A512" s="14">
        <v>509</v>
      </c>
      <c r="B512" s="14" t="s">
        <v>1178</v>
      </c>
      <c r="C512" s="14" t="s">
        <v>1210</v>
      </c>
      <c r="D512" s="18" t="s">
        <v>1211</v>
      </c>
      <c r="E512" s="17">
        <v>2</v>
      </c>
      <c r="F512" s="14" t="s">
        <v>43</v>
      </c>
      <c r="G512" s="14">
        <v>365</v>
      </c>
      <c r="H512" s="14"/>
      <c r="I512" s="51">
        <f t="shared" si="16"/>
        <v>730</v>
      </c>
      <c r="J512" s="14" t="s">
        <v>39</v>
      </c>
      <c r="K512" s="14"/>
    </row>
    <row r="513" s="2" customFormat="1" customHeight="1" spans="1:11">
      <c r="A513" s="14">
        <v>510</v>
      </c>
      <c r="B513" s="14" t="s">
        <v>1178</v>
      </c>
      <c r="C513" s="14" t="s">
        <v>1212</v>
      </c>
      <c r="D513" s="18" t="s">
        <v>1213</v>
      </c>
      <c r="E513" s="17">
        <v>1</v>
      </c>
      <c r="F513" s="14" t="s">
        <v>43</v>
      </c>
      <c r="G513" s="14">
        <v>365</v>
      </c>
      <c r="H513" s="14"/>
      <c r="I513" s="51">
        <f t="shared" si="16"/>
        <v>365</v>
      </c>
      <c r="J513" s="14" t="s">
        <v>59</v>
      </c>
      <c r="K513" s="14"/>
    </row>
    <row r="514" s="2" customFormat="1" customHeight="1" spans="1:11">
      <c r="A514" s="14">
        <v>511</v>
      </c>
      <c r="B514" s="14" t="s">
        <v>1178</v>
      </c>
      <c r="C514" s="14" t="s">
        <v>1214</v>
      </c>
      <c r="D514" s="18" t="s">
        <v>1215</v>
      </c>
      <c r="E514" s="17">
        <v>2</v>
      </c>
      <c r="F514" s="14" t="s">
        <v>38</v>
      </c>
      <c r="G514" s="14">
        <v>375</v>
      </c>
      <c r="H514" s="14"/>
      <c r="I514" s="51">
        <f t="shared" si="16"/>
        <v>750</v>
      </c>
      <c r="J514" s="14" t="s">
        <v>59</v>
      </c>
      <c r="K514" s="14"/>
    </row>
    <row r="515" s="2" customFormat="1" customHeight="1" spans="1:11">
      <c r="A515" s="14">
        <v>512</v>
      </c>
      <c r="B515" s="14" t="s">
        <v>1178</v>
      </c>
      <c r="C515" s="23" t="s">
        <v>1216</v>
      </c>
      <c r="D515" s="24" t="s">
        <v>1217</v>
      </c>
      <c r="E515" s="17">
        <v>2</v>
      </c>
      <c r="F515" s="14" t="s">
        <v>43</v>
      </c>
      <c r="G515" s="14">
        <v>365</v>
      </c>
      <c r="H515" s="14"/>
      <c r="I515" s="51">
        <f t="shared" ref="I515:I528" si="17">G515*E515</f>
        <v>730</v>
      </c>
      <c r="J515" s="14" t="s">
        <v>1218</v>
      </c>
      <c r="K515" s="14" t="s">
        <v>1219</v>
      </c>
    </row>
    <row r="516" s="2" customFormat="1" customHeight="1" spans="1:11">
      <c r="A516" s="14">
        <v>513</v>
      </c>
      <c r="B516" s="14" t="s">
        <v>1178</v>
      </c>
      <c r="C516" s="106" t="s">
        <v>1220</v>
      </c>
      <c r="D516" s="277" t="s">
        <v>1221</v>
      </c>
      <c r="E516" s="36">
        <v>2</v>
      </c>
      <c r="F516" s="38" t="s">
        <v>43</v>
      </c>
      <c r="G516" s="14">
        <v>365</v>
      </c>
      <c r="H516" s="14"/>
      <c r="I516" s="51">
        <f t="shared" si="17"/>
        <v>730</v>
      </c>
      <c r="J516" s="14" t="s">
        <v>248</v>
      </c>
      <c r="K516" s="69"/>
    </row>
    <row r="517" s="2" customFormat="1" customHeight="1" spans="1:11">
      <c r="A517" s="14">
        <v>514</v>
      </c>
      <c r="B517" s="14" t="s">
        <v>1178</v>
      </c>
      <c r="C517" s="20" t="s">
        <v>1222</v>
      </c>
      <c r="D517" s="20" t="s">
        <v>1223</v>
      </c>
      <c r="E517" s="36">
        <v>2</v>
      </c>
      <c r="F517" s="38" t="s">
        <v>43</v>
      </c>
      <c r="G517" s="14">
        <v>365</v>
      </c>
      <c r="H517" s="14"/>
      <c r="I517" s="51">
        <f t="shared" si="17"/>
        <v>730</v>
      </c>
      <c r="J517" s="14" t="s">
        <v>1224</v>
      </c>
      <c r="K517" s="69" t="s">
        <v>1225</v>
      </c>
    </row>
    <row r="518" s="2" customFormat="1" customHeight="1" spans="1:11">
      <c r="A518" s="14">
        <v>515</v>
      </c>
      <c r="B518" s="14" t="s">
        <v>1178</v>
      </c>
      <c r="C518" s="33" t="s">
        <v>1226</v>
      </c>
      <c r="D518" s="24" t="s">
        <v>1227</v>
      </c>
      <c r="E518" s="37">
        <v>2</v>
      </c>
      <c r="F518" s="37" t="s">
        <v>43</v>
      </c>
      <c r="G518" s="14">
        <v>365</v>
      </c>
      <c r="H518" s="14"/>
      <c r="I518" s="51">
        <f t="shared" si="17"/>
        <v>730</v>
      </c>
      <c r="J518" s="14" t="s">
        <v>262</v>
      </c>
      <c r="K518" s="69"/>
    </row>
    <row r="519" s="2" customFormat="1" customHeight="1" spans="1:11">
      <c r="A519" s="14">
        <v>516</v>
      </c>
      <c r="B519" s="14" t="s">
        <v>1178</v>
      </c>
      <c r="C519" s="33" t="s">
        <v>1228</v>
      </c>
      <c r="D519" s="24" t="s">
        <v>1229</v>
      </c>
      <c r="E519" s="37">
        <v>2</v>
      </c>
      <c r="F519" s="37" t="s">
        <v>38</v>
      </c>
      <c r="G519" s="14">
        <v>375</v>
      </c>
      <c r="H519" s="14"/>
      <c r="I519" s="51">
        <f t="shared" si="17"/>
        <v>750</v>
      </c>
      <c r="J519" s="14" t="s">
        <v>262</v>
      </c>
      <c r="K519" s="69"/>
    </row>
    <row r="520" s="2" customFormat="1" customHeight="1" spans="1:11">
      <c r="A520" s="14">
        <v>517</v>
      </c>
      <c r="B520" s="14" t="s">
        <v>1178</v>
      </c>
      <c r="C520" s="38" t="s">
        <v>1230</v>
      </c>
      <c r="D520" s="38" t="s">
        <v>1231</v>
      </c>
      <c r="E520" s="37">
        <v>2</v>
      </c>
      <c r="F520" s="37" t="s">
        <v>58</v>
      </c>
      <c r="G520" s="14">
        <v>355</v>
      </c>
      <c r="H520" s="14"/>
      <c r="I520" s="51">
        <f t="shared" si="17"/>
        <v>710</v>
      </c>
      <c r="J520" s="14" t="s">
        <v>262</v>
      </c>
      <c r="K520" s="69"/>
    </row>
    <row r="521" s="2" customFormat="1" customHeight="1" spans="1:11">
      <c r="A521" s="14">
        <v>518</v>
      </c>
      <c r="B521" s="14" t="s">
        <v>1178</v>
      </c>
      <c r="C521" s="38" t="s">
        <v>1232</v>
      </c>
      <c r="D521" s="266" t="s">
        <v>1233</v>
      </c>
      <c r="E521" s="37">
        <v>1</v>
      </c>
      <c r="F521" s="37" t="s">
        <v>58</v>
      </c>
      <c r="G521" s="14">
        <v>355</v>
      </c>
      <c r="H521" s="14"/>
      <c r="I521" s="51">
        <f t="shared" si="17"/>
        <v>355</v>
      </c>
      <c r="J521" s="14" t="s">
        <v>262</v>
      </c>
      <c r="K521" s="69"/>
    </row>
    <row r="522" s="2" customFormat="1" customHeight="1" spans="1:11">
      <c r="A522" s="14">
        <v>519</v>
      </c>
      <c r="B522" s="14" t="s">
        <v>1178</v>
      </c>
      <c r="C522" s="38" t="s">
        <v>1234</v>
      </c>
      <c r="D522" s="266" t="s">
        <v>1235</v>
      </c>
      <c r="E522" s="37">
        <v>2</v>
      </c>
      <c r="F522" s="37" t="s">
        <v>43</v>
      </c>
      <c r="G522" s="14">
        <v>365</v>
      </c>
      <c r="H522" s="14"/>
      <c r="I522" s="51">
        <f t="shared" si="17"/>
        <v>730</v>
      </c>
      <c r="J522" s="14" t="s">
        <v>1236</v>
      </c>
      <c r="K522" s="69"/>
    </row>
    <row r="523" s="2" customFormat="1" customHeight="1" spans="1:11">
      <c r="A523" s="14">
        <v>520</v>
      </c>
      <c r="B523" s="14" t="s">
        <v>1178</v>
      </c>
      <c r="C523" s="63" t="s">
        <v>1237</v>
      </c>
      <c r="D523" s="64" t="s">
        <v>1238</v>
      </c>
      <c r="E523" s="37">
        <v>2</v>
      </c>
      <c r="F523" s="37" t="s">
        <v>58</v>
      </c>
      <c r="G523" s="14">
        <v>355</v>
      </c>
      <c r="H523" s="14"/>
      <c r="I523" s="51">
        <f t="shared" si="17"/>
        <v>710</v>
      </c>
      <c r="J523" s="14" t="s">
        <v>94</v>
      </c>
      <c r="K523" s="69"/>
    </row>
    <row r="524" s="2" customFormat="1" customHeight="1" spans="1:11">
      <c r="A524" s="14">
        <v>521</v>
      </c>
      <c r="B524" s="14" t="s">
        <v>1178</v>
      </c>
      <c r="C524" s="21" t="s">
        <v>1239</v>
      </c>
      <c r="D524" s="40" t="s">
        <v>1240</v>
      </c>
      <c r="E524" s="37">
        <v>1</v>
      </c>
      <c r="F524" s="37" t="s">
        <v>58</v>
      </c>
      <c r="G524" s="14">
        <v>355</v>
      </c>
      <c r="H524" s="14"/>
      <c r="I524" s="51">
        <f t="shared" si="17"/>
        <v>355</v>
      </c>
      <c r="J524" s="14" t="s">
        <v>94</v>
      </c>
      <c r="K524" s="69" t="s">
        <v>1241</v>
      </c>
    </row>
    <row r="525" s="2" customFormat="1" customHeight="1" spans="1:11">
      <c r="A525" s="14">
        <v>522</v>
      </c>
      <c r="B525" s="14" t="s">
        <v>1178</v>
      </c>
      <c r="C525" s="63" t="s">
        <v>1242</v>
      </c>
      <c r="D525" s="64" t="s">
        <v>1243</v>
      </c>
      <c r="E525" s="37">
        <v>1</v>
      </c>
      <c r="F525" s="37" t="s">
        <v>58</v>
      </c>
      <c r="G525" s="14">
        <v>355</v>
      </c>
      <c r="H525" s="14"/>
      <c r="I525" s="51">
        <f t="shared" si="17"/>
        <v>355</v>
      </c>
      <c r="J525" s="14" t="s">
        <v>94</v>
      </c>
      <c r="K525" s="69"/>
    </row>
    <row r="526" s="2" customFormat="1" customHeight="1" spans="1:11">
      <c r="A526" s="14">
        <v>523</v>
      </c>
      <c r="B526" s="14" t="s">
        <v>1178</v>
      </c>
      <c r="C526" s="63" t="s">
        <v>1244</v>
      </c>
      <c r="D526" s="64" t="s">
        <v>1245</v>
      </c>
      <c r="E526" s="37">
        <v>1</v>
      </c>
      <c r="F526" s="37" t="s">
        <v>58</v>
      </c>
      <c r="G526" s="14">
        <v>355</v>
      </c>
      <c r="H526" s="14"/>
      <c r="I526" s="51">
        <f t="shared" si="17"/>
        <v>355</v>
      </c>
      <c r="J526" s="14" t="s">
        <v>94</v>
      </c>
      <c r="K526" s="69"/>
    </row>
    <row r="527" s="2" customFormat="1" customHeight="1" spans="1:11">
      <c r="A527" s="14">
        <v>524</v>
      </c>
      <c r="B527" s="14" t="s">
        <v>1178</v>
      </c>
      <c r="C527" s="63" t="s">
        <v>1246</v>
      </c>
      <c r="D527" s="64" t="s">
        <v>1247</v>
      </c>
      <c r="E527" s="37">
        <v>2</v>
      </c>
      <c r="F527" s="37" t="s">
        <v>58</v>
      </c>
      <c r="G527" s="14">
        <v>355</v>
      </c>
      <c r="H527" s="14"/>
      <c r="I527" s="51">
        <f t="shared" si="17"/>
        <v>710</v>
      </c>
      <c r="J527" s="14" t="s">
        <v>94</v>
      </c>
      <c r="K527" s="69"/>
    </row>
    <row r="528" s="2" customFormat="1" customHeight="1" spans="1:11">
      <c r="A528" s="14">
        <v>525</v>
      </c>
      <c r="B528" s="14" t="s">
        <v>1178</v>
      </c>
      <c r="C528" s="63" t="s">
        <v>1248</v>
      </c>
      <c r="D528" s="64" t="s">
        <v>1249</v>
      </c>
      <c r="E528" s="37">
        <v>1</v>
      </c>
      <c r="F528" s="37" t="s">
        <v>58</v>
      </c>
      <c r="G528" s="14">
        <v>355</v>
      </c>
      <c r="H528" s="14"/>
      <c r="I528" s="51">
        <f t="shared" si="17"/>
        <v>355</v>
      </c>
      <c r="J528" s="14" t="s">
        <v>94</v>
      </c>
      <c r="K528" s="69"/>
    </row>
    <row r="529" s="2" customFormat="1" customHeight="1" spans="1:11">
      <c r="A529" s="14">
        <v>526</v>
      </c>
      <c r="B529" s="14" t="s">
        <v>1178</v>
      </c>
      <c r="C529" s="23" t="s">
        <v>1250</v>
      </c>
      <c r="D529" s="20" t="s">
        <v>1251</v>
      </c>
      <c r="E529" s="37">
        <v>1</v>
      </c>
      <c r="F529" s="37" t="s">
        <v>43</v>
      </c>
      <c r="G529" s="14">
        <v>365</v>
      </c>
      <c r="H529" s="14"/>
      <c r="I529" s="51">
        <f t="shared" ref="I529:I533" si="18">G529*E529</f>
        <v>365</v>
      </c>
      <c r="J529" s="14" t="s">
        <v>99</v>
      </c>
      <c r="K529" s="69"/>
    </row>
    <row r="530" s="2" customFormat="1" customHeight="1" spans="1:11">
      <c r="A530" s="14">
        <v>527</v>
      </c>
      <c r="B530" s="14" t="s">
        <v>1178</v>
      </c>
      <c r="C530" s="23" t="s">
        <v>1252</v>
      </c>
      <c r="D530" s="271" t="s">
        <v>1253</v>
      </c>
      <c r="E530" s="37">
        <v>1</v>
      </c>
      <c r="F530" s="37" t="s">
        <v>43</v>
      </c>
      <c r="G530" s="14">
        <v>365</v>
      </c>
      <c r="H530" s="14"/>
      <c r="I530" s="51">
        <f t="shared" si="18"/>
        <v>365</v>
      </c>
      <c r="J530" s="14" t="s">
        <v>1254</v>
      </c>
      <c r="K530" s="69" t="s">
        <v>1255</v>
      </c>
    </row>
    <row r="531" s="2" customFormat="1" customHeight="1" spans="1:11">
      <c r="A531" s="14">
        <v>528</v>
      </c>
      <c r="B531" s="14" t="s">
        <v>1178</v>
      </c>
      <c r="C531" s="40" t="s">
        <v>1256</v>
      </c>
      <c r="D531" s="272" t="s">
        <v>1257</v>
      </c>
      <c r="E531" s="40">
        <v>1</v>
      </c>
      <c r="F531" s="40" t="s">
        <v>38</v>
      </c>
      <c r="G531" s="14">
        <v>375</v>
      </c>
      <c r="H531" s="14"/>
      <c r="I531" s="51">
        <f t="shared" si="18"/>
        <v>375</v>
      </c>
      <c r="J531" s="14" t="s">
        <v>846</v>
      </c>
      <c r="K531" s="69"/>
    </row>
    <row r="532" s="2" customFormat="1" customHeight="1" spans="1:11">
      <c r="A532" s="14">
        <v>529</v>
      </c>
      <c r="B532" s="42" t="s">
        <v>1178</v>
      </c>
      <c r="C532" s="112" t="s">
        <v>1258</v>
      </c>
      <c r="D532" s="113" t="s">
        <v>1259</v>
      </c>
      <c r="E532" s="41">
        <v>2</v>
      </c>
      <c r="F532" s="42" t="s">
        <v>43</v>
      </c>
      <c r="G532" s="42">
        <v>365</v>
      </c>
      <c r="H532" s="42"/>
      <c r="I532" s="52">
        <f t="shared" si="18"/>
        <v>730</v>
      </c>
      <c r="J532" s="42" t="s">
        <v>127</v>
      </c>
      <c r="K532" s="14"/>
    </row>
    <row r="533" s="2" customFormat="1" customHeight="1" spans="1:11">
      <c r="A533" s="14">
        <v>530</v>
      </c>
      <c r="B533" s="42" t="s">
        <v>1178</v>
      </c>
      <c r="C533" s="45" t="s">
        <v>1260</v>
      </c>
      <c r="D533" s="268" t="s">
        <v>1261</v>
      </c>
      <c r="E533" s="41">
        <v>1</v>
      </c>
      <c r="F533" s="42" t="s">
        <v>38</v>
      </c>
      <c r="G533" s="42">
        <v>375</v>
      </c>
      <c r="H533" s="45"/>
      <c r="I533" s="52">
        <f t="shared" si="18"/>
        <v>375</v>
      </c>
      <c r="J533" s="42" t="s">
        <v>127</v>
      </c>
      <c r="K533" s="53"/>
    </row>
    <row r="534" s="2" customFormat="1" customHeight="1" spans="1:11">
      <c r="A534" s="14">
        <v>531</v>
      </c>
      <c r="B534" s="14" t="s">
        <v>1262</v>
      </c>
      <c r="C534" s="30" t="s">
        <v>1263</v>
      </c>
      <c r="D534" s="114" t="s">
        <v>1264</v>
      </c>
      <c r="E534" s="17">
        <v>3</v>
      </c>
      <c r="F534" s="30" t="s">
        <v>43</v>
      </c>
      <c r="G534" s="14">
        <v>365</v>
      </c>
      <c r="H534" s="14"/>
      <c r="I534" s="51">
        <f t="shared" ref="I534:I594" si="19">G534*E534</f>
        <v>1095</v>
      </c>
      <c r="J534" s="30" t="s">
        <v>75</v>
      </c>
      <c r="K534" s="14" t="s">
        <v>1265</v>
      </c>
    </row>
    <row r="535" s="2" customFormat="1" customHeight="1" spans="1:11">
      <c r="A535" s="14">
        <v>532</v>
      </c>
      <c r="B535" s="14" t="s">
        <v>1262</v>
      </c>
      <c r="C535" s="14" t="s">
        <v>1266</v>
      </c>
      <c r="D535" s="18" t="s">
        <v>1267</v>
      </c>
      <c r="E535" s="17">
        <v>1</v>
      </c>
      <c r="F535" s="14" t="s">
        <v>38</v>
      </c>
      <c r="G535" s="14">
        <v>375</v>
      </c>
      <c r="H535" s="14"/>
      <c r="I535" s="51">
        <f t="shared" si="19"/>
        <v>375</v>
      </c>
      <c r="J535" s="14" t="s">
        <v>1268</v>
      </c>
      <c r="K535" s="30" t="s">
        <v>1269</v>
      </c>
    </row>
    <row r="536" s="2" customFormat="1" customHeight="1" spans="1:11">
      <c r="A536" s="14">
        <v>533</v>
      </c>
      <c r="B536" s="14" t="s">
        <v>1262</v>
      </c>
      <c r="C536" s="20" t="s">
        <v>1270</v>
      </c>
      <c r="D536" s="24" t="s">
        <v>1271</v>
      </c>
      <c r="E536" s="17">
        <v>1</v>
      </c>
      <c r="F536" s="14" t="s">
        <v>43</v>
      </c>
      <c r="G536" s="14">
        <v>365</v>
      </c>
      <c r="H536" s="14"/>
      <c r="I536" s="51">
        <f t="shared" si="19"/>
        <v>365</v>
      </c>
      <c r="J536" s="14" t="s">
        <v>1268</v>
      </c>
      <c r="K536" s="14" t="s">
        <v>1272</v>
      </c>
    </row>
    <row r="537" s="2" customFormat="1" customHeight="1" spans="1:11">
      <c r="A537" s="14">
        <v>534</v>
      </c>
      <c r="B537" s="14" t="s">
        <v>1262</v>
      </c>
      <c r="C537" s="30" t="s">
        <v>1273</v>
      </c>
      <c r="D537" s="18" t="s">
        <v>1274</v>
      </c>
      <c r="E537" s="17">
        <v>4</v>
      </c>
      <c r="F537" s="14" t="s">
        <v>43</v>
      </c>
      <c r="G537" s="14">
        <v>365</v>
      </c>
      <c r="H537" s="14"/>
      <c r="I537" s="51">
        <f t="shared" si="19"/>
        <v>1460</v>
      </c>
      <c r="J537" s="14" t="s">
        <v>224</v>
      </c>
      <c r="K537" s="14"/>
    </row>
    <row r="538" s="2" customFormat="1" customHeight="1" spans="1:11">
      <c r="A538" s="14">
        <v>535</v>
      </c>
      <c r="B538" s="14" t="s">
        <v>1262</v>
      </c>
      <c r="C538" s="14" t="s">
        <v>1275</v>
      </c>
      <c r="D538" s="18" t="s">
        <v>1276</v>
      </c>
      <c r="E538" s="17">
        <v>2</v>
      </c>
      <c r="F538" s="14" t="s">
        <v>43</v>
      </c>
      <c r="G538" s="14">
        <v>365</v>
      </c>
      <c r="H538" s="14"/>
      <c r="I538" s="51">
        <f t="shared" si="19"/>
        <v>730</v>
      </c>
      <c r="J538" s="14" t="s">
        <v>59</v>
      </c>
      <c r="K538" s="14"/>
    </row>
    <row r="539" s="2" customFormat="1" customHeight="1" spans="1:11">
      <c r="A539" s="14">
        <v>536</v>
      </c>
      <c r="B539" s="14" t="s">
        <v>1262</v>
      </c>
      <c r="C539" s="14" t="s">
        <v>1277</v>
      </c>
      <c r="D539" s="18" t="s">
        <v>1278</v>
      </c>
      <c r="E539" s="17">
        <v>1</v>
      </c>
      <c r="F539" s="14" t="s">
        <v>43</v>
      </c>
      <c r="G539" s="14">
        <v>365</v>
      </c>
      <c r="H539" s="14"/>
      <c r="I539" s="51">
        <f t="shared" si="19"/>
        <v>365</v>
      </c>
      <c r="J539" s="14" t="s">
        <v>59</v>
      </c>
      <c r="K539" s="14" t="s">
        <v>1279</v>
      </c>
    </row>
    <row r="540" s="2" customFormat="1" customHeight="1" spans="1:11">
      <c r="A540" s="14">
        <v>537</v>
      </c>
      <c r="B540" s="14" t="s">
        <v>1262</v>
      </c>
      <c r="C540" s="21" t="s">
        <v>1280</v>
      </c>
      <c r="D540" s="18" t="s">
        <v>1281</v>
      </c>
      <c r="E540" s="17">
        <v>1</v>
      </c>
      <c r="F540" s="14" t="s">
        <v>43</v>
      </c>
      <c r="G540" s="14">
        <v>365</v>
      </c>
      <c r="H540" s="14"/>
      <c r="I540" s="51">
        <f t="shared" si="19"/>
        <v>365</v>
      </c>
      <c r="J540" s="14" t="s">
        <v>59</v>
      </c>
      <c r="K540" s="14" t="s">
        <v>1282</v>
      </c>
    </row>
    <row r="541" s="2" customFormat="1" customHeight="1" spans="1:11">
      <c r="A541" s="14">
        <v>538</v>
      </c>
      <c r="B541" s="14" t="s">
        <v>1262</v>
      </c>
      <c r="C541" s="14" t="s">
        <v>1283</v>
      </c>
      <c r="D541" s="18" t="s">
        <v>1284</v>
      </c>
      <c r="E541" s="17">
        <v>2</v>
      </c>
      <c r="F541" s="14" t="s">
        <v>43</v>
      </c>
      <c r="G541" s="14">
        <v>365</v>
      </c>
      <c r="H541" s="14"/>
      <c r="I541" s="51">
        <f t="shared" si="19"/>
        <v>730</v>
      </c>
      <c r="J541" s="14" t="s">
        <v>59</v>
      </c>
      <c r="K541" s="14" t="s">
        <v>1285</v>
      </c>
    </row>
    <row r="542" s="2" customFormat="1" customHeight="1" spans="1:11">
      <c r="A542" s="14">
        <v>539</v>
      </c>
      <c r="B542" s="14" t="s">
        <v>1262</v>
      </c>
      <c r="C542" s="14" t="s">
        <v>1286</v>
      </c>
      <c r="D542" s="18" t="s">
        <v>1287</v>
      </c>
      <c r="E542" s="17">
        <v>1</v>
      </c>
      <c r="F542" s="14" t="s">
        <v>43</v>
      </c>
      <c r="G542" s="14">
        <v>365</v>
      </c>
      <c r="H542" s="14"/>
      <c r="I542" s="51">
        <f t="shared" si="19"/>
        <v>365</v>
      </c>
      <c r="J542" s="14" t="s">
        <v>59</v>
      </c>
      <c r="K542" s="14"/>
    </row>
    <row r="543" s="2" customFormat="1" customHeight="1" spans="1:11">
      <c r="A543" s="14">
        <v>540</v>
      </c>
      <c r="B543" s="14" t="s">
        <v>1262</v>
      </c>
      <c r="C543" s="14" t="s">
        <v>1288</v>
      </c>
      <c r="D543" s="18" t="s">
        <v>1289</v>
      </c>
      <c r="E543" s="17">
        <v>2</v>
      </c>
      <c r="F543" s="14" t="s">
        <v>43</v>
      </c>
      <c r="G543" s="14">
        <v>365</v>
      </c>
      <c r="H543" s="14"/>
      <c r="I543" s="51">
        <f t="shared" si="19"/>
        <v>730</v>
      </c>
      <c r="J543" s="14" t="s">
        <v>59</v>
      </c>
      <c r="K543" s="14"/>
    </row>
    <row r="544" s="2" customFormat="1" customHeight="1" spans="1:11">
      <c r="A544" s="14">
        <v>541</v>
      </c>
      <c r="B544" s="14" t="s">
        <v>1262</v>
      </c>
      <c r="C544" s="14" t="s">
        <v>1290</v>
      </c>
      <c r="D544" s="18" t="s">
        <v>1291</v>
      </c>
      <c r="E544" s="17">
        <v>2</v>
      </c>
      <c r="F544" s="14" t="s">
        <v>43</v>
      </c>
      <c r="G544" s="14">
        <v>365</v>
      </c>
      <c r="H544" s="14"/>
      <c r="I544" s="51">
        <f t="shared" si="19"/>
        <v>730</v>
      </c>
      <c r="J544" s="14" t="s">
        <v>59</v>
      </c>
      <c r="K544" s="14"/>
    </row>
    <row r="545" s="2" customFormat="1" customHeight="1" spans="1:11">
      <c r="A545" s="14">
        <v>542</v>
      </c>
      <c r="B545" s="14" t="s">
        <v>1262</v>
      </c>
      <c r="C545" s="14" t="s">
        <v>1292</v>
      </c>
      <c r="D545" s="18" t="s">
        <v>1293</v>
      </c>
      <c r="E545" s="17">
        <v>2</v>
      </c>
      <c r="F545" s="14" t="s">
        <v>43</v>
      </c>
      <c r="G545" s="14">
        <v>365</v>
      </c>
      <c r="H545" s="14"/>
      <c r="I545" s="51">
        <f t="shared" si="19"/>
        <v>730</v>
      </c>
      <c r="J545" s="14" t="s">
        <v>59</v>
      </c>
      <c r="K545" s="14" t="s">
        <v>1294</v>
      </c>
    </row>
    <row r="546" s="2" customFormat="1" customHeight="1" spans="1:11">
      <c r="A546" s="14">
        <v>543</v>
      </c>
      <c r="B546" s="14" t="s">
        <v>1262</v>
      </c>
      <c r="C546" s="14" t="s">
        <v>1295</v>
      </c>
      <c r="D546" s="18" t="s">
        <v>1296</v>
      </c>
      <c r="E546" s="17">
        <v>2</v>
      </c>
      <c r="F546" s="14" t="s">
        <v>43</v>
      </c>
      <c r="G546" s="14">
        <v>365</v>
      </c>
      <c r="H546" s="14"/>
      <c r="I546" s="51">
        <f t="shared" si="19"/>
        <v>730</v>
      </c>
      <c r="J546" s="14" t="s">
        <v>59</v>
      </c>
      <c r="K546" s="14"/>
    </row>
    <row r="547" s="2" customFormat="1" customHeight="1" spans="1:11">
      <c r="A547" s="14">
        <v>544</v>
      </c>
      <c r="B547" s="14" t="s">
        <v>1262</v>
      </c>
      <c r="C547" s="14" t="s">
        <v>1297</v>
      </c>
      <c r="D547" s="18" t="s">
        <v>1298</v>
      </c>
      <c r="E547" s="17">
        <v>1</v>
      </c>
      <c r="F547" s="14" t="s">
        <v>43</v>
      </c>
      <c r="G547" s="14">
        <v>365</v>
      </c>
      <c r="H547" s="14"/>
      <c r="I547" s="51">
        <f t="shared" si="19"/>
        <v>365</v>
      </c>
      <c r="J547" s="14" t="s">
        <v>59</v>
      </c>
      <c r="K547" s="14"/>
    </row>
    <row r="548" s="2" customFormat="1" customHeight="1" spans="1:11">
      <c r="A548" s="14">
        <v>545</v>
      </c>
      <c r="B548" s="14" t="s">
        <v>1262</v>
      </c>
      <c r="C548" s="14" t="s">
        <v>1299</v>
      </c>
      <c r="D548" s="18" t="s">
        <v>1300</v>
      </c>
      <c r="E548" s="17">
        <v>1</v>
      </c>
      <c r="F548" s="14" t="s">
        <v>43</v>
      </c>
      <c r="G548" s="14">
        <v>365</v>
      </c>
      <c r="H548" s="14"/>
      <c r="I548" s="51">
        <f t="shared" si="19"/>
        <v>365</v>
      </c>
      <c r="J548" s="14" t="s">
        <v>59</v>
      </c>
      <c r="K548" s="14" t="s">
        <v>1301</v>
      </c>
    </row>
    <row r="549" s="2" customFormat="1" customHeight="1" spans="1:11">
      <c r="A549" s="14">
        <v>546</v>
      </c>
      <c r="B549" s="14" t="s">
        <v>1262</v>
      </c>
      <c r="C549" s="14" t="s">
        <v>1302</v>
      </c>
      <c r="D549" s="18" t="s">
        <v>1303</v>
      </c>
      <c r="E549" s="17">
        <v>2</v>
      </c>
      <c r="F549" s="14" t="s">
        <v>43</v>
      </c>
      <c r="G549" s="14">
        <v>365</v>
      </c>
      <c r="H549" s="14"/>
      <c r="I549" s="51">
        <f t="shared" si="19"/>
        <v>730</v>
      </c>
      <c r="J549" s="14" t="s">
        <v>59</v>
      </c>
      <c r="K549" s="14"/>
    </row>
    <row r="550" s="2" customFormat="1" customHeight="1" spans="1:11">
      <c r="A550" s="14">
        <v>547</v>
      </c>
      <c r="B550" s="14" t="s">
        <v>1262</v>
      </c>
      <c r="C550" s="14" t="s">
        <v>1304</v>
      </c>
      <c r="D550" s="18" t="s">
        <v>1305</v>
      </c>
      <c r="E550" s="17">
        <v>2</v>
      </c>
      <c r="F550" s="14" t="s">
        <v>43</v>
      </c>
      <c r="G550" s="14">
        <v>365</v>
      </c>
      <c r="H550" s="14"/>
      <c r="I550" s="51">
        <f t="shared" si="19"/>
        <v>730</v>
      </c>
      <c r="J550" s="14" t="s">
        <v>59</v>
      </c>
      <c r="K550" s="14"/>
    </row>
    <row r="551" s="2" customFormat="1" customHeight="1" spans="1:11">
      <c r="A551" s="14">
        <v>548</v>
      </c>
      <c r="B551" s="14" t="s">
        <v>1262</v>
      </c>
      <c r="C551" s="14" t="s">
        <v>1306</v>
      </c>
      <c r="D551" s="18" t="s">
        <v>1307</v>
      </c>
      <c r="E551" s="17">
        <v>1</v>
      </c>
      <c r="F551" s="14" t="s">
        <v>38</v>
      </c>
      <c r="G551" s="14">
        <v>375</v>
      </c>
      <c r="H551" s="14"/>
      <c r="I551" s="51">
        <f t="shared" si="19"/>
        <v>375</v>
      </c>
      <c r="J551" s="14" t="s">
        <v>59</v>
      </c>
      <c r="K551" s="14" t="s">
        <v>1308</v>
      </c>
    </row>
    <row r="552" s="2" customFormat="1" customHeight="1" spans="1:11">
      <c r="A552" s="14">
        <v>549</v>
      </c>
      <c r="B552" s="14" t="s">
        <v>1262</v>
      </c>
      <c r="C552" s="14" t="s">
        <v>1309</v>
      </c>
      <c r="D552" s="18" t="s">
        <v>1310</v>
      </c>
      <c r="E552" s="17">
        <v>1</v>
      </c>
      <c r="F552" s="14" t="s">
        <v>43</v>
      </c>
      <c r="G552" s="14">
        <v>365</v>
      </c>
      <c r="H552" s="14"/>
      <c r="I552" s="51">
        <f t="shared" si="19"/>
        <v>365</v>
      </c>
      <c r="J552" s="14" t="s">
        <v>59</v>
      </c>
      <c r="K552" s="14"/>
    </row>
    <row r="553" s="2" customFormat="1" customHeight="1" spans="1:11">
      <c r="A553" s="14">
        <v>550</v>
      </c>
      <c r="B553" s="14" t="s">
        <v>1262</v>
      </c>
      <c r="C553" s="14" t="s">
        <v>1087</v>
      </c>
      <c r="D553" s="18" t="s">
        <v>1311</v>
      </c>
      <c r="E553" s="17">
        <v>1</v>
      </c>
      <c r="F553" s="14" t="s">
        <v>43</v>
      </c>
      <c r="G553" s="14">
        <v>365</v>
      </c>
      <c r="H553" s="14"/>
      <c r="I553" s="51">
        <f t="shared" si="19"/>
        <v>365</v>
      </c>
      <c r="J553" s="14" t="s">
        <v>59</v>
      </c>
      <c r="K553" s="14"/>
    </row>
    <row r="554" s="2" customFormat="1" customHeight="1" spans="1:11">
      <c r="A554" s="14">
        <v>551</v>
      </c>
      <c r="B554" s="14" t="s">
        <v>1262</v>
      </c>
      <c r="C554" s="14" t="s">
        <v>1312</v>
      </c>
      <c r="D554" s="18" t="s">
        <v>1313</v>
      </c>
      <c r="E554" s="17">
        <v>2</v>
      </c>
      <c r="F554" s="14" t="s">
        <v>43</v>
      </c>
      <c r="G554" s="14">
        <v>365</v>
      </c>
      <c r="H554" s="14"/>
      <c r="I554" s="51">
        <f t="shared" si="19"/>
        <v>730</v>
      </c>
      <c r="J554" s="14" t="s">
        <v>59</v>
      </c>
      <c r="K554" s="14"/>
    </row>
    <row r="555" s="2" customFormat="1" customHeight="1" spans="1:11">
      <c r="A555" s="14">
        <v>552</v>
      </c>
      <c r="B555" s="14" t="s">
        <v>1262</v>
      </c>
      <c r="C555" s="14" t="s">
        <v>1314</v>
      </c>
      <c r="D555" s="18" t="s">
        <v>1315</v>
      </c>
      <c r="E555" s="17">
        <v>1</v>
      </c>
      <c r="F555" s="14" t="s">
        <v>43</v>
      </c>
      <c r="G555" s="14">
        <v>365</v>
      </c>
      <c r="H555" s="14"/>
      <c r="I555" s="51">
        <f t="shared" si="19"/>
        <v>365</v>
      </c>
      <c r="J555" s="14" t="s">
        <v>59</v>
      </c>
      <c r="K555" s="14"/>
    </row>
    <row r="556" s="2" customFormat="1" customHeight="1" spans="1:11">
      <c r="A556" s="14">
        <v>553</v>
      </c>
      <c r="B556" s="14" t="s">
        <v>1262</v>
      </c>
      <c r="C556" s="14" t="s">
        <v>1316</v>
      </c>
      <c r="D556" s="18" t="s">
        <v>1317</v>
      </c>
      <c r="E556" s="17">
        <v>2</v>
      </c>
      <c r="F556" s="14" t="s">
        <v>43</v>
      </c>
      <c r="G556" s="14">
        <v>365</v>
      </c>
      <c r="H556" s="14"/>
      <c r="I556" s="51">
        <f t="shared" si="19"/>
        <v>730</v>
      </c>
      <c r="J556" s="14" t="s">
        <v>59</v>
      </c>
      <c r="K556" s="14"/>
    </row>
    <row r="557" s="2" customFormat="1" customHeight="1" spans="1:11">
      <c r="A557" s="14">
        <v>554</v>
      </c>
      <c r="B557" s="14" t="s">
        <v>1262</v>
      </c>
      <c r="C557" s="14" t="s">
        <v>1318</v>
      </c>
      <c r="D557" s="18" t="s">
        <v>1319</v>
      </c>
      <c r="E557" s="17">
        <v>1</v>
      </c>
      <c r="F557" s="14" t="s">
        <v>38</v>
      </c>
      <c r="G557" s="14">
        <v>375</v>
      </c>
      <c r="H557" s="14"/>
      <c r="I557" s="51">
        <f t="shared" si="19"/>
        <v>375</v>
      </c>
      <c r="J557" s="14" t="s">
        <v>59</v>
      </c>
      <c r="K557" s="14"/>
    </row>
    <row r="558" s="2" customFormat="1" customHeight="1" spans="1:11">
      <c r="A558" s="14">
        <v>555</v>
      </c>
      <c r="B558" s="14" t="s">
        <v>1262</v>
      </c>
      <c r="C558" s="14" t="s">
        <v>1320</v>
      </c>
      <c r="D558" s="18" t="s">
        <v>1321</v>
      </c>
      <c r="E558" s="17">
        <v>2</v>
      </c>
      <c r="F558" s="14" t="s">
        <v>43</v>
      </c>
      <c r="G558" s="14">
        <v>365</v>
      </c>
      <c r="H558" s="14"/>
      <c r="I558" s="51">
        <f t="shared" si="19"/>
        <v>730</v>
      </c>
      <c r="J558" s="14" t="s">
        <v>59</v>
      </c>
      <c r="K558" s="14"/>
    </row>
    <row r="559" s="2" customFormat="1" customHeight="1" spans="1:11">
      <c r="A559" s="14">
        <v>556</v>
      </c>
      <c r="B559" s="14" t="s">
        <v>1262</v>
      </c>
      <c r="C559" s="14" t="s">
        <v>1322</v>
      </c>
      <c r="D559" s="18" t="s">
        <v>1323</v>
      </c>
      <c r="E559" s="17">
        <v>2</v>
      </c>
      <c r="F559" s="14" t="s">
        <v>43</v>
      </c>
      <c r="G559" s="14">
        <v>365</v>
      </c>
      <c r="H559" s="14"/>
      <c r="I559" s="51">
        <f t="shared" si="19"/>
        <v>730</v>
      </c>
      <c r="J559" s="14" t="s">
        <v>59</v>
      </c>
      <c r="K559" s="14"/>
    </row>
    <row r="560" s="2" customFormat="1" customHeight="1" spans="1:11">
      <c r="A560" s="14">
        <v>557</v>
      </c>
      <c r="B560" s="14" t="s">
        <v>1262</v>
      </c>
      <c r="C560" s="14" t="s">
        <v>1324</v>
      </c>
      <c r="D560" s="18" t="s">
        <v>1325</v>
      </c>
      <c r="E560" s="17">
        <v>1</v>
      </c>
      <c r="F560" s="14" t="s">
        <v>43</v>
      </c>
      <c r="G560" s="14">
        <v>365</v>
      </c>
      <c r="H560" s="14"/>
      <c r="I560" s="51">
        <f t="shared" si="19"/>
        <v>365</v>
      </c>
      <c r="J560" s="14" t="s">
        <v>59</v>
      </c>
      <c r="K560" s="14"/>
    </row>
    <row r="561" s="2" customFormat="1" customHeight="1" spans="1:11">
      <c r="A561" s="14">
        <v>558</v>
      </c>
      <c r="B561" s="14" t="s">
        <v>1262</v>
      </c>
      <c r="C561" s="14" t="s">
        <v>1326</v>
      </c>
      <c r="D561" s="18" t="s">
        <v>1327</v>
      </c>
      <c r="E561" s="17">
        <v>1</v>
      </c>
      <c r="F561" s="14" t="s">
        <v>43</v>
      </c>
      <c r="G561" s="14">
        <v>365</v>
      </c>
      <c r="H561" s="14"/>
      <c r="I561" s="51">
        <f t="shared" si="19"/>
        <v>365</v>
      </c>
      <c r="J561" s="14" t="s">
        <v>59</v>
      </c>
      <c r="K561" s="14"/>
    </row>
    <row r="562" s="2" customFormat="1" customHeight="1" spans="1:11">
      <c r="A562" s="14">
        <v>559</v>
      </c>
      <c r="B562" s="14" t="s">
        <v>1262</v>
      </c>
      <c r="C562" s="14" t="s">
        <v>1328</v>
      </c>
      <c r="D562" s="18" t="s">
        <v>1329</v>
      </c>
      <c r="E562" s="17">
        <v>2</v>
      </c>
      <c r="F562" s="14" t="s">
        <v>182</v>
      </c>
      <c r="G562" s="14">
        <v>385</v>
      </c>
      <c r="H562" s="14"/>
      <c r="I562" s="51">
        <f t="shared" si="19"/>
        <v>770</v>
      </c>
      <c r="J562" s="14" t="s">
        <v>59</v>
      </c>
      <c r="K562" s="14"/>
    </row>
    <row r="563" s="2" customFormat="1" customHeight="1" spans="1:11">
      <c r="A563" s="14">
        <v>560</v>
      </c>
      <c r="B563" s="14" t="s">
        <v>1262</v>
      </c>
      <c r="C563" s="18" t="s">
        <v>1330</v>
      </c>
      <c r="D563" s="18" t="s">
        <v>1331</v>
      </c>
      <c r="E563" s="17">
        <v>1</v>
      </c>
      <c r="F563" s="14" t="s">
        <v>38</v>
      </c>
      <c r="G563" s="14">
        <v>375</v>
      </c>
      <c r="H563" s="14"/>
      <c r="I563" s="51">
        <f t="shared" si="19"/>
        <v>375</v>
      </c>
      <c r="J563" s="14" t="s">
        <v>59</v>
      </c>
      <c r="K563" s="14"/>
    </row>
    <row r="564" s="2" customFormat="1" customHeight="1" spans="1:11">
      <c r="A564" s="14">
        <v>561</v>
      </c>
      <c r="B564" s="14" t="s">
        <v>1262</v>
      </c>
      <c r="C564" s="20" t="s">
        <v>1332</v>
      </c>
      <c r="D564" s="18" t="s">
        <v>1333</v>
      </c>
      <c r="E564" s="17">
        <v>1</v>
      </c>
      <c r="F564" s="14" t="s">
        <v>182</v>
      </c>
      <c r="G564" s="14">
        <v>385</v>
      </c>
      <c r="H564" s="14"/>
      <c r="I564" s="51">
        <f t="shared" si="19"/>
        <v>385</v>
      </c>
      <c r="J564" s="14" t="s">
        <v>59</v>
      </c>
      <c r="K564" s="14" t="s">
        <v>1334</v>
      </c>
    </row>
    <row r="565" s="2" customFormat="1" customHeight="1" spans="1:11">
      <c r="A565" s="14">
        <v>562</v>
      </c>
      <c r="B565" s="14" t="s">
        <v>1262</v>
      </c>
      <c r="C565" s="14" t="s">
        <v>1335</v>
      </c>
      <c r="D565" s="18" t="s">
        <v>1336</v>
      </c>
      <c r="E565" s="17">
        <v>1</v>
      </c>
      <c r="F565" s="14" t="s">
        <v>43</v>
      </c>
      <c r="G565" s="14">
        <v>365</v>
      </c>
      <c r="H565" s="14"/>
      <c r="I565" s="51">
        <f t="shared" si="19"/>
        <v>365</v>
      </c>
      <c r="J565" s="14" t="s">
        <v>59</v>
      </c>
      <c r="K565" s="14" t="s">
        <v>1337</v>
      </c>
    </row>
    <row r="566" s="2" customFormat="1" customHeight="1" spans="1:11">
      <c r="A566" s="14">
        <v>563</v>
      </c>
      <c r="B566" s="14" t="s">
        <v>1262</v>
      </c>
      <c r="C566" s="14" t="s">
        <v>1338</v>
      </c>
      <c r="D566" s="18" t="s">
        <v>1339</v>
      </c>
      <c r="E566" s="17">
        <v>1</v>
      </c>
      <c r="F566" s="14" t="s">
        <v>43</v>
      </c>
      <c r="G566" s="14">
        <v>365</v>
      </c>
      <c r="H566" s="14"/>
      <c r="I566" s="51">
        <f t="shared" si="19"/>
        <v>365</v>
      </c>
      <c r="J566" s="14" t="s">
        <v>59</v>
      </c>
      <c r="K566" s="14" t="s">
        <v>1340</v>
      </c>
    </row>
    <row r="567" s="2" customFormat="1" customHeight="1" spans="1:11">
      <c r="A567" s="14">
        <v>564</v>
      </c>
      <c r="B567" s="14" t="s">
        <v>1262</v>
      </c>
      <c r="C567" s="14" t="s">
        <v>1341</v>
      </c>
      <c r="D567" s="18" t="s">
        <v>1342</v>
      </c>
      <c r="E567" s="17">
        <v>2</v>
      </c>
      <c r="F567" s="14" t="s">
        <v>43</v>
      </c>
      <c r="G567" s="14">
        <v>365</v>
      </c>
      <c r="H567" s="14"/>
      <c r="I567" s="51">
        <f t="shared" si="19"/>
        <v>730</v>
      </c>
      <c r="J567" s="14" t="s">
        <v>59</v>
      </c>
      <c r="K567" s="14"/>
    </row>
    <row r="568" s="2" customFormat="1" customHeight="1" spans="1:11">
      <c r="A568" s="14">
        <v>565</v>
      </c>
      <c r="B568" s="14" t="s">
        <v>1262</v>
      </c>
      <c r="C568" s="14" t="s">
        <v>1343</v>
      </c>
      <c r="D568" s="18" t="s">
        <v>1344</v>
      </c>
      <c r="E568" s="17">
        <v>3</v>
      </c>
      <c r="F568" s="14" t="s">
        <v>182</v>
      </c>
      <c r="G568" s="14">
        <v>385</v>
      </c>
      <c r="H568" s="14"/>
      <c r="I568" s="51">
        <f t="shared" si="19"/>
        <v>1155</v>
      </c>
      <c r="J568" s="14" t="s">
        <v>59</v>
      </c>
      <c r="K568" s="14"/>
    </row>
    <row r="569" s="2" customFormat="1" customHeight="1" spans="1:11">
      <c r="A569" s="14">
        <v>566</v>
      </c>
      <c r="B569" s="14" t="s">
        <v>1262</v>
      </c>
      <c r="C569" s="14" t="s">
        <v>1345</v>
      </c>
      <c r="D569" s="18" t="s">
        <v>1346</v>
      </c>
      <c r="E569" s="17">
        <v>2</v>
      </c>
      <c r="F569" s="14" t="s">
        <v>58</v>
      </c>
      <c r="G569" s="14">
        <v>355</v>
      </c>
      <c r="H569" s="14"/>
      <c r="I569" s="51">
        <f t="shared" si="19"/>
        <v>710</v>
      </c>
      <c r="J569" s="14" t="s">
        <v>59</v>
      </c>
      <c r="K569" s="14"/>
    </row>
    <row r="570" s="2" customFormat="1" customHeight="1" spans="1:11">
      <c r="A570" s="14">
        <v>567</v>
      </c>
      <c r="B570" s="14" t="s">
        <v>1262</v>
      </c>
      <c r="C570" s="14" t="s">
        <v>1347</v>
      </c>
      <c r="D570" s="18" t="s">
        <v>1348</v>
      </c>
      <c r="E570" s="17">
        <v>1</v>
      </c>
      <c r="F570" s="14" t="s">
        <v>43</v>
      </c>
      <c r="G570" s="14">
        <v>365</v>
      </c>
      <c r="H570" s="14"/>
      <c r="I570" s="51">
        <f t="shared" si="19"/>
        <v>365</v>
      </c>
      <c r="J570" s="14" t="s">
        <v>59</v>
      </c>
      <c r="K570" s="14"/>
    </row>
    <row r="571" s="2" customFormat="1" customHeight="1" spans="1:11">
      <c r="A571" s="14">
        <v>568</v>
      </c>
      <c r="B571" s="14" t="s">
        <v>1262</v>
      </c>
      <c r="C571" s="14" t="s">
        <v>1349</v>
      </c>
      <c r="D571" s="18" t="s">
        <v>1350</v>
      </c>
      <c r="E571" s="17">
        <v>1</v>
      </c>
      <c r="F571" s="14" t="s">
        <v>43</v>
      </c>
      <c r="G571" s="14">
        <v>365</v>
      </c>
      <c r="H571" s="14"/>
      <c r="I571" s="51">
        <f t="shared" si="19"/>
        <v>365</v>
      </c>
      <c r="J571" s="14" t="s">
        <v>59</v>
      </c>
      <c r="K571" s="14"/>
    </row>
    <row r="572" s="2" customFormat="1" customHeight="1" spans="1:11">
      <c r="A572" s="14">
        <v>569</v>
      </c>
      <c r="B572" s="14" t="s">
        <v>1262</v>
      </c>
      <c r="C572" s="23" t="s">
        <v>1351</v>
      </c>
      <c r="D572" s="23" t="s">
        <v>1352</v>
      </c>
      <c r="E572" s="17">
        <v>1</v>
      </c>
      <c r="F572" s="14" t="s">
        <v>38</v>
      </c>
      <c r="G572" s="14">
        <v>375</v>
      </c>
      <c r="H572" s="14"/>
      <c r="I572" s="51">
        <f t="shared" si="19"/>
        <v>375</v>
      </c>
      <c r="J572" s="14" t="s">
        <v>59</v>
      </c>
      <c r="K572" s="14" t="s">
        <v>1353</v>
      </c>
    </row>
    <row r="573" s="2" customFormat="1" customHeight="1" spans="1:11">
      <c r="A573" s="14">
        <v>570</v>
      </c>
      <c r="B573" s="14" t="s">
        <v>1262</v>
      </c>
      <c r="C573" s="14" t="s">
        <v>1354</v>
      </c>
      <c r="D573" s="18" t="s">
        <v>1355</v>
      </c>
      <c r="E573" s="17">
        <v>2</v>
      </c>
      <c r="F573" s="14" t="s">
        <v>43</v>
      </c>
      <c r="G573" s="14">
        <v>365</v>
      </c>
      <c r="H573" s="14"/>
      <c r="I573" s="51">
        <f t="shared" si="19"/>
        <v>730</v>
      </c>
      <c r="J573" s="14" t="s">
        <v>59</v>
      </c>
      <c r="K573" s="14"/>
    </row>
    <row r="574" s="2" customFormat="1" customHeight="1" spans="1:11">
      <c r="A574" s="14">
        <v>571</v>
      </c>
      <c r="B574" s="14" t="s">
        <v>1262</v>
      </c>
      <c r="C574" s="14" t="s">
        <v>1356</v>
      </c>
      <c r="D574" s="18" t="s">
        <v>1357</v>
      </c>
      <c r="E574" s="17">
        <v>2</v>
      </c>
      <c r="F574" s="14" t="s">
        <v>182</v>
      </c>
      <c r="G574" s="14">
        <v>385</v>
      </c>
      <c r="H574" s="14"/>
      <c r="I574" s="51">
        <f t="shared" si="19"/>
        <v>770</v>
      </c>
      <c r="J574" s="14" t="s">
        <v>59</v>
      </c>
      <c r="K574" s="14"/>
    </row>
    <row r="575" s="2" customFormat="1" customHeight="1" spans="1:11">
      <c r="A575" s="14">
        <v>572</v>
      </c>
      <c r="B575" s="14" t="s">
        <v>1262</v>
      </c>
      <c r="C575" s="66" t="s">
        <v>1358</v>
      </c>
      <c r="D575" s="66" t="s">
        <v>1359</v>
      </c>
      <c r="E575" s="17">
        <v>1</v>
      </c>
      <c r="F575" s="14" t="s">
        <v>43</v>
      </c>
      <c r="G575" s="14">
        <v>365</v>
      </c>
      <c r="H575" s="14"/>
      <c r="I575" s="51">
        <f t="shared" si="19"/>
        <v>365</v>
      </c>
      <c r="J575" s="14" t="s">
        <v>59</v>
      </c>
      <c r="K575" s="14" t="s">
        <v>1360</v>
      </c>
    </row>
    <row r="576" s="2" customFormat="1" customHeight="1" spans="1:11">
      <c r="A576" s="14">
        <v>573</v>
      </c>
      <c r="B576" s="14" t="s">
        <v>1262</v>
      </c>
      <c r="C576" s="21" t="s">
        <v>712</v>
      </c>
      <c r="D576" s="47" t="s">
        <v>1361</v>
      </c>
      <c r="E576" s="17">
        <v>1</v>
      </c>
      <c r="F576" s="14" t="s">
        <v>43</v>
      </c>
      <c r="G576" s="14">
        <v>365</v>
      </c>
      <c r="H576" s="14"/>
      <c r="I576" s="51">
        <f t="shared" si="19"/>
        <v>365</v>
      </c>
      <c r="J576" s="14" t="s">
        <v>59</v>
      </c>
      <c r="K576" s="14" t="s">
        <v>1362</v>
      </c>
    </row>
    <row r="577" s="2" customFormat="1" customHeight="1" spans="1:11">
      <c r="A577" s="14">
        <v>574</v>
      </c>
      <c r="B577" s="14" t="s">
        <v>1262</v>
      </c>
      <c r="C577" s="14" t="s">
        <v>1363</v>
      </c>
      <c r="D577" s="18" t="s">
        <v>1364</v>
      </c>
      <c r="E577" s="17">
        <v>2</v>
      </c>
      <c r="F577" s="14" t="s">
        <v>43</v>
      </c>
      <c r="G577" s="14">
        <v>365</v>
      </c>
      <c r="H577" s="14"/>
      <c r="I577" s="51">
        <f t="shared" si="19"/>
        <v>730</v>
      </c>
      <c r="J577" s="14" t="s">
        <v>59</v>
      </c>
      <c r="K577" s="14"/>
    </row>
    <row r="578" s="2" customFormat="1" customHeight="1" spans="1:11">
      <c r="A578" s="14">
        <v>575</v>
      </c>
      <c r="B578" s="14" t="s">
        <v>1262</v>
      </c>
      <c r="C578" s="23" t="s">
        <v>1365</v>
      </c>
      <c r="D578" s="23" t="s">
        <v>1366</v>
      </c>
      <c r="E578" s="17">
        <v>1</v>
      </c>
      <c r="F578" s="14" t="s">
        <v>43</v>
      </c>
      <c r="G578" s="14">
        <v>365</v>
      </c>
      <c r="H578" s="14"/>
      <c r="I578" s="51">
        <f t="shared" si="19"/>
        <v>365</v>
      </c>
      <c r="J578" s="14" t="s">
        <v>59</v>
      </c>
      <c r="K578" s="14" t="s">
        <v>1367</v>
      </c>
    </row>
    <row r="579" s="2" customFormat="1" customHeight="1" spans="1:11">
      <c r="A579" s="14">
        <v>576</v>
      </c>
      <c r="B579" s="14" t="s">
        <v>1262</v>
      </c>
      <c r="C579" s="66" t="s">
        <v>1368</v>
      </c>
      <c r="D579" s="66" t="s">
        <v>1369</v>
      </c>
      <c r="E579" s="17">
        <v>3</v>
      </c>
      <c r="F579" s="14" t="s">
        <v>43</v>
      </c>
      <c r="G579" s="14">
        <v>365</v>
      </c>
      <c r="H579" s="14"/>
      <c r="I579" s="51">
        <f t="shared" si="19"/>
        <v>1095</v>
      </c>
      <c r="J579" s="14" t="s">
        <v>59</v>
      </c>
      <c r="K579" s="14" t="s">
        <v>1370</v>
      </c>
    </row>
    <row r="580" s="2" customFormat="1" customHeight="1" spans="1:11">
      <c r="A580" s="14">
        <v>577</v>
      </c>
      <c r="B580" s="14" t="s">
        <v>1262</v>
      </c>
      <c r="C580" s="14" t="s">
        <v>1371</v>
      </c>
      <c r="D580" s="18" t="s">
        <v>1372</v>
      </c>
      <c r="E580" s="17">
        <v>1</v>
      </c>
      <c r="F580" s="14" t="s">
        <v>43</v>
      </c>
      <c r="G580" s="14">
        <v>365</v>
      </c>
      <c r="H580" s="14"/>
      <c r="I580" s="51">
        <f t="shared" si="19"/>
        <v>365</v>
      </c>
      <c r="J580" s="14" t="s">
        <v>59</v>
      </c>
      <c r="K580" s="14"/>
    </row>
    <row r="581" s="2" customFormat="1" customHeight="1" spans="1:11">
      <c r="A581" s="14">
        <v>578</v>
      </c>
      <c r="B581" s="14" t="s">
        <v>1262</v>
      </c>
      <c r="C581" s="14" t="s">
        <v>1373</v>
      </c>
      <c r="D581" s="18" t="s">
        <v>1374</v>
      </c>
      <c r="E581" s="17">
        <v>2</v>
      </c>
      <c r="F581" s="14" t="s">
        <v>43</v>
      </c>
      <c r="G581" s="14">
        <v>365</v>
      </c>
      <c r="H581" s="14"/>
      <c r="I581" s="51">
        <f t="shared" si="19"/>
        <v>730</v>
      </c>
      <c r="J581" s="14" t="s">
        <v>59</v>
      </c>
      <c r="K581" s="14"/>
    </row>
    <row r="582" s="2" customFormat="1" customHeight="1" spans="1:11">
      <c r="A582" s="14">
        <v>579</v>
      </c>
      <c r="B582" s="14" t="s">
        <v>1262</v>
      </c>
      <c r="C582" s="14" t="s">
        <v>1375</v>
      </c>
      <c r="D582" s="18" t="s">
        <v>1376</v>
      </c>
      <c r="E582" s="17">
        <v>1</v>
      </c>
      <c r="F582" s="14" t="s">
        <v>43</v>
      </c>
      <c r="G582" s="14">
        <v>365</v>
      </c>
      <c r="H582" s="14"/>
      <c r="I582" s="51">
        <f t="shared" si="19"/>
        <v>365</v>
      </c>
      <c r="J582" s="14" t="s">
        <v>59</v>
      </c>
      <c r="K582" s="14"/>
    </row>
    <row r="583" s="2" customFormat="1" customHeight="1" spans="1:11">
      <c r="A583" s="14">
        <v>580</v>
      </c>
      <c r="B583" s="14" t="s">
        <v>1262</v>
      </c>
      <c r="C583" s="14" t="s">
        <v>1377</v>
      </c>
      <c r="D583" s="18" t="s">
        <v>1378</v>
      </c>
      <c r="E583" s="17">
        <v>1</v>
      </c>
      <c r="F583" s="14" t="s">
        <v>43</v>
      </c>
      <c r="G583" s="14">
        <v>365</v>
      </c>
      <c r="H583" s="14"/>
      <c r="I583" s="51">
        <f t="shared" si="19"/>
        <v>365</v>
      </c>
      <c r="J583" s="14" t="s">
        <v>59</v>
      </c>
      <c r="K583" s="14"/>
    </row>
    <row r="584" s="2" customFormat="1" customHeight="1" spans="1:11">
      <c r="A584" s="14">
        <v>581</v>
      </c>
      <c r="B584" s="14" t="s">
        <v>1262</v>
      </c>
      <c r="C584" s="14" t="s">
        <v>1379</v>
      </c>
      <c r="D584" s="18" t="s">
        <v>1380</v>
      </c>
      <c r="E584" s="17">
        <v>2</v>
      </c>
      <c r="F584" s="14" t="s">
        <v>38</v>
      </c>
      <c r="G584" s="14">
        <v>375</v>
      </c>
      <c r="H584" s="14"/>
      <c r="I584" s="51">
        <f t="shared" si="19"/>
        <v>750</v>
      </c>
      <c r="J584" s="14" t="s">
        <v>59</v>
      </c>
      <c r="K584" s="14"/>
    </row>
    <row r="585" s="2" customFormat="1" customHeight="1" spans="1:11">
      <c r="A585" s="14">
        <v>582</v>
      </c>
      <c r="B585" s="14" t="s">
        <v>1262</v>
      </c>
      <c r="C585" s="14" t="s">
        <v>1381</v>
      </c>
      <c r="D585" s="18" t="s">
        <v>1382</v>
      </c>
      <c r="E585" s="17">
        <v>1</v>
      </c>
      <c r="F585" s="14" t="s">
        <v>43</v>
      </c>
      <c r="G585" s="14">
        <v>365</v>
      </c>
      <c r="H585" s="14"/>
      <c r="I585" s="51">
        <f t="shared" si="19"/>
        <v>365</v>
      </c>
      <c r="J585" s="14" t="s">
        <v>59</v>
      </c>
      <c r="K585" s="14"/>
    </row>
    <row r="586" s="2" customFormat="1" customHeight="1" spans="1:11">
      <c r="A586" s="14">
        <v>583</v>
      </c>
      <c r="B586" s="14" t="s">
        <v>1262</v>
      </c>
      <c r="C586" s="14" t="s">
        <v>1383</v>
      </c>
      <c r="D586" s="18" t="s">
        <v>1384</v>
      </c>
      <c r="E586" s="17">
        <v>2</v>
      </c>
      <c r="F586" s="14" t="s">
        <v>43</v>
      </c>
      <c r="G586" s="14">
        <v>365</v>
      </c>
      <c r="H586" s="14"/>
      <c r="I586" s="51">
        <f t="shared" si="19"/>
        <v>730</v>
      </c>
      <c r="J586" s="14" t="s">
        <v>59</v>
      </c>
      <c r="K586" s="14"/>
    </row>
    <row r="587" s="2" customFormat="1" customHeight="1" spans="1:11">
      <c r="A587" s="14">
        <v>584</v>
      </c>
      <c r="B587" s="14" t="s">
        <v>1262</v>
      </c>
      <c r="C587" s="14" t="s">
        <v>1385</v>
      </c>
      <c r="D587" s="18" t="s">
        <v>1386</v>
      </c>
      <c r="E587" s="17">
        <v>2</v>
      </c>
      <c r="F587" s="14" t="s">
        <v>43</v>
      </c>
      <c r="G587" s="14">
        <v>365</v>
      </c>
      <c r="H587" s="14"/>
      <c r="I587" s="51">
        <f t="shared" si="19"/>
        <v>730</v>
      </c>
      <c r="J587" s="14" t="s">
        <v>59</v>
      </c>
      <c r="K587" s="14"/>
    </row>
    <row r="588" s="2" customFormat="1" customHeight="1" spans="1:11">
      <c r="A588" s="14">
        <v>585</v>
      </c>
      <c r="B588" s="14" t="s">
        <v>1262</v>
      </c>
      <c r="C588" s="14" t="s">
        <v>1387</v>
      </c>
      <c r="D588" s="18" t="s">
        <v>1388</v>
      </c>
      <c r="E588" s="17">
        <v>2</v>
      </c>
      <c r="F588" s="14" t="s">
        <v>43</v>
      </c>
      <c r="G588" s="14">
        <v>365</v>
      </c>
      <c r="H588" s="14"/>
      <c r="I588" s="51">
        <f t="shared" si="19"/>
        <v>730</v>
      </c>
      <c r="J588" s="14" t="s">
        <v>59</v>
      </c>
      <c r="K588" s="14"/>
    </row>
    <row r="589" s="2" customFormat="1" customHeight="1" spans="1:11">
      <c r="A589" s="14">
        <v>586</v>
      </c>
      <c r="B589" s="14" t="s">
        <v>1262</v>
      </c>
      <c r="C589" s="14" t="s">
        <v>1389</v>
      </c>
      <c r="D589" s="18" t="s">
        <v>1390</v>
      </c>
      <c r="E589" s="17">
        <v>1</v>
      </c>
      <c r="F589" s="14" t="s">
        <v>43</v>
      </c>
      <c r="G589" s="14">
        <v>365</v>
      </c>
      <c r="H589" s="14"/>
      <c r="I589" s="51">
        <f t="shared" si="19"/>
        <v>365</v>
      </c>
      <c r="J589" s="14" t="s">
        <v>59</v>
      </c>
      <c r="K589" s="14"/>
    </row>
    <row r="590" s="2" customFormat="1" customHeight="1" spans="1:11">
      <c r="A590" s="14">
        <v>587</v>
      </c>
      <c r="B590" s="14" t="s">
        <v>1262</v>
      </c>
      <c r="C590" s="14" t="s">
        <v>1391</v>
      </c>
      <c r="D590" s="18" t="s">
        <v>1392</v>
      </c>
      <c r="E590" s="17">
        <v>2</v>
      </c>
      <c r="F590" s="14" t="s">
        <v>43</v>
      </c>
      <c r="G590" s="14">
        <v>365</v>
      </c>
      <c r="H590" s="14"/>
      <c r="I590" s="51">
        <f t="shared" si="19"/>
        <v>730</v>
      </c>
      <c r="J590" s="14" t="s">
        <v>59</v>
      </c>
      <c r="K590" s="14"/>
    </row>
    <row r="591" s="2" customFormat="1" customHeight="1" spans="1:11">
      <c r="A591" s="14">
        <v>588</v>
      </c>
      <c r="B591" s="14" t="s">
        <v>1262</v>
      </c>
      <c r="C591" s="14" t="s">
        <v>1393</v>
      </c>
      <c r="D591" s="18" t="s">
        <v>1394</v>
      </c>
      <c r="E591" s="17">
        <v>2</v>
      </c>
      <c r="F591" s="14" t="s">
        <v>43</v>
      </c>
      <c r="G591" s="14">
        <v>365</v>
      </c>
      <c r="H591" s="14"/>
      <c r="I591" s="51">
        <f t="shared" si="19"/>
        <v>730</v>
      </c>
      <c r="J591" s="14" t="s">
        <v>59</v>
      </c>
      <c r="K591" s="14" t="s">
        <v>1395</v>
      </c>
    </row>
    <row r="592" s="2" customFormat="1" customHeight="1" spans="1:11">
      <c r="A592" s="14">
        <v>589</v>
      </c>
      <c r="B592" s="14" t="s">
        <v>1262</v>
      </c>
      <c r="C592" s="14" t="s">
        <v>1396</v>
      </c>
      <c r="D592" s="18" t="s">
        <v>1397</v>
      </c>
      <c r="E592" s="17">
        <v>2</v>
      </c>
      <c r="F592" s="14" t="s">
        <v>182</v>
      </c>
      <c r="G592" s="14">
        <v>385</v>
      </c>
      <c r="H592" s="14"/>
      <c r="I592" s="51">
        <f t="shared" si="19"/>
        <v>770</v>
      </c>
      <c r="J592" s="14" t="s">
        <v>59</v>
      </c>
      <c r="K592" s="14"/>
    </row>
    <row r="593" s="2" customFormat="1" customHeight="1" spans="1:11">
      <c r="A593" s="14">
        <v>590</v>
      </c>
      <c r="B593" s="14" t="s">
        <v>1262</v>
      </c>
      <c r="C593" s="14" t="s">
        <v>1398</v>
      </c>
      <c r="D593" s="18" t="s">
        <v>1399</v>
      </c>
      <c r="E593" s="17">
        <v>2</v>
      </c>
      <c r="F593" s="14" t="s">
        <v>43</v>
      </c>
      <c r="G593" s="14">
        <v>365</v>
      </c>
      <c r="H593" s="14"/>
      <c r="I593" s="51">
        <f t="shared" si="19"/>
        <v>730</v>
      </c>
      <c r="J593" s="14" t="s">
        <v>59</v>
      </c>
      <c r="K593" s="14"/>
    </row>
    <row r="594" s="2" customFormat="1" customHeight="1" spans="1:11">
      <c r="A594" s="14">
        <v>591</v>
      </c>
      <c r="B594" s="14" t="s">
        <v>1262</v>
      </c>
      <c r="C594" s="14" t="s">
        <v>1400</v>
      </c>
      <c r="D594" s="18" t="s">
        <v>1401</v>
      </c>
      <c r="E594" s="17">
        <v>2</v>
      </c>
      <c r="F594" s="14" t="s">
        <v>182</v>
      </c>
      <c r="G594" s="14">
        <v>385</v>
      </c>
      <c r="H594" s="14"/>
      <c r="I594" s="51">
        <f t="shared" ref="I594:I638" si="20">G594*E594</f>
        <v>770</v>
      </c>
      <c r="J594" s="14" t="s">
        <v>59</v>
      </c>
      <c r="K594" s="14"/>
    </row>
    <row r="595" s="2" customFormat="1" customHeight="1" spans="1:11">
      <c r="A595" s="14">
        <v>592</v>
      </c>
      <c r="B595" s="14" t="s">
        <v>1262</v>
      </c>
      <c r="C595" s="14" t="s">
        <v>1402</v>
      </c>
      <c r="D595" s="18" t="s">
        <v>1403</v>
      </c>
      <c r="E595" s="17">
        <v>1</v>
      </c>
      <c r="F595" s="14" t="s">
        <v>43</v>
      </c>
      <c r="G595" s="14">
        <v>365</v>
      </c>
      <c r="H595" s="14"/>
      <c r="I595" s="51">
        <f t="shared" si="20"/>
        <v>365</v>
      </c>
      <c r="J595" s="14" t="s">
        <v>59</v>
      </c>
      <c r="K595" s="14"/>
    </row>
    <row r="596" s="2" customFormat="1" customHeight="1" spans="1:11">
      <c r="A596" s="14">
        <v>593</v>
      </c>
      <c r="B596" s="14" t="s">
        <v>1262</v>
      </c>
      <c r="C596" s="14" t="s">
        <v>1404</v>
      </c>
      <c r="D596" s="18" t="s">
        <v>1405</v>
      </c>
      <c r="E596" s="17">
        <v>2</v>
      </c>
      <c r="F596" s="14" t="s">
        <v>43</v>
      </c>
      <c r="G596" s="14">
        <v>365</v>
      </c>
      <c r="H596" s="14"/>
      <c r="I596" s="51">
        <f t="shared" si="20"/>
        <v>730</v>
      </c>
      <c r="J596" s="14" t="s">
        <v>59</v>
      </c>
      <c r="K596" s="14"/>
    </row>
    <row r="597" s="2" customFormat="1" customHeight="1" spans="1:11">
      <c r="A597" s="14">
        <v>594</v>
      </c>
      <c r="B597" s="14" t="s">
        <v>1262</v>
      </c>
      <c r="C597" s="14" t="s">
        <v>1406</v>
      </c>
      <c r="D597" s="18" t="s">
        <v>1407</v>
      </c>
      <c r="E597" s="17">
        <v>2</v>
      </c>
      <c r="F597" s="14" t="s">
        <v>43</v>
      </c>
      <c r="G597" s="14">
        <v>365</v>
      </c>
      <c r="H597" s="14"/>
      <c r="I597" s="51">
        <f t="shared" si="20"/>
        <v>730</v>
      </c>
      <c r="J597" s="14" t="s">
        <v>59</v>
      </c>
      <c r="K597" s="14"/>
    </row>
    <row r="598" s="2" customFormat="1" customHeight="1" spans="1:11">
      <c r="A598" s="14">
        <v>595</v>
      </c>
      <c r="B598" s="14" t="s">
        <v>1262</v>
      </c>
      <c r="C598" s="14" t="s">
        <v>1408</v>
      </c>
      <c r="D598" s="18" t="s">
        <v>1409</v>
      </c>
      <c r="E598" s="17">
        <v>1</v>
      </c>
      <c r="F598" s="14" t="s">
        <v>43</v>
      </c>
      <c r="G598" s="14">
        <v>365</v>
      </c>
      <c r="H598" s="14"/>
      <c r="I598" s="51">
        <f t="shared" si="20"/>
        <v>365</v>
      </c>
      <c r="J598" s="14" t="s">
        <v>59</v>
      </c>
      <c r="K598" s="14" t="s">
        <v>1410</v>
      </c>
    </row>
    <row r="599" s="2" customFormat="1" customHeight="1" spans="1:11">
      <c r="A599" s="14">
        <v>596</v>
      </c>
      <c r="B599" s="14" t="s">
        <v>1262</v>
      </c>
      <c r="C599" s="14" t="s">
        <v>1411</v>
      </c>
      <c r="D599" s="18" t="s">
        <v>1412</v>
      </c>
      <c r="E599" s="17">
        <v>2</v>
      </c>
      <c r="F599" s="14" t="s">
        <v>43</v>
      </c>
      <c r="G599" s="14">
        <v>365</v>
      </c>
      <c r="H599" s="14"/>
      <c r="I599" s="51">
        <f t="shared" si="20"/>
        <v>730</v>
      </c>
      <c r="J599" s="14" t="s">
        <v>59</v>
      </c>
      <c r="K599" s="14"/>
    </row>
    <row r="600" s="2" customFormat="1" customHeight="1" spans="1:11">
      <c r="A600" s="14">
        <v>597</v>
      </c>
      <c r="B600" s="14" t="s">
        <v>1262</v>
      </c>
      <c r="C600" s="14" t="s">
        <v>1413</v>
      </c>
      <c r="D600" s="18" t="s">
        <v>1414</v>
      </c>
      <c r="E600" s="17">
        <v>3</v>
      </c>
      <c r="F600" s="14" t="s">
        <v>182</v>
      </c>
      <c r="G600" s="14">
        <v>385</v>
      </c>
      <c r="H600" s="14"/>
      <c r="I600" s="51">
        <f t="shared" si="20"/>
        <v>1155</v>
      </c>
      <c r="J600" s="14" t="s">
        <v>59</v>
      </c>
      <c r="K600" s="14"/>
    </row>
    <row r="601" s="2" customFormat="1" customHeight="1" spans="1:11">
      <c r="A601" s="14">
        <v>598</v>
      </c>
      <c r="B601" s="14" t="s">
        <v>1262</v>
      </c>
      <c r="C601" s="14" t="s">
        <v>1415</v>
      </c>
      <c r="D601" s="18" t="s">
        <v>1416</v>
      </c>
      <c r="E601" s="17">
        <v>2</v>
      </c>
      <c r="F601" s="14" t="s">
        <v>182</v>
      </c>
      <c r="G601" s="14">
        <v>385</v>
      </c>
      <c r="H601" s="14"/>
      <c r="I601" s="51">
        <f t="shared" si="20"/>
        <v>770</v>
      </c>
      <c r="J601" s="14" t="s">
        <v>59</v>
      </c>
      <c r="K601" s="14"/>
    </row>
    <row r="602" s="2" customFormat="1" customHeight="1" spans="1:11">
      <c r="A602" s="14">
        <v>599</v>
      </c>
      <c r="B602" s="14" t="s">
        <v>1262</v>
      </c>
      <c r="C602" s="14" t="s">
        <v>1417</v>
      </c>
      <c r="D602" s="18" t="s">
        <v>1418</v>
      </c>
      <c r="E602" s="17">
        <v>1</v>
      </c>
      <c r="F602" s="14" t="s">
        <v>43</v>
      </c>
      <c r="G602" s="14">
        <v>365</v>
      </c>
      <c r="H602" s="14"/>
      <c r="I602" s="51">
        <f t="shared" si="20"/>
        <v>365</v>
      </c>
      <c r="J602" s="14" t="s">
        <v>59</v>
      </c>
      <c r="K602" s="14"/>
    </row>
    <row r="603" s="2" customFormat="1" customHeight="1" spans="1:11">
      <c r="A603" s="14">
        <v>600</v>
      </c>
      <c r="B603" s="14" t="s">
        <v>1262</v>
      </c>
      <c r="C603" s="14" t="s">
        <v>1419</v>
      </c>
      <c r="D603" s="18" t="s">
        <v>1420</v>
      </c>
      <c r="E603" s="17">
        <v>2</v>
      </c>
      <c r="F603" s="14" t="s">
        <v>43</v>
      </c>
      <c r="G603" s="14">
        <v>365</v>
      </c>
      <c r="H603" s="14"/>
      <c r="I603" s="51">
        <f t="shared" si="20"/>
        <v>730</v>
      </c>
      <c r="J603" s="14" t="s">
        <v>59</v>
      </c>
      <c r="K603" s="14"/>
    </row>
    <row r="604" s="2" customFormat="1" customHeight="1" spans="1:11">
      <c r="A604" s="14">
        <v>601</v>
      </c>
      <c r="B604" s="30" t="s">
        <v>1262</v>
      </c>
      <c r="C604" s="30" t="s">
        <v>1421</v>
      </c>
      <c r="D604" s="29" t="s">
        <v>1422</v>
      </c>
      <c r="E604" s="17">
        <v>2</v>
      </c>
      <c r="F604" s="31" t="s">
        <v>43</v>
      </c>
      <c r="G604" s="14">
        <v>365</v>
      </c>
      <c r="H604" s="14"/>
      <c r="I604" s="51">
        <f t="shared" si="20"/>
        <v>730</v>
      </c>
      <c r="J604" s="26" t="s">
        <v>71</v>
      </c>
      <c r="K604" s="14" t="s">
        <v>1423</v>
      </c>
    </row>
    <row r="605" s="2" customFormat="1" customHeight="1" spans="1:11">
      <c r="A605" s="14">
        <v>602</v>
      </c>
      <c r="B605" s="30" t="s">
        <v>1262</v>
      </c>
      <c r="C605" s="30" t="s">
        <v>1424</v>
      </c>
      <c r="D605" s="29" t="s">
        <v>1425</v>
      </c>
      <c r="E605" s="17">
        <v>2</v>
      </c>
      <c r="F605" s="31" t="s">
        <v>38</v>
      </c>
      <c r="G605" s="14">
        <v>375</v>
      </c>
      <c r="H605" s="14"/>
      <c r="I605" s="51">
        <f t="shared" si="20"/>
        <v>750</v>
      </c>
      <c r="J605" s="26" t="s">
        <v>71</v>
      </c>
      <c r="K605" s="14"/>
    </row>
    <row r="606" s="2" customFormat="1" customHeight="1" spans="1:11">
      <c r="A606" s="14">
        <v>603</v>
      </c>
      <c r="B606" s="30" t="s">
        <v>1262</v>
      </c>
      <c r="C606" s="30" t="s">
        <v>1426</v>
      </c>
      <c r="D606" s="114" t="s">
        <v>1427</v>
      </c>
      <c r="E606" s="17">
        <v>2</v>
      </c>
      <c r="F606" s="31" t="s">
        <v>43</v>
      </c>
      <c r="G606" s="14">
        <v>365</v>
      </c>
      <c r="H606" s="14"/>
      <c r="I606" s="51">
        <f t="shared" si="20"/>
        <v>730</v>
      </c>
      <c r="J606" s="26" t="s">
        <v>71</v>
      </c>
      <c r="K606" s="14"/>
    </row>
    <row r="607" s="2" customFormat="1" customHeight="1" spans="1:11">
      <c r="A607" s="14">
        <v>604</v>
      </c>
      <c r="B607" s="14" t="s">
        <v>1262</v>
      </c>
      <c r="C607" s="14" t="s">
        <v>1428</v>
      </c>
      <c r="D607" s="18" t="s">
        <v>1429</v>
      </c>
      <c r="E607" s="17">
        <v>1</v>
      </c>
      <c r="F607" s="14" t="s">
        <v>182</v>
      </c>
      <c r="G607" s="14">
        <v>385</v>
      </c>
      <c r="H607" s="14"/>
      <c r="I607" s="51">
        <f t="shared" si="20"/>
        <v>385</v>
      </c>
      <c r="J607" s="14" t="s">
        <v>219</v>
      </c>
      <c r="K607" s="14"/>
    </row>
    <row r="608" s="2" customFormat="1" customHeight="1" spans="1:11">
      <c r="A608" s="14">
        <v>605</v>
      </c>
      <c r="B608" s="14" t="s">
        <v>1262</v>
      </c>
      <c r="C608" s="14" t="s">
        <v>1430</v>
      </c>
      <c r="D608" s="18" t="s">
        <v>1431</v>
      </c>
      <c r="E608" s="17">
        <v>2</v>
      </c>
      <c r="F608" s="14" t="s">
        <v>43</v>
      </c>
      <c r="G608" s="14">
        <v>365</v>
      </c>
      <c r="H608" s="14"/>
      <c r="I608" s="51">
        <f t="shared" si="20"/>
        <v>730</v>
      </c>
      <c r="J608" s="14" t="s">
        <v>81</v>
      </c>
      <c r="K608" s="14"/>
    </row>
    <row r="609" s="2" customFormat="1" customHeight="1" spans="1:11">
      <c r="A609" s="14">
        <v>606</v>
      </c>
      <c r="B609" s="30" t="s">
        <v>1262</v>
      </c>
      <c r="C609" s="30" t="s">
        <v>1432</v>
      </c>
      <c r="D609" s="18" t="s">
        <v>1433</v>
      </c>
      <c r="E609" s="32">
        <v>1</v>
      </c>
      <c r="F609" s="30" t="s">
        <v>43</v>
      </c>
      <c r="G609" s="14">
        <v>365</v>
      </c>
      <c r="H609" s="14"/>
      <c r="I609" s="51">
        <f t="shared" si="20"/>
        <v>365</v>
      </c>
      <c r="J609" s="14" t="s">
        <v>81</v>
      </c>
      <c r="K609" s="14"/>
    </row>
    <row r="610" s="2" customFormat="1" customHeight="1" spans="1:11">
      <c r="A610" s="14">
        <v>607</v>
      </c>
      <c r="B610" s="38" t="s">
        <v>1262</v>
      </c>
      <c r="C610" s="38" t="s">
        <v>1434</v>
      </c>
      <c r="D610" s="275" t="s">
        <v>1435</v>
      </c>
      <c r="E610" s="36">
        <v>1</v>
      </c>
      <c r="F610" s="38" t="s">
        <v>43</v>
      </c>
      <c r="G610" s="14">
        <v>365</v>
      </c>
      <c r="H610" s="14"/>
      <c r="I610" s="51">
        <f t="shared" si="20"/>
        <v>365</v>
      </c>
      <c r="J610" s="14" t="s">
        <v>407</v>
      </c>
      <c r="K610" s="14"/>
    </row>
    <row r="611" s="2" customFormat="1" customHeight="1" spans="1:11">
      <c r="A611" s="14">
        <v>608</v>
      </c>
      <c r="B611" s="38" t="s">
        <v>1262</v>
      </c>
      <c r="C611" s="38" t="s">
        <v>1436</v>
      </c>
      <c r="D611" s="275" t="s">
        <v>1437</v>
      </c>
      <c r="E611" s="36">
        <v>1</v>
      </c>
      <c r="F611" s="38" t="s">
        <v>38</v>
      </c>
      <c r="G611" s="14">
        <v>375</v>
      </c>
      <c r="H611" s="14"/>
      <c r="I611" s="51">
        <f t="shared" si="20"/>
        <v>375</v>
      </c>
      <c r="J611" s="14" t="s">
        <v>407</v>
      </c>
      <c r="K611" s="14"/>
    </row>
    <row r="612" s="2" customFormat="1" customHeight="1" spans="1:11">
      <c r="A612" s="14">
        <v>609</v>
      </c>
      <c r="B612" s="33" t="s">
        <v>1262</v>
      </c>
      <c r="C612" s="33" t="s">
        <v>1438</v>
      </c>
      <c r="D612" s="24" t="s">
        <v>1439</v>
      </c>
      <c r="E612" s="34">
        <v>1</v>
      </c>
      <c r="F612" s="33" t="s">
        <v>38</v>
      </c>
      <c r="G612" s="14">
        <v>375</v>
      </c>
      <c r="H612" s="14"/>
      <c r="I612" s="51">
        <f t="shared" si="20"/>
        <v>375</v>
      </c>
      <c r="J612" s="14" t="s">
        <v>407</v>
      </c>
      <c r="K612" s="14"/>
    </row>
    <row r="613" s="2" customFormat="1" customHeight="1" spans="1:11">
      <c r="A613" s="14">
        <v>610</v>
      </c>
      <c r="B613" s="38" t="s">
        <v>1262</v>
      </c>
      <c r="C613" s="38" t="s">
        <v>1440</v>
      </c>
      <c r="D613" s="275" t="s">
        <v>1441</v>
      </c>
      <c r="E613" s="36">
        <v>2</v>
      </c>
      <c r="F613" s="38" t="s">
        <v>38</v>
      </c>
      <c r="G613" s="14">
        <v>375</v>
      </c>
      <c r="H613" s="14"/>
      <c r="I613" s="51">
        <f t="shared" si="20"/>
        <v>750</v>
      </c>
      <c r="J613" s="14" t="s">
        <v>407</v>
      </c>
      <c r="K613" s="14"/>
    </row>
    <row r="614" s="2" customFormat="1" customHeight="1" spans="1:11">
      <c r="A614" s="14">
        <v>611</v>
      </c>
      <c r="B614" s="38" t="s">
        <v>1262</v>
      </c>
      <c r="C614" s="38" t="s">
        <v>334</v>
      </c>
      <c r="D614" s="275" t="s">
        <v>1442</v>
      </c>
      <c r="E614" s="36">
        <v>2</v>
      </c>
      <c r="F614" s="38" t="s">
        <v>43</v>
      </c>
      <c r="G614" s="14">
        <v>365</v>
      </c>
      <c r="H614" s="14"/>
      <c r="I614" s="51">
        <f t="shared" si="20"/>
        <v>730</v>
      </c>
      <c r="J614" s="14" t="s">
        <v>407</v>
      </c>
      <c r="K614" s="14"/>
    </row>
    <row r="615" s="2" customFormat="1" customHeight="1" spans="1:11">
      <c r="A615" s="14">
        <v>612</v>
      </c>
      <c r="B615" s="38" t="s">
        <v>1262</v>
      </c>
      <c r="C615" s="20" t="s">
        <v>1443</v>
      </c>
      <c r="D615" s="20" t="s">
        <v>1444</v>
      </c>
      <c r="E615" s="36">
        <v>2</v>
      </c>
      <c r="F615" s="38" t="s">
        <v>43</v>
      </c>
      <c r="G615" s="14">
        <v>365</v>
      </c>
      <c r="H615" s="14"/>
      <c r="I615" s="51">
        <f t="shared" si="20"/>
        <v>730</v>
      </c>
      <c r="J615" s="14" t="s">
        <v>407</v>
      </c>
      <c r="K615" s="14" t="s">
        <v>1445</v>
      </c>
    </row>
    <row r="616" s="2" customFormat="1" customHeight="1" spans="1:11">
      <c r="A616" s="14">
        <v>613</v>
      </c>
      <c r="B616" s="38" t="s">
        <v>1262</v>
      </c>
      <c r="C616" s="14" t="s">
        <v>1446</v>
      </c>
      <c r="D616" s="18" t="s">
        <v>1447</v>
      </c>
      <c r="E616" s="17">
        <v>1</v>
      </c>
      <c r="F616" s="14" t="s">
        <v>43</v>
      </c>
      <c r="G616" s="14">
        <v>365</v>
      </c>
      <c r="H616" s="14"/>
      <c r="I616" s="51">
        <f t="shared" si="20"/>
        <v>365</v>
      </c>
      <c r="J616" s="14" t="s">
        <v>1448</v>
      </c>
      <c r="K616" s="14"/>
    </row>
    <row r="617" s="2" customFormat="1" customHeight="1" spans="1:11">
      <c r="A617" s="14">
        <v>614</v>
      </c>
      <c r="B617" s="33" t="s">
        <v>1262</v>
      </c>
      <c r="C617" s="116" t="s">
        <v>1449</v>
      </c>
      <c r="D617" s="116" t="s">
        <v>1450</v>
      </c>
      <c r="E617" s="36">
        <v>1</v>
      </c>
      <c r="F617" s="38" t="s">
        <v>43</v>
      </c>
      <c r="G617" s="14">
        <v>365</v>
      </c>
      <c r="H617" s="14"/>
      <c r="I617" s="51">
        <f t="shared" si="20"/>
        <v>365</v>
      </c>
      <c r="J617" s="14" t="s">
        <v>88</v>
      </c>
      <c r="K617" s="69"/>
    </row>
    <row r="618" s="2" customFormat="1" customHeight="1" spans="1:11">
      <c r="A618" s="14">
        <v>615</v>
      </c>
      <c r="B618" s="33" t="s">
        <v>1262</v>
      </c>
      <c r="C618" s="66" t="s">
        <v>1451</v>
      </c>
      <c r="D618" s="66" t="s">
        <v>1452</v>
      </c>
      <c r="E618" s="117">
        <v>1</v>
      </c>
      <c r="F618" s="37" t="s">
        <v>38</v>
      </c>
      <c r="G618" s="14">
        <v>375</v>
      </c>
      <c r="H618" s="14"/>
      <c r="I618" s="51">
        <f t="shared" si="20"/>
        <v>375</v>
      </c>
      <c r="J618" s="14" t="s">
        <v>248</v>
      </c>
      <c r="K618" s="14" t="s">
        <v>1453</v>
      </c>
    </row>
    <row r="619" s="2" customFormat="1" customHeight="1" spans="1:11">
      <c r="A619" s="14">
        <v>616</v>
      </c>
      <c r="B619" s="33" t="s">
        <v>1262</v>
      </c>
      <c r="C619" s="37" t="s">
        <v>1454</v>
      </c>
      <c r="D619" s="266" t="s">
        <v>1455</v>
      </c>
      <c r="E619" s="117">
        <v>1</v>
      </c>
      <c r="F619" s="37" t="s">
        <v>182</v>
      </c>
      <c r="G619" s="14">
        <v>385</v>
      </c>
      <c r="H619" s="14"/>
      <c r="I619" s="51">
        <f t="shared" si="20"/>
        <v>385</v>
      </c>
      <c r="J619" s="23" t="s">
        <v>91</v>
      </c>
      <c r="K619" s="14"/>
    </row>
    <row r="620" s="2" customFormat="1" customHeight="1" spans="1:11">
      <c r="A620" s="14">
        <v>617</v>
      </c>
      <c r="B620" s="33" t="s">
        <v>1262</v>
      </c>
      <c r="C620" s="33" t="s">
        <v>1456</v>
      </c>
      <c r="D620" s="24" t="s">
        <v>1457</v>
      </c>
      <c r="E620" s="37">
        <v>1</v>
      </c>
      <c r="F620" s="37" t="s">
        <v>43</v>
      </c>
      <c r="G620" s="14">
        <v>365</v>
      </c>
      <c r="H620" s="14"/>
      <c r="I620" s="51">
        <f t="shared" si="20"/>
        <v>365</v>
      </c>
      <c r="J620" s="14" t="s">
        <v>262</v>
      </c>
      <c r="K620" s="14"/>
    </row>
    <row r="621" s="2" customFormat="1" customHeight="1" spans="1:11">
      <c r="A621" s="14">
        <v>618</v>
      </c>
      <c r="B621" s="33" t="s">
        <v>1262</v>
      </c>
      <c r="C621" s="33" t="s">
        <v>1458</v>
      </c>
      <c r="D621" s="24" t="s">
        <v>1459</v>
      </c>
      <c r="E621" s="37">
        <v>1</v>
      </c>
      <c r="F621" s="37" t="s">
        <v>43</v>
      </c>
      <c r="G621" s="14">
        <v>365</v>
      </c>
      <c r="H621" s="14"/>
      <c r="I621" s="51">
        <f t="shared" si="20"/>
        <v>365</v>
      </c>
      <c r="J621" s="14" t="s">
        <v>262</v>
      </c>
      <c r="K621" s="14"/>
    </row>
    <row r="622" s="2" customFormat="1" customHeight="1" spans="1:11">
      <c r="A622" s="14">
        <v>619</v>
      </c>
      <c r="B622" s="33" t="s">
        <v>1262</v>
      </c>
      <c r="C622" s="33" t="s">
        <v>1460</v>
      </c>
      <c r="D622" s="24" t="s">
        <v>1461</v>
      </c>
      <c r="E622" s="37">
        <v>2</v>
      </c>
      <c r="F622" s="37" t="s">
        <v>43</v>
      </c>
      <c r="G622" s="14">
        <v>365</v>
      </c>
      <c r="H622" s="14"/>
      <c r="I622" s="51">
        <f t="shared" si="20"/>
        <v>730</v>
      </c>
      <c r="J622" s="14" t="s">
        <v>262</v>
      </c>
      <c r="K622" s="14"/>
    </row>
    <row r="623" s="2" customFormat="1" customHeight="1" spans="1:11">
      <c r="A623" s="14">
        <v>620</v>
      </c>
      <c r="B623" s="33" t="s">
        <v>1262</v>
      </c>
      <c r="C623" s="33" t="s">
        <v>1462</v>
      </c>
      <c r="D623" s="24" t="s">
        <v>1463</v>
      </c>
      <c r="E623" s="37">
        <v>2</v>
      </c>
      <c r="F623" s="37" t="s">
        <v>58</v>
      </c>
      <c r="G623" s="14">
        <v>355</v>
      </c>
      <c r="H623" s="14"/>
      <c r="I623" s="51">
        <f t="shared" si="20"/>
        <v>710</v>
      </c>
      <c r="J623" s="14" t="s">
        <v>262</v>
      </c>
      <c r="K623" s="14"/>
    </row>
    <row r="624" s="2" customFormat="1" customHeight="1" spans="1:11">
      <c r="A624" s="14">
        <v>621</v>
      </c>
      <c r="B624" s="33" t="s">
        <v>1262</v>
      </c>
      <c r="C624" s="33" t="s">
        <v>1464</v>
      </c>
      <c r="D624" s="24" t="s">
        <v>1465</v>
      </c>
      <c r="E624" s="37">
        <v>2</v>
      </c>
      <c r="F624" s="37" t="s">
        <v>38</v>
      </c>
      <c r="G624" s="14">
        <v>375</v>
      </c>
      <c r="H624" s="14"/>
      <c r="I624" s="51">
        <f t="shared" si="20"/>
        <v>750</v>
      </c>
      <c r="J624" s="14" t="s">
        <v>262</v>
      </c>
      <c r="K624" s="14"/>
    </row>
    <row r="625" s="2" customFormat="1" customHeight="1" spans="1:11">
      <c r="A625" s="14">
        <v>622</v>
      </c>
      <c r="B625" s="33" t="s">
        <v>1262</v>
      </c>
      <c r="C625" s="63" t="s">
        <v>1466</v>
      </c>
      <c r="D625" s="64" t="s">
        <v>1467</v>
      </c>
      <c r="E625" s="37">
        <v>1</v>
      </c>
      <c r="F625" s="37" t="s">
        <v>58</v>
      </c>
      <c r="G625" s="14">
        <v>355</v>
      </c>
      <c r="H625" s="14"/>
      <c r="I625" s="51">
        <f t="shared" si="20"/>
        <v>355</v>
      </c>
      <c r="J625" s="14" t="s">
        <v>94</v>
      </c>
      <c r="K625" s="14"/>
    </row>
    <row r="626" s="2" customFormat="1" customHeight="1" spans="1:11">
      <c r="A626" s="14">
        <v>623</v>
      </c>
      <c r="B626" s="33" t="s">
        <v>1262</v>
      </c>
      <c r="C626" s="23" t="s">
        <v>1468</v>
      </c>
      <c r="D626" s="20" t="s">
        <v>1469</v>
      </c>
      <c r="E626" s="37">
        <v>2</v>
      </c>
      <c r="F626" s="37" t="s">
        <v>43</v>
      </c>
      <c r="G626" s="14">
        <v>365</v>
      </c>
      <c r="H626" s="14"/>
      <c r="I626" s="51">
        <f t="shared" si="20"/>
        <v>730</v>
      </c>
      <c r="J626" s="14" t="s">
        <v>99</v>
      </c>
      <c r="K626" s="14"/>
    </row>
    <row r="627" s="2" customFormat="1" customHeight="1" spans="1:11">
      <c r="A627" s="14">
        <v>624</v>
      </c>
      <c r="B627" s="33" t="s">
        <v>1262</v>
      </c>
      <c r="C627" s="23" t="s">
        <v>1470</v>
      </c>
      <c r="D627" s="20" t="s">
        <v>1471</v>
      </c>
      <c r="E627" s="37">
        <v>1</v>
      </c>
      <c r="F627" s="37" t="s">
        <v>43</v>
      </c>
      <c r="G627" s="14">
        <v>365</v>
      </c>
      <c r="H627" s="14"/>
      <c r="I627" s="51">
        <f t="shared" si="20"/>
        <v>365</v>
      </c>
      <c r="J627" s="14" t="s">
        <v>99</v>
      </c>
      <c r="K627" s="14" t="s">
        <v>1472</v>
      </c>
    </row>
    <row r="628" s="2" customFormat="1" customHeight="1" spans="1:11">
      <c r="A628" s="14">
        <v>625</v>
      </c>
      <c r="B628" s="33" t="s">
        <v>1262</v>
      </c>
      <c r="C628" s="23" t="s">
        <v>1473</v>
      </c>
      <c r="D628" s="20" t="s">
        <v>1474</v>
      </c>
      <c r="E628" s="37">
        <v>1</v>
      </c>
      <c r="F628" s="37" t="s">
        <v>43</v>
      </c>
      <c r="G628" s="14">
        <v>365</v>
      </c>
      <c r="H628" s="14"/>
      <c r="I628" s="51">
        <f t="shared" si="20"/>
        <v>365</v>
      </c>
      <c r="J628" s="14" t="s">
        <v>99</v>
      </c>
      <c r="K628" s="14"/>
    </row>
    <row r="629" s="2" customFormat="1" customHeight="1" spans="1:11">
      <c r="A629" s="14">
        <v>626</v>
      </c>
      <c r="B629" s="33" t="s">
        <v>1262</v>
      </c>
      <c r="C629" s="23" t="s">
        <v>1475</v>
      </c>
      <c r="D629" s="20" t="s">
        <v>1476</v>
      </c>
      <c r="E629" s="37">
        <v>1</v>
      </c>
      <c r="F629" s="37" t="s">
        <v>43</v>
      </c>
      <c r="G629" s="14">
        <v>365</v>
      </c>
      <c r="H629" s="14"/>
      <c r="I629" s="51">
        <f t="shared" si="20"/>
        <v>365</v>
      </c>
      <c r="J629" s="14" t="s">
        <v>99</v>
      </c>
      <c r="K629" s="14"/>
    </row>
    <row r="630" s="2" customFormat="1" customHeight="1" spans="1:11">
      <c r="A630" s="14">
        <v>627</v>
      </c>
      <c r="B630" s="33" t="s">
        <v>1262</v>
      </c>
      <c r="C630" s="23" t="s">
        <v>1477</v>
      </c>
      <c r="D630" s="20" t="s">
        <v>1478</v>
      </c>
      <c r="E630" s="37">
        <v>2</v>
      </c>
      <c r="F630" s="37" t="s">
        <v>43</v>
      </c>
      <c r="G630" s="14">
        <v>365</v>
      </c>
      <c r="H630" s="14"/>
      <c r="I630" s="51">
        <f t="shared" si="20"/>
        <v>730</v>
      </c>
      <c r="J630" s="14" t="s">
        <v>99</v>
      </c>
      <c r="K630" s="14"/>
    </row>
    <row r="631" s="2" customFormat="1" customHeight="1" spans="1:11">
      <c r="A631" s="14">
        <v>628</v>
      </c>
      <c r="B631" s="33" t="s">
        <v>1262</v>
      </c>
      <c r="C631" s="23" t="s">
        <v>1479</v>
      </c>
      <c r="D631" s="20" t="s">
        <v>1480</v>
      </c>
      <c r="E631" s="37">
        <v>2</v>
      </c>
      <c r="F631" s="37" t="s">
        <v>43</v>
      </c>
      <c r="G631" s="14">
        <v>365</v>
      </c>
      <c r="H631" s="14"/>
      <c r="I631" s="51">
        <f t="shared" si="20"/>
        <v>730</v>
      </c>
      <c r="J631" s="14" t="s">
        <v>99</v>
      </c>
      <c r="K631" s="14"/>
    </row>
    <row r="632" s="2" customFormat="1" customHeight="1" spans="1:11">
      <c r="A632" s="14">
        <v>629</v>
      </c>
      <c r="B632" s="33" t="s">
        <v>1262</v>
      </c>
      <c r="C632" s="23" t="s">
        <v>1481</v>
      </c>
      <c r="D632" s="20" t="s">
        <v>1482</v>
      </c>
      <c r="E632" s="37">
        <v>1</v>
      </c>
      <c r="F632" s="37" t="s">
        <v>43</v>
      </c>
      <c r="G632" s="14">
        <v>365</v>
      </c>
      <c r="H632" s="14"/>
      <c r="I632" s="51">
        <f t="shared" si="20"/>
        <v>365</v>
      </c>
      <c r="J632" s="14" t="s">
        <v>99</v>
      </c>
      <c r="K632" s="14"/>
    </row>
    <row r="633" s="2" customFormat="1" customHeight="1" spans="1:11">
      <c r="A633" s="14">
        <v>630</v>
      </c>
      <c r="B633" s="33" t="s">
        <v>1262</v>
      </c>
      <c r="C633" s="23" t="s">
        <v>1483</v>
      </c>
      <c r="D633" s="20" t="s">
        <v>1484</v>
      </c>
      <c r="E633" s="37">
        <v>1</v>
      </c>
      <c r="F633" s="37" t="s">
        <v>38</v>
      </c>
      <c r="G633" s="14">
        <v>375</v>
      </c>
      <c r="H633" s="14"/>
      <c r="I633" s="51">
        <f t="shared" si="20"/>
        <v>375</v>
      </c>
      <c r="J633" s="14" t="s">
        <v>99</v>
      </c>
      <c r="K633" s="14"/>
    </row>
    <row r="634" s="2" customFormat="1" customHeight="1" spans="1:11">
      <c r="A634" s="14">
        <v>631</v>
      </c>
      <c r="B634" s="33" t="s">
        <v>1262</v>
      </c>
      <c r="C634" s="23" t="s">
        <v>1485</v>
      </c>
      <c r="D634" s="20" t="s">
        <v>1486</v>
      </c>
      <c r="E634" s="37">
        <v>1</v>
      </c>
      <c r="F634" s="37" t="s">
        <v>43</v>
      </c>
      <c r="G634" s="14">
        <v>365</v>
      </c>
      <c r="H634" s="14"/>
      <c r="I634" s="51">
        <f t="shared" si="20"/>
        <v>365</v>
      </c>
      <c r="J634" s="14" t="s">
        <v>99</v>
      </c>
      <c r="K634" s="14"/>
    </row>
    <row r="635" s="2" customFormat="1" customHeight="1" spans="1:11">
      <c r="A635" s="14">
        <v>632</v>
      </c>
      <c r="B635" s="33" t="s">
        <v>1262</v>
      </c>
      <c r="C635" s="23" t="s">
        <v>1487</v>
      </c>
      <c r="D635" s="20" t="s">
        <v>1488</v>
      </c>
      <c r="E635" s="37">
        <v>1</v>
      </c>
      <c r="F635" s="37" t="s">
        <v>58</v>
      </c>
      <c r="G635" s="14">
        <v>355</v>
      </c>
      <c r="H635" s="14"/>
      <c r="I635" s="51">
        <f t="shared" si="20"/>
        <v>355</v>
      </c>
      <c r="J635" s="14" t="s">
        <v>99</v>
      </c>
      <c r="K635" s="14"/>
    </row>
    <row r="636" s="2" customFormat="1" customHeight="1" spans="1:11">
      <c r="A636" s="14">
        <v>633</v>
      </c>
      <c r="B636" s="33" t="s">
        <v>1262</v>
      </c>
      <c r="C636" s="23" t="s">
        <v>1489</v>
      </c>
      <c r="D636" s="20" t="s">
        <v>1490</v>
      </c>
      <c r="E636" s="37">
        <v>2</v>
      </c>
      <c r="F636" s="37" t="s">
        <v>43</v>
      </c>
      <c r="G636" s="14">
        <v>365</v>
      </c>
      <c r="H636" s="14"/>
      <c r="I636" s="51">
        <f t="shared" si="20"/>
        <v>730</v>
      </c>
      <c r="J636" s="14" t="s">
        <v>99</v>
      </c>
      <c r="K636" s="14"/>
    </row>
    <row r="637" s="2" customFormat="1" customHeight="1" spans="1:11">
      <c r="A637" s="14">
        <v>634</v>
      </c>
      <c r="B637" s="33" t="s">
        <v>1262</v>
      </c>
      <c r="C637" s="23" t="s">
        <v>1491</v>
      </c>
      <c r="D637" s="20" t="s">
        <v>1492</v>
      </c>
      <c r="E637" s="37">
        <v>1</v>
      </c>
      <c r="F637" s="37" t="s">
        <v>43</v>
      </c>
      <c r="G637" s="14">
        <v>365</v>
      </c>
      <c r="H637" s="14"/>
      <c r="I637" s="51">
        <f t="shared" si="20"/>
        <v>365</v>
      </c>
      <c r="J637" s="14" t="s">
        <v>99</v>
      </c>
      <c r="K637" s="14"/>
    </row>
    <row r="638" s="2" customFormat="1" customHeight="1" spans="1:11">
      <c r="A638" s="14">
        <v>635</v>
      </c>
      <c r="B638" s="33" t="s">
        <v>1262</v>
      </c>
      <c r="C638" s="23" t="s">
        <v>1493</v>
      </c>
      <c r="D638" s="20" t="s">
        <v>1494</v>
      </c>
      <c r="E638" s="37">
        <v>1</v>
      </c>
      <c r="F638" s="37" t="s">
        <v>43</v>
      </c>
      <c r="G638" s="14">
        <v>365</v>
      </c>
      <c r="H638" s="14"/>
      <c r="I638" s="51">
        <f t="shared" si="20"/>
        <v>365</v>
      </c>
      <c r="J638" s="14" t="s">
        <v>99</v>
      </c>
      <c r="K638" s="14"/>
    </row>
    <row r="639" s="2" customFormat="1" customHeight="1" spans="1:11">
      <c r="A639" s="14">
        <v>636</v>
      </c>
      <c r="B639" s="33" t="s">
        <v>1262</v>
      </c>
      <c r="C639" s="20" t="s">
        <v>1495</v>
      </c>
      <c r="D639" s="20" t="s">
        <v>1496</v>
      </c>
      <c r="E639" s="37">
        <v>1</v>
      </c>
      <c r="F639" s="37" t="s">
        <v>58</v>
      </c>
      <c r="G639" s="14">
        <v>355</v>
      </c>
      <c r="H639" s="14"/>
      <c r="I639" s="51">
        <f t="shared" ref="I639:I653" si="21">G639*E639</f>
        <v>355</v>
      </c>
      <c r="J639" s="14" t="s">
        <v>99</v>
      </c>
      <c r="K639" s="14"/>
    </row>
    <row r="640" s="2" customFormat="1" customHeight="1" spans="1:11">
      <c r="A640" s="14">
        <v>637</v>
      </c>
      <c r="B640" s="33" t="s">
        <v>1262</v>
      </c>
      <c r="C640" s="20" t="s">
        <v>1497</v>
      </c>
      <c r="D640" s="20" t="s">
        <v>1498</v>
      </c>
      <c r="E640" s="20">
        <v>1</v>
      </c>
      <c r="F640" s="37" t="s">
        <v>58</v>
      </c>
      <c r="G640" s="14">
        <v>355</v>
      </c>
      <c r="H640" s="14"/>
      <c r="I640" s="51">
        <f t="shared" si="21"/>
        <v>355</v>
      </c>
      <c r="J640" s="14" t="s">
        <v>94</v>
      </c>
      <c r="K640" s="14"/>
    </row>
    <row r="641" s="2" customFormat="1" customHeight="1" spans="1:11">
      <c r="A641" s="14">
        <v>638</v>
      </c>
      <c r="B641" s="33" t="s">
        <v>1262</v>
      </c>
      <c r="C641" s="20" t="s">
        <v>1499</v>
      </c>
      <c r="D641" s="20" t="s">
        <v>1500</v>
      </c>
      <c r="E641" s="37">
        <v>2</v>
      </c>
      <c r="F641" s="37" t="s">
        <v>43</v>
      </c>
      <c r="G641" s="14">
        <v>365</v>
      </c>
      <c r="H641" s="14"/>
      <c r="I641" s="51">
        <f t="shared" si="21"/>
        <v>730</v>
      </c>
      <c r="J641" s="14" t="s">
        <v>1501</v>
      </c>
      <c r="K641" s="14"/>
    </row>
    <row r="642" s="2" customFormat="1" customHeight="1" spans="1:11">
      <c r="A642" s="14">
        <v>639</v>
      </c>
      <c r="B642" s="38" t="s">
        <v>1262</v>
      </c>
      <c r="C642" s="38" t="s">
        <v>1502</v>
      </c>
      <c r="D642" s="23" t="s">
        <v>1503</v>
      </c>
      <c r="E642" s="37">
        <v>2</v>
      </c>
      <c r="F642" s="37" t="s">
        <v>38</v>
      </c>
      <c r="G642" s="14">
        <v>375</v>
      </c>
      <c r="H642" s="14"/>
      <c r="I642" s="51">
        <f t="shared" si="21"/>
        <v>750</v>
      </c>
      <c r="J642" s="14" t="s">
        <v>1504</v>
      </c>
      <c r="K642" s="14"/>
    </row>
    <row r="643" s="2" customFormat="1" customHeight="1" spans="1:11">
      <c r="A643" s="14">
        <v>640</v>
      </c>
      <c r="B643" s="38" t="s">
        <v>1262</v>
      </c>
      <c r="C643" s="38" t="s">
        <v>1505</v>
      </c>
      <c r="D643" s="37" t="s">
        <v>1506</v>
      </c>
      <c r="E643" s="37">
        <v>2</v>
      </c>
      <c r="F643" s="37" t="s">
        <v>43</v>
      </c>
      <c r="G643" s="14">
        <v>365</v>
      </c>
      <c r="H643" s="14"/>
      <c r="I643" s="51">
        <f t="shared" si="21"/>
        <v>730</v>
      </c>
      <c r="J643" s="14" t="s">
        <v>286</v>
      </c>
      <c r="K643" s="14"/>
    </row>
    <row r="644" s="2" customFormat="1" customHeight="1" spans="1:11">
      <c r="A644" s="14">
        <v>641</v>
      </c>
      <c r="B644" s="38" t="s">
        <v>1262</v>
      </c>
      <c r="C644" s="38" t="s">
        <v>1507</v>
      </c>
      <c r="D644" s="267" t="s">
        <v>1508</v>
      </c>
      <c r="E644" s="37">
        <v>2</v>
      </c>
      <c r="F644" s="37" t="s">
        <v>58</v>
      </c>
      <c r="G644" s="14">
        <v>355</v>
      </c>
      <c r="H644" s="14"/>
      <c r="I644" s="51">
        <f t="shared" si="21"/>
        <v>710</v>
      </c>
      <c r="J644" s="14" t="s">
        <v>286</v>
      </c>
      <c r="K644" s="14"/>
    </row>
    <row r="645" s="2" customFormat="1" customHeight="1" spans="1:11">
      <c r="A645" s="14">
        <v>642</v>
      </c>
      <c r="B645" s="38" t="s">
        <v>1262</v>
      </c>
      <c r="C645" s="38" t="s">
        <v>1509</v>
      </c>
      <c r="D645" s="37" t="s">
        <v>1510</v>
      </c>
      <c r="E645" s="37">
        <v>2</v>
      </c>
      <c r="F645" s="37" t="s">
        <v>58</v>
      </c>
      <c r="G645" s="14">
        <v>355</v>
      </c>
      <c r="H645" s="14"/>
      <c r="I645" s="51">
        <f t="shared" si="21"/>
        <v>710</v>
      </c>
      <c r="J645" s="14" t="s">
        <v>286</v>
      </c>
      <c r="K645" s="14"/>
    </row>
    <row r="646" s="2" customFormat="1" customHeight="1" spans="1:11">
      <c r="A646" s="14">
        <v>643</v>
      </c>
      <c r="B646" s="38" t="s">
        <v>1262</v>
      </c>
      <c r="C646" s="38" t="s">
        <v>1511</v>
      </c>
      <c r="D646" s="37" t="s">
        <v>1512</v>
      </c>
      <c r="E646" s="37">
        <v>2</v>
      </c>
      <c r="F646" s="37" t="s">
        <v>58</v>
      </c>
      <c r="G646" s="14">
        <v>355</v>
      </c>
      <c r="H646" s="14"/>
      <c r="I646" s="51">
        <f t="shared" si="21"/>
        <v>710</v>
      </c>
      <c r="J646" s="14" t="s">
        <v>286</v>
      </c>
      <c r="K646" s="14"/>
    </row>
    <row r="647" s="2" customFormat="1" customHeight="1" spans="1:11">
      <c r="A647" s="14">
        <v>644</v>
      </c>
      <c r="B647" s="38" t="s">
        <v>1262</v>
      </c>
      <c r="C647" s="38" t="s">
        <v>1513</v>
      </c>
      <c r="D647" s="267" t="s">
        <v>1514</v>
      </c>
      <c r="E647" s="37">
        <v>1</v>
      </c>
      <c r="F647" s="37" t="s">
        <v>58</v>
      </c>
      <c r="G647" s="14">
        <v>355</v>
      </c>
      <c r="H647" s="14"/>
      <c r="I647" s="51">
        <f t="shared" si="21"/>
        <v>355</v>
      </c>
      <c r="J647" s="14" t="s">
        <v>286</v>
      </c>
      <c r="K647" s="14"/>
    </row>
    <row r="648" s="2" customFormat="1" customHeight="1" spans="1:11">
      <c r="A648" s="14">
        <v>645</v>
      </c>
      <c r="B648" s="38" t="s">
        <v>1262</v>
      </c>
      <c r="C648" s="38" t="s">
        <v>1515</v>
      </c>
      <c r="D648" s="267" t="s">
        <v>1516</v>
      </c>
      <c r="E648" s="37">
        <v>1</v>
      </c>
      <c r="F648" s="37" t="s">
        <v>38</v>
      </c>
      <c r="G648" s="14">
        <v>375</v>
      </c>
      <c r="H648" s="14"/>
      <c r="I648" s="51">
        <f t="shared" si="21"/>
        <v>375</v>
      </c>
      <c r="J648" s="14" t="s">
        <v>286</v>
      </c>
      <c r="K648" s="14"/>
    </row>
    <row r="649" s="2" customFormat="1" customHeight="1" spans="1:11">
      <c r="A649" s="14">
        <v>646</v>
      </c>
      <c r="B649" s="38" t="s">
        <v>1262</v>
      </c>
      <c r="C649" s="38" t="s">
        <v>1517</v>
      </c>
      <c r="D649" s="267" t="s">
        <v>1518</v>
      </c>
      <c r="E649" s="37">
        <v>1</v>
      </c>
      <c r="F649" s="37" t="s">
        <v>58</v>
      </c>
      <c r="G649" s="14">
        <v>355</v>
      </c>
      <c r="H649" s="14"/>
      <c r="I649" s="51">
        <f t="shared" si="21"/>
        <v>355</v>
      </c>
      <c r="J649" s="14" t="s">
        <v>286</v>
      </c>
      <c r="K649" s="14"/>
    </row>
    <row r="650" s="2" customFormat="1" customHeight="1" spans="1:11">
      <c r="A650" s="14">
        <v>647</v>
      </c>
      <c r="B650" s="38" t="s">
        <v>1262</v>
      </c>
      <c r="C650" s="38" t="s">
        <v>1519</v>
      </c>
      <c r="D650" s="267" t="s">
        <v>1520</v>
      </c>
      <c r="E650" s="37">
        <v>1</v>
      </c>
      <c r="F650" s="37" t="s">
        <v>58</v>
      </c>
      <c r="G650" s="14">
        <v>355</v>
      </c>
      <c r="H650" s="14"/>
      <c r="I650" s="51">
        <f t="shared" si="21"/>
        <v>355</v>
      </c>
      <c r="J650" s="14" t="s">
        <v>286</v>
      </c>
      <c r="K650" s="14"/>
    </row>
    <row r="651" s="2" customFormat="1" customHeight="1" spans="1:11">
      <c r="A651" s="14">
        <v>648</v>
      </c>
      <c r="B651" s="38" t="s">
        <v>1262</v>
      </c>
      <c r="C651" s="38" t="s">
        <v>1521</v>
      </c>
      <c r="D651" s="267" t="s">
        <v>1522</v>
      </c>
      <c r="E651" s="37">
        <v>1</v>
      </c>
      <c r="F651" s="37" t="s">
        <v>43</v>
      </c>
      <c r="G651" s="14">
        <v>365</v>
      </c>
      <c r="H651" s="14"/>
      <c r="I651" s="51">
        <f t="shared" si="21"/>
        <v>365</v>
      </c>
      <c r="J651" s="14" t="s">
        <v>286</v>
      </c>
      <c r="K651" s="14"/>
    </row>
    <row r="652" s="2" customFormat="1" customHeight="1" spans="1:11">
      <c r="A652" s="14">
        <v>649</v>
      </c>
      <c r="B652" s="38" t="s">
        <v>1262</v>
      </c>
      <c r="C652" s="38" t="s">
        <v>1523</v>
      </c>
      <c r="D652" s="267" t="s">
        <v>1524</v>
      </c>
      <c r="E652" s="37">
        <v>2</v>
      </c>
      <c r="F652" s="37" t="s">
        <v>58</v>
      </c>
      <c r="G652" s="14">
        <v>355</v>
      </c>
      <c r="H652" s="14"/>
      <c r="I652" s="51">
        <f t="shared" si="21"/>
        <v>710</v>
      </c>
      <c r="J652" s="14" t="s">
        <v>286</v>
      </c>
      <c r="K652" s="14"/>
    </row>
    <row r="653" s="2" customFormat="1" customHeight="1" spans="1:11">
      <c r="A653" s="14">
        <v>650</v>
      </c>
      <c r="B653" s="38" t="s">
        <v>1262</v>
      </c>
      <c r="C653" s="20" t="s">
        <v>1525</v>
      </c>
      <c r="D653" s="265" t="s">
        <v>1526</v>
      </c>
      <c r="E653" s="20">
        <v>2</v>
      </c>
      <c r="F653" s="20" t="s">
        <v>43</v>
      </c>
      <c r="G653" s="14">
        <v>365</v>
      </c>
      <c r="H653" s="14"/>
      <c r="I653" s="51">
        <f t="shared" si="21"/>
        <v>730</v>
      </c>
      <c r="J653" s="14" t="s">
        <v>111</v>
      </c>
      <c r="K653" s="14"/>
    </row>
    <row r="654" s="2" customFormat="1" customHeight="1" spans="1:11">
      <c r="A654" s="14">
        <v>651</v>
      </c>
      <c r="B654" s="38" t="s">
        <v>1262</v>
      </c>
      <c r="C654" s="20" t="s">
        <v>1527</v>
      </c>
      <c r="D654" s="265" t="s">
        <v>1528</v>
      </c>
      <c r="E654" s="20">
        <v>2</v>
      </c>
      <c r="F654" s="20" t="s">
        <v>58</v>
      </c>
      <c r="G654" s="14">
        <v>355</v>
      </c>
      <c r="H654" s="20"/>
      <c r="I654" s="51">
        <f t="shared" ref="I654:I717" si="22">G654*E654</f>
        <v>710</v>
      </c>
      <c r="J654" s="20" t="s">
        <v>815</v>
      </c>
      <c r="K654" s="14"/>
    </row>
    <row r="655" s="2" customFormat="1" customHeight="1" spans="1:11">
      <c r="A655" s="14">
        <v>652</v>
      </c>
      <c r="B655" s="38" t="s">
        <v>1262</v>
      </c>
      <c r="C655" s="20" t="s">
        <v>1529</v>
      </c>
      <c r="D655" s="265" t="s">
        <v>1530</v>
      </c>
      <c r="E655" s="20">
        <v>1</v>
      </c>
      <c r="F655" s="20" t="s">
        <v>38</v>
      </c>
      <c r="G655" s="14">
        <v>375</v>
      </c>
      <c r="H655" s="20"/>
      <c r="I655" s="51">
        <f t="shared" si="22"/>
        <v>375</v>
      </c>
      <c r="J655" s="20" t="s">
        <v>815</v>
      </c>
      <c r="K655" s="14"/>
    </row>
    <row r="656" s="2" customFormat="1" customHeight="1" spans="1:11">
      <c r="A656" s="14">
        <v>653</v>
      </c>
      <c r="B656" s="38" t="s">
        <v>1262</v>
      </c>
      <c r="C656" s="38" t="s">
        <v>1531</v>
      </c>
      <c r="D656" s="267" t="s">
        <v>1532</v>
      </c>
      <c r="E656" s="37">
        <v>1</v>
      </c>
      <c r="F656" s="37" t="s">
        <v>43</v>
      </c>
      <c r="G656" s="14">
        <v>365</v>
      </c>
      <c r="H656" s="20"/>
      <c r="I656" s="51">
        <f t="shared" si="22"/>
        <v>365</v>
      </c>
      <c r="J656" s="20" t="s">
        <v>537</v>
      </c>
      <c r="K656" s="14"/>
    </row>
    <row r="657" s="2" customFormat="1" customHeight="1" spans="1:11">
      <c r="A657" s="14">
        <v>654</v>
      </c>
      <c r="B657" s="38" t="s">
        <v>1262</v>
      </c>
      <c r="C657" s="14" t="s">
        <v>1533</v>
      </c>
      <c r="D657" s="18" t="s">
        <v>1534</v>
      </c>
      <c r="E657" s="17">
        <v>3</v>
      </c>
      <c r="F657" s="14" t="s">
        <v>43</v>
      </c>
      <c r="G657" s="14">
        <v>365</v>
      </c>
      <c r="H657" s="20"/>
      <c r="I657" s="51">
        <f t="shared" si="22"/>
        <v>1095</v>
      </c>
      <c r="J657" s="20" t="s">
        <v>1535</v>
      </c>
      <c r="K657" s="14"/>
    </row>
    <row r="658" s="2" customFormat="1" customHeight="1" spans="1:11">
      <c r="A658" s="14">
        <v>655</v>
      </c>
      <c r="B658" s="20" t="s">
        <v>1262</v>
      </c>
      <c r="C658" s="20" t="s">
        <v>1536</v>
      </c>
      <c r="D658" s="265" t="s">
        <v>1537</v>
      </c>
      <c r="E658" s="20">
        <v>2</v>
      </c>
      <c r="F658" s="20" t="s">
        <v>38</v>
      </c>
      <c r="G658" s="14">
        <v>375</v>
      </c>
      <c r="H658" s="20"/>
      <c r="I658" s="51">
        <f t="shared" si="22"/>
        <v>750</v>
      </c>
      <c r="J658" s="20" t="s">
        <v>117</v>
      </c>
      <c r="K658" s="20"/>
    </row>
    <row r="659" s="2" customFormat="1" customHeight="1" spans="1:11">
      <c r="A659" s="14">
        <v>656</v>
      </c>
      <c r="B659" s="20" t="s">
        <v>1262</v>
      </c>
      <c r="C659" s="20" t="s">
        <v>1538</v>
      </c>
      <c r="D659" s="265" t="s">
        <v>1539</v>
      </c>
      <c r="E659" s="37">
        <v>2</v>
      </c>
      <c r="F659" s="37" t="s">
        <v>38</v>
      </c>
      <c r="G659" s="14">
        <v>375</v>
      </c>
      <c r="H659" s="20"/>
      <c r="I659" s="51">
        <f t="shared" si="22"/>
        <v>750</v>
      </c>
      <c r="J659" s="20" t="s">
        <v>117</v>
      </c>
      <c r="K659" s="20" t="s">
        <v>1540</v>
      </c>
    </row>
    <row r="660" s="2" customFormat="1" customHeight="1" spans="1:11">
      <c r="A660" s="14">
        <v>657</v>
      </c>
      <c r="B660" s="20" t="s">
        <v>1262</v>
      </c>
      <c r="C660" s="20" t="s">
        <v>1541</v>
      </c>
      <c r="D660" s="64" t="s">
        <v>1542</v>
      </c>
      <c r="E660" s="20">
        <v>2</v>
      </c>
      <c r="F660" s="20" t="s">
        <v>38</v>
      </c>
      <c r="G660" s="14">
        <v>375</v>
      </c>
      <c r="H660" s="20"/>
      <c r="I660" s="51">
        <f t="shared" si="22"/>
        <v>750</v>
      </c>
      <c r="J660" s="20" t="s">
        <v>1543</v>
      </c>
      <c r="K660" s="20"/>
    </row>
    <row r="661" s="2" customFormat="1" customHeight="1" spans="1:11">
      <c r="A661" s="14">
        <v>658</v>
      </c>
      <c r="B661" s="20" t="s">
        <v>1262</v>
      </c>
      <c r="C661" s="20" t="s">
        <v>1544</v>
      </c>
      <c r="D661" s="64" t="s">
        <v>1545</v>
      </c>
      <c r="E661" s="20">
        <v>2</v>
      </c>
      <c r="F661" s="20" t="s">
        <v>38</v>
      </c>
      <c r="G661" s="14">
        <v>375</v>
      </c>
      <c r="H661" s="20"/>
      <c r="I661" s="51">
        <f t="shared" si="22"/>
        <v>750</v>
      </c>
      <c r="J661" s="20" t="s">
        <v>1543</v>
      </c>
      <c r="K661" s="20"/>
    </row>
    <row r="662" s="2" customFormat="1" customHeight="1" spans="1:11">
      <c r="A662" s="14">
        <v>659</v>
      </c>
      <c r="B662" s="20" t="s">
        <v>1262</v>
      </c>
      <c r="C662" s="20" t="s">
        <v>1546</v>
      </c>
      <c r="D662" s="64" t="s">
        <v>1547</v>
      </c>
      <c r="E662" s="20">
        <v>2</v>
      </c>
      <c r="F662" s="20" t="s">
        <v>43</v>
      </c>
      <c r="G662" s="14">
        <v>365</v>
      </c>
      <c r="H662" s="20"/>
      <c r="I662" s="51">
        <f t="shared" si="22"/>
        <v>730</v>
      </c>
      <c r="J662" s="20" t="s">
        <v>1543</v>
      </c>
      <c r="K662" s="20"/>
    </row>
    <row r="663" s="2" customFormat="1" customHeight="1" spans="1:11">
      <c r="A663" s="14">
        <v>660</v>
      </c>
      <c r="B663" s="20" t="s">
        <v>1262</v>
      </c>
      <c r="C663" s="20" t="s">
        <v>1548</v>
      </c>
      <c r="D663" s="64" t="s">
        <v>1549</v>
      </c>
      <c r="E663" s="20">
        <v>2</v>
      </c>
      <c r="F663" s="20" t="s">
        <v>43</v>
      </c>
      <c r="G663" s="14">
        <v>365</v>
      </c>
      <c r="H663" s="20"/>
      <c r="I663" s="51">
        <f t="shared" si="22"/>
        <v>730</v>
      </c>
      <c r="J663" s="20" t="s">
        <v>1543</v>
      </c>
      <c r="K663" s="20"/>
    </row>
    <row r="664" s="2" customFormat="1" customHeight="1" spans="1:11">
      <c r="A664" s="14">
        <v>661</v>
      </c>
      <c r="B664" s="20" t="s">
        <v>1262</v>
      </c>
      <c r="C664" s="21" t="s">
        <v>1550</v>
      </c>
      <c r="D664" s="64" t="s">
        <v>1551</v>
      </c>
      <c r="E664" s="20">
        <v>3</v>
      </c>
      <c r="F664" s="20" t="s">
        <v>38</v>
      </c>
      <c r="G664" s="14">
        <v>375</v>
      </c>
      <c r="H664" s="20"/>
      <c r="I664" s="51">
        <f t="shared" si="22"/>
        <v>1125</v>
      </c>
      <c r="J664" s="20" t="s">
        <v>1543</v>
      </c>
      <c r="K664" s="20" t="s">
        <v>1552</v>
      </c>
    </row>
    <row r="665" s="2" customFormat="1" customHeight="1" spans="1:11">
      <c r="A665" s="14">
        <v>662</v>
      </c>
      <c r="B665" s="20" t="s">
        <v>1262</v>
      </c>
      <c r="C665" s="20" t="s">
        <v>1553</v>
      </c>
      <c r="D665" s="64" t="s">
        <v>1554</v>
      </c>
      <c r="E665" s="20">
        <v>2</v>
      </c>
      <c r="F665" s="20" t="s">
        <v>43</v>
      </c>
      <c r="G665" s="14">
        <v>365</v>
      </c>
      <c r="H665" s="20"/>
      <c r="I665" s="51">
        <f t="shared" si="22"/>
        <v>730</v>
      </c>
      <c r="J665" s="20" t="s">
        <v>1543</v>
      </c>
      <c r="K665" s="20"/>
    </row>
    <row r="666" s="2" customFormat="1" customHeight="1" spans="1:11">
      <c r="A666" s="14">
        <v>663</v>
      </c>
      <c r="B666" s="20" t="s">
        <v>1262</v>
      </c>
      <c r="C666" s="20" t="s">
        <v>1555</v>
      </c>
      <c r="D666" s="64" t="s">
        <v>1556</v>
      </c>
      <c r="E666" s="20">
        <v>1</v>
      </c>
      <c r="F666" s="20" t="s">
        <v>38</v>
      </c>
      <c r="G666" s="14">
        <v>375</v>
      </c>
      <c r="H666" s="20"/>
      <c r="I666" s="51">
        <f t="shared" si="22"/>
        <v>375</v>
      </c>
      <c r="J666" s="20" t="s">
        <v>1543</v>
      </c>
      <c r="K666" s="20"/>
    </row>
    <row r="667" s="2" customFormat="1" customHeight="1" spans="1:11">
      <c r="A667" s="14">
        <v>664</v>
      </c>
      <c r="B667" s="20" t="s">
        <v>1262</v>
      </c>
      <c r="C667" s="20" t="s">
        <v>1557</v>
      </c>
      <c r="D667" s="64" t="s">
        <v>1558</v>
      </c>
      <c r="E667" s="20">
        <v>2</v>
      </c>
      <c r="F667" s="20" t="s">
        <v>58</v>
      </c>
      <c r="G667" s="14">
        <v>355</v>
      </c>
      <c r="H667" s="20"/>
      <c r="I667" s="51">
        <f t="shared" si="22"/>
        <v>710</v>
      </c>
      <c r="J667" s="20" t="s">
        <v>1543</v>
      </c>
      <c r="K667" s="20"/>
    </row>
    <row r="668" s="2" customFormat="1" customHeight="1" spans="1:11">
      <c r="A668" s="14">
        <v>665</v>
      </c>
      <c r="B668" s="20" t="s">
        <v>1262</v>
      </c>
      <c r="C668" s="20" t="s">
        <v>1559</v>
      </c>
      <c r="D668" s="64" t="s">
        <v>1560</v>
      </c>
      <c r="E668" s="20">
        <v>2</v>
      </c>
      <c r="F668" s="20" t="s">
        <v>58</v>
      </c>
      <c r="G668" s="14">
        <v>355</v>
      </c>
      <c r="H668" s="20"/>
      <c r="I668" s="51">
        <f t="shared" si="22"/>
        <v>710</v>
      </c>
      <c r="J668" s="20" t="s">
        <v>1543</v>
      </c>
      <c r="K668" s="20"/>
    </row>
    <row r="669" s="2" customFormat="1" customHeight="1" spans="1:11">
      <c r="A669" s="14">
        <v>666</v>
      </c>
      <c r="B669" s="38" t="s">
        <v>1262</v>
      </c>
      <c r="C669" s="38" t="s">
        <v>1561</v>
      </c>
      <c r="D669" s="267" t="s">
        <v>1562</v>
      </c>
      <c r="E669" s="37">
        <v>1</v>
      </c>
      <c r="F669" s="37" t="s">
        <v>38</v>
      </c>
      <c r="G669" s="14">
        <v>375</v>
      </c>
      <c r="H669" s="20"/>
      <c r="I669" s="51">
        <f t="shared" si="22"/>
        <v>375</v>
      </c>
      <c r="J669" s="20" t="s">
        <v>1543</v>
      </c>
      <c r="K669" s="20"/>
    </row>
    <row r="670" s="2" customFormat="1" customHeight="1" spans="1:11">
      <c r="A670" s="14">
        <v>667</v>
      </c>
      <c r="B670" s="38" t="s">
        <v>1262</v>
      </c>
      <c r="C670" s="38" t="s">
        <v>1563</v>
      </c>
      <c r="D670" s="267" t="s">
        <v>1564</v>
      </c>
      <c r="E670" s="37">
        <v>1</v>
      </c>
      <c r="F670" s="37" t="s">
        <v>58</v>
      </c>
      <c r="G670" s="14">
        <v>355</v>
      </c>
      <c r="H670" s="14"/>
      <c r="I670" s="51">
        <f t="shared" si="22"/>
        <v>355</v>
      </c>
      <c r="J670" s="14" t="s">
        <v>286</v>
      </c>
      <c r="K670" s="14"/>
    </row>
    <row r="671" s="2" customFormat="1" customHeight="1" spans="1:11">
      <c r="A671" s="14">
        <v>668</v>
      </c>
      <c r="B671" s="40" t="s">
        <v>1262</v>
      </c>
      <c r="C671" s="40" t="s">
        <v>1565</v>
      </c>
      <c r="D671" s="272" t="s">
        <v>1566</v>
      </c>
      <c r="E671" s="40">
        <v>2</v>
      </c>
      <c r="F671" s="40" t="s">
        <v>43</v>
      </c>
      <c r="G671" s="14">
        <v>365</v>
      </c>
      <c r="H671" s="14"/>
      <c r="I671" s="51">
        <f t="shared" si="22"/>
        <v>730</v>
      </c>
      <c r="J671" s="14" t="s">
        <v>828</v>
      </c>
      <c r="K671" s="14"/>
    </row>
    <row r="672" s="2" customFormat="1" customHeight="1" spans="1:11">
      <c r="A672" s="14">
        <v>669</v>
      </c>
      <c r="B672" s="40" t="s">
        <v>1262</v>
      </c>
      <c r="C672" s="40" t="s">
        <v>1567</v>
      </c>
      <c r="D672" s="272" t="s">
        <v>1568</v>
      </c>
      <c r="E672" s="40">
        <v>1</v>
      </c>
      <c r="F672" s="40" t="s">
        <v>43</v>
      </c>
      <c r="G672" s="14">
        <v>365</v>
      </c>
      <c r="H672" s="14"/>
      <c r="I672" s="51">
        <f t="shared" si="22"/>
        <v>365</v>
      </c>
      <c r="J672" s="14" t="s">
        <v>828</v>
      </c>
      <c r="K672" s="14"/>
    </row>
    <row r="673" s="2" customFormat="1" customHeight="1" spans="1:11">
      <c r="A673" s="14">
        <v>670</v>
      </c>
      <c r="B673" s="40" t="s">
        <v>1262</v>
      </c>
      <c r="C673" s="81" t="s">
        <v>1569</v>
      </c>
      <c r="D673" s="272" t="s">
        <v>1570</v>
      </c>
      <c r="E673" s="40">
        <v>2</v>
      </c>
      <c r="F673" s="40" t="s">
        <v>38</v>
      </c>
      <c r="G673" s="14">
        <v>375</v>
      </c>
      <c r="H673" s="14"/>
      <c r="I673" s="51">
        <f t="shared" si="22"/>
        <v>750</v>
      </c>
      <c r="J673" s="14" t="s">
        <v>1571</v>
      </c>
      <c r="K673" s="14"/>
    </row>
    <row r="674" s="2" customFormat="1" customHeight="1" spans="1:11">
      <c r="A674" s="14">
        <v>671</v>
      </c>
      <c r="B674" s="40" t="s">
        <v>1262</v>
      </c>
      <c r="C674" s="21" t="s">
        <v>1572</v>
      </c>
      <c r="D674" s="40" t="s">
        <v>1573</v>
      </c>
      <c r="E674" s="40">
        <v>1</v>
      </c>
      <c r="F674" s="40" t="s">
        <v>38</v>
      </c>
      <c r="G674" s="14">
        <v>375</v>
      </c>
      <c r="H674" s="40"/>
      <c r="I674" s="51">
        <f t="shared" si="22"/>
        <v>375</v>
      </c>
      <c r="J674" s="40" t="s">
        <v>313</v>
      </c>
      <c r="K674" s="14" t="s">
        <v>1574</v>
      </c>
    </row>
    <row r="675" s="2" customFormat="1" customHeight="1" spans="1:11">
      <c r="A675" s="14">
        <v>672</v>
      </c>
      <c r="B675" s="40" t="s">
        <v>1262</v>
      </c>
      <c r="C675" s="40" t="s">
        <v>1575</v>
      </c>
      <c r="D675" s="272" t="s">
        <v>1576</v>
      </c>
      <c r="E675" s="40">
        <v>2</v>
      </c>
      <c r="F675" s="40" t="s">
        <v>43</v>
      </c>
      <c r="G675" s="14">
        <v>365</v>
      </c>
      <c r="H675" s="40"/>
      <c r="I675" s="51">
        <f t="shared" si="22"/>
        <v>730</v>
      </c>
      <c r="J675" s="40" t="s">
        <v>313</v>
      </c>
      <c r="K675" s="14"/>
    </row>
    <row r="676" s="2" customFormat="1" customHeight="1" spans="1:11">
      <c r="A676" s="14">
        <v>673</v>
      </c>
      <c r="B676" s="40" t="s">
        <v>1262</v>
      </c>
      <c r="C676" s="40" t="s">
        <v>1577</v>
      </c>
      <c r="D676" s="272" t="s">
        <v>1578</v>
      </c>
      <c r="E676" s="40">
        <v>2</v>
      </c>
      <c r="F676" s="40" t="s">
        <v>43</v>
      </c>
      <c r="G676" s="14">
        <v>365</v>
      </c>
      <c r="H676" s="40"/>
      <c r="I676" s="51">
        <f t="shared" si="22"/>
        <v>730</v>
      </c>
      <c r="J676" s="40" t="s">
        <v>313</v>
      </c>
      <c r="K676" s="14"/>
    </row>
    <row r="677" s="2" customFormat="1" customHeight="1" spans="1:11">
      <c r="A677" s="14">
        <v>674</v>
      </c>
      <c r="B677" s="40" t="s">
        <v>1262</v>
      </c>
      <c r="C677" s="40" t="s">
        <v>1579</v>
      </c>
      <c r="D677" s="40" t="s">
        <v>1580</v>
      </c>
      <c r="E677" s="40">
        <v>4</v>
      </c>
      <c r="F677" s="40" t="s">
        <v>58</v>
      </c>
      <c r="G677" s="14">
        <v>355</v>
      </c>
      <c r="H677" s="40"/>
      <c r="I677" s="51">
        <f t="shared" si="22"/>
        <v>1420</v>
      </c>
      <c r="J677" s="40" t="s">
        <v>313</v>
      </c>
      <c r="K677" s="14"/>
    </row>
    <row r="678" s="2" customFormat="1" customHeight="1" spans="1:11">
      <c r="A678" s="14">
        <v>675</v>
      </c>
      <c r="B678" s="40" t="s">
        <v>1262</v>
      </c>
      <c r="C678" s="40" t="s">
        <v>1581</v>
      </c>
      <c r="D678" s="272" t="s">
        <v>1582</v>
      </c>
      <c r="E678" s="40">
        <v>1</v>
      </c>
      <c r="F678" s="40" t="s">
        <v>58</v>
      </c>
      <c r="G678" s="14">
        <v>355</v>
      </c>
      <c r="H678" s="40"/>
      <c r="I678" s="51">
        <f t="shared" si="22"/>
        <v>355</v>
      </c>
      <c r="J678" s="40" t="s">
        <v>313</v>
      </c>
      <c r="K678" s="14"/>
    </row>
    <row r="679" s="2" customFormat="1" customHeight="1" spans="1:11">
      <c r="A679" s="14">
        <v>676</v>
      </c>
      <c r="B679" s="40" t="s">
        <v>1262</v>
      </c>
      <c r="C679" s="40" t="s">
        <v>1583</v>
      </c>
      <c r="D679" s="272" t="s">
        <v>1584</v>
      </c>
      <c r="E679" s="40">
        <v>2</v>
      </c>
      <c r="F679" s="40" t="s">
        <v>43</v>
      </c>
      <c r="G679" s="14">
        <v>365</v>
      </c>
      <c r="H679" s="40"/>
      <c r="I679" s="51">
        <f t="shared" si="22"/>
        <v>730</v>
      </c>
      <c r="J679" s="40" t="s">
        <v>313</v>
      </c>
      <c r="K679" s="14"/>
    </row>
    <row r="680" s="2" customFormat="1" customHeight="1" spans="1:11">
      <c r="A680" s="14">
        <v>677</v>
      </c>
      <c r="B680" s="40" t="s">
        <v>1262</v>
      </c>
      <c r="C680" s="40" t="s">
        <v>1585</v>
      </c>
      <c r="D680" s="40" t="s">
        <v>1586</v>
      </c>
      <c r="E680" s="40">
        <v>1</v>
      </c>
      <c r="F680" s="40" t="s">
        <v>43</v>
      </c>
      <c r="G680" s="14">
        <v>365</v>
      </c>
      <c r="H680" s="40"/>
      <c r="I680" s="51">
        <f t="shared" si="22"/>
        <v>365</v>
      </c>
      <c r="J680" s="40" t="s">
        <v>313</v>
      </c>
      <c r="K680" s="14"/>
    </row>
    <row r="681" s="2" customFormat="1" customHeight="1" spans="1:11">
      <c r="A681" s="14">
        <v>678</v>
      </c>
      <c r="B681" s="40" t="s">
        <v>1262</v>
      </c>
      <c r="C681" s="40" t="s">
        <v>1587</v>
      </c>
      <c r="D681" s="272" t="s">
        <v>1588</v>
      </c>
      <c r="E681" s="40">
        <v>1</v>
      </c>
      <c r="F681" s="40" t="s">
        <v>58</v>
      </c>
      <c r="G681" s="14">
        <v>355</v>
      </c>
      <c r="H681" s="40"/>
      <c r="I681" s="51">
        <f t="shared" si="22"/>
        <v>355</v>
      </c>
      <c r="J681" s="40" t="s">
        <v>313</v>
      </c>
      <c r="K681" s="14"/>
    </row>
    <row r="682" s="2" customFormat="1" customHeight="1" spans="1:11">
      <c r="A682" s="14">
        <v>679</v>
      </c>
      <c r="B682" s="40" t="s">
        <v>1262</v>
      </c>
      <c r="C682" s="40" t="s">
        <v>1589</v>
      </c>
      <c r="D682" s="40" t="s">
        <v>1590</v>
      </c>
      <c r="E682" s="40">
        <v>2</v>
      </c>
      <c r="F682" s="40" t="s">
        <v>58</v>
      </c>
      <c r="G682" s="14">
        <v>355</v>
      </c>
      <c r="H682" s="40"/>
      <c r="I682" s="51">
        <f t="shared" si="22"/>
        <v>710</v>
      </c>
      <c r="J682" s="40" t="s">
        <v>313</v>
      </c>
      <c r="K682" s="14"/>
    </row>
    <row r="683" s="2" customFormat="1" customHeight="1" spans="1:11">
      <c r="A683" s="14">
        <v>680</v>
      </c>
      <c r="B683" s="40" t="s">
        <v>1262</v>
      </c>
      <c r="C683" s="40" t="s">
        <v>1591</v>
      </c>
      <c r="D683" s="272" t="s">
        <v>1592</v>
      </c>
      <c r="E683" s="40">
        <v>2</v>
      </c>
      <c r="F683" s="40" t="s">
        <v>38</v>
      </c>
      <c r="G683" s="14">
        <v>375</v>
      </c>
      <c r="H683" s="40"/>
      <c r="I683" s="51">
        <f t="shared" si="22"/>
        <v>750</v>
      </c>
      <c r="J683" s="40" t="s">
        <v>313</v>
      </c>
      <c r="K683" s="14"/>
    </row>
    <row r="684" s="2" customFormat="1" customHeight="1" spans="1:11">
      <c r="A684" s="14">
        <v>681</v>
      </c>
      <c r="B684" s="40" t="s">
        <v>1262</v>
      </c>
      <c r="C684" s="40" t="s">
        <v>1593</v>
      </c>
      <c r="D684" s="272" t="s">
        <v>1594</v>
      </c>
      <c r="E684" s="40">
        <v>1</v>
      </c>
      <c r="F684" s="40" t="s">
        <v>38</v>
      </c>
      <c r="G684" s="14">
        <v>375</v>
      </c>
      <c r="H684" s="40"/>
      <c r="I684" s="51">
        <f t="shared" si="22"/>
        <v>375</v>
      </c>
      <c r="J684" s="40" t="s">
        <v>313</v>
      </c>
      <c r="K684" s="14"/>
    </row>
    <row r="685" s="2" customFormat="1" customHeight="1" spans="1:11">
      <c r="A685" s="14">
        <v>682</v>
      </c>
      <c r="B685" s="40" t="s">
        <v>1262</v>
      </c>
      <c r="C685" s="40" t="s">
        <v>1595</v>
      </c>
      <c r="D685" s="272" t="s">
        <v>1596</v>
      </c>
      <c r="E685" s="40">
        <v>2</v>
      </c>
      <c r="F685" s="40" t="s">
        <v>43</v>
      </c>
      <c r="G685" s="14">
        <v>365</v>
      </c>
      <c r="H685" s="40"/>
      <c r="I685" s="51">
        <f t="shared" si="22"/>
        <v>730</v>
      </c>
      <c r="J685" s="40" t="s">
        <v>313</v>
      </c>
      <c r="K685" s="14"/>
    </row>
    <row r="686" s="2" customFormat="1" customHeight="1" spans="1:11">
      <c r="A686" s="14">
        <v>683</v>
      </c>
      <c r="B686" s="119" t="s">
        <v>1262</v>
      </c>
      <c r="C686" s="119" t="s">
        <v>1597</v>
      </c>
      <c r="D686" s="279" t="s">
        <v>1598</v>
      </c>
      <c r="E686" s="119">
        <v>2</v>
      </c>
      <c r="F686" s="119" t="s">
        <v>38</v>
      </c>
      <c r="G686" s="76">
        <v>375</v>
      </c>
      <c r="H686" s="119"/>
      <c r="I686" s="78">
        <f t="shared" si="22"/>
        <v>750</v>
      </c>
      <c r="J686" s="119" t="s">
        <v>313</v>
      </c>
      <c r="K686" s="76" t="s">
        <v>1599</v>
      </c>
    </row>
    <row r="687" s="2" customFormat="1" customHeight="1" spans="1:11">
      <c r="A687" s="14">
        <v>684</v>
      </c>
      <c r="B687" s="40" t="s">
        <v>1262</v>
      </c>
      <c r="C687" s="40" t="s">
        <v>1600</v>
      </c>
      <c r="D687" s="272" t="s">
        <v>1601</v>
      </c>
      <c r="E687" s="40">
        <v>1</v>
      </c>
      <c r="F687" s="40" t="s">
        <v>58</v>
      </c>
      <c r="G687" s="14">
        <v>355</v>
      </c>
      <c r="H687" s="40"/>
      <c r="I687" s="51">
        <f t="shared" si="22"/>
        <v>355</v>
      </c>
      <c r="J687" s="40" t="s">
        <v>909</v>
      </c>
      <c r="K687" s="14"/>
    </row>
    <row r="688" s="2" customFormat="1" customHeight="1" spans="1:11">
      <c r="A688" s="14">
        <v>685</v>
      </c>
      <c r="B688" s="40" t="s">
        <v>1262</v>
      </c>
      <c r="C688" s="40" t="s">
        <v>1602</v>
      </c>
      <c r="D688" s="40" t="s">
        <v>1603</v>
      </c>
      <c r="E688" s="40">
        <v>1</v>
      </c>
      <c r="F688" s="40" t="s">
        <v>43</v>
      </c>
      <c r="G688" s="14">
        <v>365</v>
      </c>
      <c r="H688" s="40"/>
      <c r="I688" s="51">
        <f t="shared" si="22"/>
        <v>365</v>
      </c>
      <c r="J688" s="40" t="s">
        <v>846</v>
      </c>
      <c r="K688" s="14"/>
    </row>
    <row r="689" s="2" customFormat="1" customHeight="1" spans="1:11">
      <c r="A689" s="14">
        <v>686</v>
      </c>
      <c r="B689" s="40" t="s">
        <v>1262</v>
      </c>
      <c r="C689" s="40" t="s">
        <v>1604</v>
      </c>
      <c r="D689" s="272" t="s">
        <v>1605</v>
      </c>
      <c r="E689" s="40">
        <v>2</v>
      </c>
      <c r="F689" s="40" t="s">
        <v>58</v>
      </c>
      <c r="G689" s="14">
        <v>355</v>
      </c>
      <c r="H689" s="40"/>
      <c r="I689" s="51">
        <f t="shared" si="22"/>
        <v>710</v>
      </c>
      <c r="J689" s="40" t="s">
        <v>846</v>
      </c>
      <c r="K689" s="14"/>
    </row>
    <row r="690" s="2" customFormat="1" customHeight="1" spans="1:11">
      <c r="A690" s="14">
        <v>687</v>
      </c>
      <c r="B690" s="40" t="s">
        <v>1262</v>
      </c>
      <c r="C690" s="40" t="s">
        <v>1606</v>
      </c>
      <c r="D690" s="272" t="s">
        <v>1607</v>
      </c>
      <c r="E690" s="40">
        <v>2</v>
      </c>
      <c r="F690" s="40" t="s">
        <v>38</v>
      </c>
      <c r="G690" s="14">
        <v>375</v>
      </c>
      <c r="H690" s="40"/>
      <c r="I690" s="51">
        <f t="shared" si="22"/>
        <v>750</v>
      </c>
      <c r="J690" s="40" t="s">
        <v>846</v>
      </c>
      <c r="K690" s="14"/>
    </row>
    <row r="691" s="2" customFormat="1" customHeight="1" spans="1:11">
      <c r="A691" s="14">
        <v>688</v>
      </c>
      <c r="B691" s="40" t="s">
        <v>1262</v>
      </c>
      <c r="C691" s="40" t="s">
        <v>402</v>
      </c>
      <c r="D691" s="272" t="s">
        <v>1608</v>
      </c>
      <c r="E691" s="40">
        <v>3</v>
      </c>
      <c r="F691" s="40" t="s">
        <v>43</v>
      </c>
      <c r="G691" s="14">
        <v>365</v>
      </c>
      <c r="H691" s="40"/>
      <c r="I691" s="51">
        <f t="shared" si="22"/>
        <v>1095</v>
      </c>
      <c r="J691" s="40" t="s">
        <v>846</v>
      </c>
      <c r="K691" s="14"/>
    </row>
    <row r="692" s="2" customFormat="1" customHeight="1" spans="1:11">
      <c r="A692" s="14">
        <v>689</v>
      </c>
      <c r="B692" s="40" t="s">
        <v>1262</v>
      </c>
      <c r="C692" s="40" t="s">
        <v>1609</v>
      </c>
      <c r="D692" s="272" t="s">
        <v>1610</v>
      </c>
      <c r="E692" s="40">
        <v>1</v>
      </c>
      <c r="F692" s="40" t="s">
        <v>43</v>
      </c>
      <c r="G692" s="14">
        <v>365</v>
      </c>
      <c r="H692" s="40"/>
      <c r="I692" s="51">
        <f t="shared" si="22"/>
        <v>365</v>
      </c>
      <c r="J692" s="40" t="s">
        <v>846</v>
      </c>
      <c r="K692" s="14"/>
    </row>
    <row r="693" s="2" customFormat="1" customHeight="1" spans="1:11">
      <c r="A693" s="14">
        <v>690</v>
      </c>
      <c r="B693" s="40" t="s">
        <v>1262</v>
      </c>
      <c r="C693" s="40" t="s">
        <v>498</v>
      </c>
      <c r="D693" s="272" t="s">
        <v>1611</v>
      </c>
      <c r="E693" s="40">
        <v>1</v>
      </c>
      <c r="F693" s="40" t="s">
        <v>43</v>
      </c>
      <c r="G693" s="14">
        <v>365</v>
      </c>
      <c r="H693" s="40"/>
      <c r="I693" s="51">
        <f t="shared" si="22"/>
        <v>365</v>
      </c>
      <c r="J693" s="40" t="s">
        <v>846</v>
      </c>
      <c r="K693" s="14"/>
    </row>
    <row r="694" s="2" customFormat="1" customHeight="1" spans="1:11">
      <c r="A694" s="14">
        <v>691</v>
      </c>
      <c r="B694" s="40" t="s">
        <v>1262</v>
      </c>
      <c r="C694" s="40" t="s">
        <v>1612</v>
      </c>
      <c r="D694" s="272" t="s">
        <v>1613</v>
      </c>
      <c r="E694" s="40">
        <v>2</v>
      </c>
      <c r="F694" s="40" t="s">
        <v>43</v>
      </c>
      <c r="G694" s="14">
        <v>365</v>
      </c>
      <c r="H694" s="40"/>
      <c r="I694" s="51">
        <f t="shared" si="22"/>
        <v>730</v>
      </c>
      <c r="J694" s="40" t="s">
        <v>846</v>
      </c>
      <c r="K694" s="14"/>
    </row>
    <row r="695" s="2" customFormat="1" customHeight="1" spans="1:11">
      <c r="A695" s="14">
        <v>692</v>
      </c>
      <c r="B695" s="40" t="s">
        <v>1262</v>
      </c>
      <c r="C695" s="40" t="s">
        <v>1614</v>
      </c>
      <c r="D695" s="272" t="s">
        <v>1615</v>
      </c>
      <c r="E695" s="40">
        <v>2</v>
      </c>
      <c r="F695" s="40" t="s">
        <v>43</v>
      </c>
      <c r="G695" s="14">
        <v>365</v>
      </c>
      <c r="H695" s="40"/>
      <c r="I695" s="51">
        <f t="shared" si="22"/>
        <v>730</v>
      </c>
      <c r="J695" s="40" t="s">
        <v>846</v>
      </c>
      <c r="K695" s="14"/>
    </row>
    <row r="696" s="2" customFormat="1" customHeight="1" spans="1:11">
      <c r="A696" s="14">
        <v>693</v>
      </c>
      <c r="B696" s="40" t="s">
        <v>1262</v>
      </c>
      <c r="C696" s="40" t="s">
        <v>1616</v>
      </c>
      <c r="D696" s="272" t="s">
        <v>1617</v>
      </c>
      <c r="E696" s="40">
        <v>1</v>
      </c>
      <c r="F696" s="40" t="s">
        <v>38</v>
      </c>
      <c r="G696" s="40">
        <v>375</v>
      </c>
      <c r="H696" s="40"/>
      <c r="I696" s="40">
        <f t="shared" si="22"/>
        <v>375</v>
      </c>
      <c r="J696" s="40" t="s">
        <v>327</v>
      </c>
      <c r="K696" s="14"/>
    </row>
    <row r="697" s="2" customFormat="1" customHeight="1" spans="1:11">
      <c r="A697" s="14">
        <v>694</v>
      </c>
      <c r="B697" s="40" t="s">
        <v>1262</v>
      </c>
      <c r="C697" s="40" t="s">
        <v>1618</v>
      </c>
      <c r="D697" s="272" t="s">
        <v>1619</v>
      </c>
      <c r="E697" s="40">
        <v>2</v>
      </c>
      <c r="F697" s="40" t="s">
        <v>43</v>
      </c>
      <c r="G697" s="40">
        <v>365</v>
      </c>
      <c r="H697" s="40"/>
      <c r="I697" s="40">
        <f t="shared" si="22"/>
        <v>730</v>
      </c>
      <c r="J697" s="40" t="s">
        <v>327</v>
      </c>
      <c r="K697" s="14"/>
    </row>
    <row r="698" s="2" customFormat="1" customHeight="1" spans="1:11">
      <c r="A698" s="14">
        <v>695</v>
      </c>
      <c r="B698" s="40" t="s">
        <v>1262</v>
      </c>
      <c r="C698" s="40" t="s">
        <v>1620</v>
      </c>
      <c r="D698" s="272" t="s">
        <v>1621</v>
      </c>
      <c r="E698" s="40">
        <v>4</v>
      </c>
      <c r="F698" s="40" t="s">
        <v>43</v>
      </c>
      <c r="G698" s="40">
        <v>365</v>
      </c>
      <c r="H698" s="40"/>
      <c r="I698" s="40">
        <f t="shared" si="22"/>
        <v>1460</v>
      </c>
      <c r="J698" s="40" t="s">
        <v>327</v>
      </c>
      <c r="K698" s="14"/>
    </row>
    <row r="699" s="2" customFormat="1" customHeight="1" spans="1:11">
      <c r="A699" s="14">
        <v>696</v>
      </c>
      <c r="B699" s="40" t="s">
        <v>1262</v>
      </c>
      <c r="C699" s="40" t="s">
        <v>1622</v>
      </c>
      <c r="D699" s="272" t="s">
        <v>1623</v>
      </c>
      <c r="E699" s="40">
        <v>2</v>
      </c>
      <c r="F699" s="40" t="s">
        <v>43</v>
      </c>
      <c r="G699" s="40">
        <v>365</v>
      </c>
      <c r="H699" s="40"/>
      <c r="I699" s="40">
        <f t="shared" si="22"/>
        <v>730</v>
      </c>
      <c r="J699" s="40" t="s">
        <v>327</v>
      </c>
      <c r="K699" s="14"/>
    </row>
    <row r="700" s="2" customFormat="1" customHeight="1" spans="1:11">
      <c r="A700" s="14">
        <v>697</v>
      </c>
      <c r="B700" s="40" t="s">
        <v>1262</v>
      </c>
      <c r="C700" s="40" t="s">
        <v>1624</v>
      </c>
      <c r="D700" s="272" t="s">
        <v>1625</v>
      </c>
      <c r="E700" s="40">
        <v>2</v>
      </c>
      <c r="F700" s="40" t="s">
        <v>43</v>
      </c>
      <c r="G700" s="40">
        <v>365</v>
      </c>
      <c r="H700" s="40"/>
      <c r="I700" s="40">
        <f t="shared" si="22"/>
        <v>730</v>
      </c>
      <c r="J700" s="40" t="s">
        <v>327</v>
      </c>
      <c r="K700" s="14"/>
    </row>
    <row r="701" s="2" customFormat="1" customHeight="1" spans="1:11">
      <c r="A701" s="14">
        <v>698</v>
      </c>
      <c r="B701" s="40" t="s">
        <v>1262</v>
      </c>
      <c r="C701" s="40" t="s">
        <v>1626</v>
      </c>
      <c r="D701" s="272" t="s">
        <v>1627</v>
      </c>
      <c r="E701" s="40">
        <v>2</v>
      </c>
      <c r="F701" s="40" t="s">
        <v>38</v>
      </c>
      <c r="G701" s="40">
        <v>375</v>
      </c>
      <c r="H701" s="40"/>
      <c r="I701" s="40">
        <f t="shared" si="22"/>
        <v>750</v>
      </c>
      <c r="J701" s="40" t="s">
        <v>327</v>
      </c>
      <c r="K701" s="14"/>
    </row>
    <row r="702" s="2" customFormat="1" customHeight="1" spans="1:11">
      <c r="A702" s="14">
        <v>699</v>
      </c>
      <c r="B702" s="40" t="s">
        <v>1262</v>
      </c>
      <c r="C702" s="40" t="s">
        <v>1628</v>
      </c>
      <c r="D702" s="272" t="s">
        <v>1629</v>
      </c>
      <c r="E702" s="40">
        <v>2</v>
      </c>
      <c r="F702" s="40" t="s">
        <v>43</v>
      </c>
      <c r="G702" s="40">
        <v>365</v>
      </c>
      <c r="H702" s="40"/>
      <c r="I702" s="40">
        <f t="shared" si="22"/>
        <v>730</v>
      </c>
      <c r="J702" s="40" t="s">
        <v>609</v>
      </c>
      <c r="K702" s="14"/>
    </row>
    <row r="703" s="2" customFormat="1" customHeight="1" spans="1:11">
      <c r="A703" s="14">
        <v>700</v>
      </c>
      <c r="B703" s="40" t="s">
        <v>1262</v>
      </c>
      <c r="C703" s="40" t="s">
        <v>1630</v>
      </c>
      <c r="D703" s="272" t="s">
        <v>1631</v>
      </c>
      <c r="E703" s="40">
        <v>2</v>
      </c>
      <c r="F703" s="40" t="s">
        <v>43</v>
      </c>
      <c r="G703" s="40">
        <v>365</v>
      </c>
      <c r="H703" s="40"/>
      <c r="I703" s="40">
        <f t="shared" si="22"/>
        <v>730</v>
      </c>
      <c r="J703" s="40" t="s">
        <v>609</v>
      </c>
      <c r="K703" s="14"/>
    </row>
    <row r="704" s="2" customFormat="1" customHeight="1" spans="1:11">
      <c r="A704" s="14">
        <v>701</v>
      </c>
      <c r="B704" s="40" t="s">
        <v>1262</v>
      </c>
      <c r="C704" s="40" t="s">
        <v>1632</v>
      </c>
      <c r="D704" s="272" t="s">
        <v>1633</v>
      </c>
      <c r="E704" s="40">
        <v>2</v>
      </c>
      <c r="F704" s="40" t="s">
        <v>43</v>
      </c>
      <c r="G704" s="40">
        <v>365</v>
      </c>
      <c r="H704" s="40"/>
      <c r="I704" s="40">
        <f t="shared" si="22"/>
        <v>730</v>
      </c>
      <c r="J704" s="40" t="s">
        <v>609</v>
      </c>
      <c r="K704" s="14"/>
    </row>
    <row r="705" s="2" customFormat="1" ht="25" customHeight="1" spans="1:11">
      <c r="A705" s="14">
        <v>702</v>
      </c>
      <c r="B705" s="40" t="s">
        <v>1262</v>
      </c>
      <c r="C705" s="40" t="s">
        <v>1634</v>
      </c>
      <c r="D705" s="272" t="s">
        <v>1635</v>
      </c>
      <c r="E705" s="40">
        <v>2</v>
      </c>
      <c r="F705" s="40" t="s">
        <v>38</v>
      </c>
      <c r="G705" s="40">
        <v>375</v>
      </c>
      <c r="H705" s="40"/>
      <c r="I705" s="40">
        <f t="shared" si="22"/>
        <v>750</v>
      </c>
      <c r="J705" s="40" t="s">
        <v>609</v>
      </c>
      <c r="K705" s="14"/>
    </row>
    <row r="706" s="2" customFormat="1" ht="25" customHeight="1" spans="1:11">
      <c r="A706" s="14">
        <v>703</v>
      </c>
      <c r="B706" s="40" t="s">
        <v>1262</v>
      </c>
      <c r="C706" s="40" t="s">
        <v>1636</v>
      </c>
      <c r="D706" s="272" t="s">
        <v>1637</v>
      </c>
      <c r="E706" s="40">
        <v>1</v>
      </c>
      <c r="F706" s="40" t="s">
        <v>58</v>
      </c>
      <c r="G706" s="40">
        <v>355</v>
      </c>
      <c r="H706" s="40"/>
      <c r="I706" s="51">
        <f t="shared" si="22"/>
        <v>355</v>
      </c>
      <c r="J706" s="14" t="s">
        <v>1638</v>
      </c>
      <c r="K706" s="14"/>
    </row>
    <row r="707" s="2" customFormat="1" ht="25" customHeight="1" spans="1:11">
      <c r="A707" s="14">
        <v>704</v>
      </c>
      <c r="B707" s="14" t="s">
        <v>1262</v>
      </c>
      <c r="C707" s="20" t="s">
        <v>1639</v>
      </c>
      <c r="D707" s="271" t="s">
        <v>1640</v>
      </c>
      <c r="E707" s="17">
        <v>1</v>
      </c>
      <c r="F707" s="14" t="s">
        <v>58</v>
      </c>
      <c r="G707" s="14">
        <v>355</v>
      </c>
      <c r="H707" s="14"/>
      <c r="I707" s="51">
        <f t="shared" si="22"/>
        <v>355</v>
      </c>
      <c r="J707" s="14" t="s">
        <v>870</v>
      </c>
      <c r="K707" s="14"/>
    </row>
    <row r="708" s="2" customFormat="1" ht="25" customHeight="1" spans="1:11">
      <c r="A708" s="14">
        <v>705</v>
      </c>
      <c r="B708" s="14" t="s">
        <v>1262</v>
      </c>
      <c r="C708" s="21" t="s">
        <v>1641</v>
      </c>
      <c r="D708" s="18" t="s">
        <v>1642</v>
      </c>
      <c r="E708" s="17">
        <v>1</v>
      </c>
      <c r="F708" s="14" t="s">
        <v>43</v>
      </c>
      <c r="G708" s="14">
        <v>365</v>
      </c>
      <c r="H708" s="14"/>
      <c r="I708" s="51">
        <f t="shared" si="22"/>
        <v>365</v>
      </c>
      <c r="J708" s="14" t="s">
        <v>870</v>
      </c>
      <c r="K708" s="14"/>
    </row>
    <row r="709" s="2" customFormat="1" ht="25" customHeight="1" spans="1:11">
      <c r="A709" s="14">
        <v>706</v>
      </c>
      <c r="B709" s="14" t="s">
        <v>1262</v>
      </c>
      <c r="C709" s="14" t="s">
        <v>1643</v>
      </c>
      <c r="D709" s="18" t="s">
        <v>1644</v>
      </c>
      <c r="E709" s="17">
        <v>1</v>
      </c>
      <c r="F709" s="14" t="s">
        <v>38</v>
      </c>
      <c r="G709" s="14">
        <v>375</v>
      </c>
      <c r="H709" s="14"/>
      <c r="I709" s="51">
        <f t="shared" si="22"/>
        <v>375</v>
      </c>
      <c r="J709" s="14" t="s">
        <v>870</v>
      </c>
      <c r="K709" s="14"/>
    </row>
    <row r="710" s="2" customFormat="1" ht="25" customHeight="1" spans="1:11">
      <c r="A710" s="14">
        <v>707</v>
      </c>
      <c r="B710" s="14" t="s">
        <v>1262</v>
      </c>
      <c r="C710" s="14" t="s">
        <v>1645</v>
      </c>
      <c r="D710" s="18" t="s">
        <v>1646</v>
      </c>
      <c r="E710" s="17">
        <v>1</v>
      </c>
      <c r="F710" s="14" t="s">
        <v>43</v>
      </c>
      <c r="G710" s="14">
        <v>365</v>
      </c>
      <c r="H710" s="14"/>
      <c r="I710" s="51">
        <f t="shared" si="22"/>
        <v>365</v>
      </c>
      <c r="J710" s="14" t="s">
        <v>870</v>
      </c>
      <c r="K710" s="14"/>
    </row>
    <row r="711" s="2" customFormat="1" ht="25" customHeight="1" spans="1:11">
      <c r="A711" s="14">
        <v>708</v>
      </c>
      <c r="B711" s="14" t="s">
        <v>1262</v>
      </c>
      <c r="C711" s="40" t="s">
        <v>1647</v>
      </c>
      <c r="D711" s="272" t="s">
        <v>1648</v>
      </c>
      <c r="E711" s="17">
        <v>2</v>
      </c>
      <c r="F711" s="14" t="s">
        <v>43</v>
      </c>
      <c r="G711" s="14">
        <v>365</v>
      </c>
      <c r="H711" s="40"/>
      <c r="I711" s="51">
        <f t="shared" si="22"/>
        <v>730</v>
      </c>
      <c r="J711" s="14" t="s">
        <v>870</v>
      </c>
      <c r="K711" s="14"/>
    </row>
    <row r="712" s="2" customFormat="1" ht="25" customHeight="1" spans="1:11">
      <c r="A712" s="14">
        <v>709</v>
      </c>
      <c r="B712" s="14" t="s">
        <v>1262</v>
      </c>
      <c r="C712" s="85" t="s">
        <v>1649</v>
      </c>
      <c r="D712" s="121" t="s">
        <v>1650</v>
      </c>
      <c r="E712" s="17">
        <v>1</v>
      </c>
      <c r="F712" s="14" t="s">
        <v>38</v>
      </c>
      <c r="G712" s="14">
        <v>375</v>
      </c>
      <c r="H712" s="40"/>
      <c r="I712" s="51">
        <f t="shared" si="22"/>
        <v>375</v>
      </c>
      <c r="J712" s="14" t="s">
        <v>1651</v>
      </c>
      <c r="K712" s="14"/>
    </row>
    <row r="713" s="2" customFormat="1" customHeight="1" spans="1:11">
      <c r="A713" s="14">
        <v>710</v>
      </c>
      <c r="B713" s="14" t="s">
        <v>1652</v>
      </c>
      <c r="C713" s="40" t="s">
        <v>1653</v>
      </c>
      <c r="D713" s="40" t="s">
        <v>1654</v>
      </c>
      <c r="E713" s="17">
        <v>1</v>
      </c>
      <c r="F713" s="14" t="s">
        <v>43</v>
      </c>
      <c r="G713" s="14">
        <v>365</v>
      </c>
      <c r="H713" s="14"/>
      <c r="I713" s="51">
        <f t="shared" si="22"/>
        <v>365</v>
      </c>
      <c r="J713" s="14" t="s">
        <v>59</v>
      </c>
      <c r="K713" s="14" t="s">
        <v>1655</v>
      </c>
    </row>
    <row r="714" s="2" customFormat="1" customHeight="1" spans="1:11">
      <c r="A714" s="14">
        <v>711</v>
      </c>
      <c r="B714" s="14" t="s">
        <v>1652</v>
      </c>
      <c r="C714" s="23" t="s">
        <v>1656</v>
      </c>
      <c r="D714" s="272" t="s">
        <v>1657</v>
      </c>
      <c r="E714" s="17">
        <v>1</v>
      </c>
      <c r="F714" s="14" t="s">
        <v>43</v>
      </c>
      <c r="G714" s="14">
        <v>365</v>
      </c>
      <c r="H714" s="14"/>
      <c r="I714" s="51">
        <f t="shared" si="22"/>
        <v>365</v>
      </c>
      <c r="J714" s="14" t="s">
        <v>59</v>
      </c>
      <c r="K714" s="14" t="s">
        <v>1658</v>
      </c>
    </row>
    <row r="715" s="2" customFormat="1" customHeight="1" spans="1:11">
      <c r="A715" s="14">
        <v>712</v>
      </c>
      <c r="B715" s="14" t="s">
        <v>1652</v>
      </c>
      <c r="C715" s="23" t="s">
        <v>1659</v>
      </c>
      <c r="D715" s="40" t="s">
        <v>1660</v>
      </c>
      <c r="E715" s="17">
        <v>1</v>
      </c>
      <c r="F715" s="14" t="s">
        <v>43</v>
      </c>
      <c r="G715" s="14">
        <v>365</v>
      </c>
      <c r="H715" s="14"/>
      <c r="I715" s="51">
        <f t="shared" si="22"/>
        <v>365</v>
      </c>
      <c r="J715" s="14" t="s">
        <v>59</v>
      </c>
      <c r="K715" s="14" t="s">
        <v>1661</v>
      </c>
    </row>
    <row r="716" s="2" customFormat="1" customHeight="1" spans="1:11">
      <c r="A716" s="14">
        <v>713</v>
      </c>
      <c r="B716" s="14" t="s">
        <v>1652</v>
      </c>
      <c r="C716" s="14" t="s">
        <v>1662</v>
      </c>
      <c r="D716" s="40" t="s">
        <v>1663</v>
      </c>
      <c r="E716" s="17">
        <v>1</v>
      </c>
      <c r="F716" s="14" t="s">
        <v>182</v>
      </c>
      <c r="G716" s="14">
        <v>385</v>
      </c>
      <c r="H716" s="14"/>
      <c r="I716" s="51">
        <f t="shared" si="22"/>
        <v>385</v>
      </c>
      <c r="J716" s="14" t="s">
        <v>59</v>
      </c>
      <c r="K716" s="14"/>
    </row>
    <row r="717" s="2" customFormat="1" customHeight="1" spans="1:11">
      <c r="A717" s="14">
        <v>714</v>
      </c>
      <c r="B717" s="26" t="s">
        <v>1652</v>
      </c>
      <c r="C717" s="20" t="s">
        <v>1664</v>
      </c>
      <c r="D717" s="20" t="s">
        <v>1665</v>
      </c>
      <c r="E717" s="17">
        <v>1</v>
      </c>
      <c r="F717" s="26" t="s">
        <v>43</v>
      </c>
      <c r="G717" s="14">
        <v>365</v>
      </c>
      <c r="H717" s="14"/>
      <c r="I717" s="51">
        <f t="shared" si="22"/>
        <v>365</v>
      </c>
      <c r="J717" s="26" t="s">
        <v>71</v>
      </c>
      <c r="K717" s="14" t="s">
        <v>1666</v>
      </c>
    </row>
    <row r="718" s="2" customFormat="1" customHeight="1" spans="1:11">
      <c r="A718" s="14">
        <v>715</v>
      </c>
      <c r="B718" s="14" t="s">
        <v>1652</v>
      </c>
      <c r="C718" s="14" t="s">
        <v>1667</v>
      </c>
      <c r="D718" s="18" t="s">
        <v>1668</v>
      </c>
      <c r="E718" s="17">
        <v>3</v>
      </c>
      <c r="F718" s="14" t="s">
        <v>43</v>
      </c>
      <c r="G718" s="14">
        <v>365</v>
      </c>
      <c r="H718" s="14"/>
      <c r="I718" s="51">
        <f t="shared" ref="I718:I724" si="23">G718*E718</f>
        <v>1095</v>
      </c>
      <c r="J718" s="14" t="s">
        <v>219</v>
      </c>
      <c r="K718" s="14" t="s">
        <v>1669</v>
      </c>
    </row>
    <row r="719" s="2" customFormat="1" customHeight="1" spans="1:11">
      <c r="A719" s="14">
        <v>716</v>
      </c>
      <c r="B719" s="14" t="s">
        <v>1652</v>
      </c>
      <c r="C719" s="14" t="s">
        <v>1670</v>
      </c>
      <c r="D719" s="18" t="s">
        <v>1671</v>
      </c>
      <c r="E719" s="17">
        <v>4</v>
      </c>
      <c r="F719" s="14" t="s">
        <v>43</v>
      </c>
      <c r="G719" s="14">
        <v>365</v>
      </c>
      <c r="H719" s="14"/>
      <c r="I719" s="51">
        <f t="shared" si="23"/>
        <v>1460</v>
      </c>
      <c r="J719" s="14" t="s">
        <v>39</v>
      </c>
      <c r="K719" s="14" t="s">
        <v>1672</v>
      </c>
    </row>
    <row r="720" s="2" customFormat="1" customHeight="1" spans="1:11">
      <c r="A720" s="14">
        <v>717</v>
      </c>
      <c r="B720" s="14" t="s">
        <v>1652</v>
      </c>
      <c r="C720" s="14" t="s">
        <v>1673</v>
      </c>
      <c r="D720" s="18" t="s">
        <v>1674</v>
      </c>
      <c r="E720" s="17">
        <v>2</v>
      </c>
      <c r="F720" s="14" t="s">
        <v>38</v>
      </c>
      <c r="G720" s="14">
        <v>375</v>
      </c>
      <c r="H720" s="14"/>
      <c r="I720" s="51">
        <f t="shared" si="23"/>
        <v>750</v>
      </c>
      <c r="J720" s="14" t="s">
        <v>39</v>
      </c>
      <c r="K720" s="14"/>
    </row>
    <row r="721" s="2" customFormat="1" customHeight="1" spans="1:11">
      <c r="A721" s="14">
        <v>718</v>
      </c>
      <c r="B721" s="14" t="s">
        <v>1652</v>
      </c>
      <c r="C721" s="14" t="s">
        <v>1675</v>
      </c>
      <c r="D721" s="18" t="s">
        <v>1676</v>
      </c>
      <c r="E721" s="17">
        <v>2</v>
      </c>
      <c r="F721" s="14" t="s">
        <v>182</v>
      </c>
      <c r="G721" s="14">
        <v>385</v>
      </c>
      <c r="H721" s="14"/>
      <c r="I721" s="51">
        <f t="shared" si="23"/>
        <v>770</v>
      </c>
      <c r="J721" s="14" t="s">
        <v>39</v>
      </c>
      <c r="K721" s="14" t="s">
        <v>1677</v>
      </c>
    </row>
    <row r="722" s="2" customFormat="1" customHeight="1" spans="1:11">
      <c r="A722" s="14">
        <v>719</v>
      </c>
      <c r="B722" s="14" t="s">
        <v>1652</v>
      </c>
      <c r="C722" s="14" t="s">
        <v>1678</v>
      </c>
      <c r="D722" s="18" t="s">
        <v>1679</v>
      </c>
      <c r="E722" s="17">
        <v>1</v>
      </c>
      <c r="F722" s="14" t="s">
        <v>38</v>
      </c>
      <c r="G722" s="14">
        <v>375</v>
      </c>
      <c r="H722" s="14"/>
      <c r="I722" s="51">
        <f t="shared" si="23"/>
        <v>375</v>
      </c>
      <c r="J722" s="14" t="s">
        <v>39</v>
      </c>
      <c r="K722" s="14"/>
    </row>
    <row r="723" s="2" customFormat="1" customHeight="1" spans="1:11">
      <c r="A723" s="14">
        <v>720</v>
      </c>
      <c r="B723" s="14" t="s">
        <v>1652</v>
      </c>
      <c r="C723" s="14" t="s">
        <v>1680</v>
      </c>
      <c r="D723" s="18" t="s">
        <v>1681</v>
      </c>
      <c r="E723" s="17">
        <v>1</v>
      </c>
      <c r="F723" s="14" t="s">
        <v>43</v>
      </c>
      <c r="G723" s="14">
        <v>365</v>
      </c>
      <c r="H723" s="14"/>
      <c r="I723" s="51">
        <f t="shared" si="23"/>
        <v>365</v>
      </c>
      <c r="J723" s="14" t="s">
        <v>81</v>
      </c>
      <c r="K723" s="14" t="s">
        <v>1682</v>
      </c>
    </row>
    <row r="724" s="2" customFormat="1" customHeight="1" spans="1:11">
      <c r="A724" s="14">
        <v>721</v>
      </c>
      <c r="B724" s="14" t="s">
        <v>1652</v>
      </c>
      <c r="C724" s="23" t="s">
        <v>1683</v>
      </c>
      <c r="D724" s="24" t="s">
        <v>1684</v>
      </c>
      <c r="E724" s="34">
        <v>2</v>
      </c>
      <c r="F724" s="33" t="s">
        <v>43</v>
      </c>
      <c r="G724" s="14">
        <v>365</v>
      </c>
      <c r="H724" s="14"/>
      <c r="I724" s="51">
        <f t="shared" si="23"/>
        <v>730</v>
      </c>
      <c r="J724" s="14" t="s">
        <v>407</v>
      </c>
      <c r="K724" s="14"/>
    </row>
    <row r="725" s="2" customFormat="1" customHeight="1" spans="1:11">
      <c r="A725" s="14">
        <v>722</v>
      </c>
      <c r="B725" s="14" t="s">
        <v>1652</v>
      </c>
      <c r="C725" s="33" t="s">
        <v>1685</v>
      </c>
      <c r="D725" s="24" t="s">
        <v>1686</v>
      </c>
      <c r="E725" s="36">
        <v>2</v>
      </c>
      <c r="F725" s="38" t="s">
        <v>182</v>
      </c>
      <c r="G725" s="14">
        <v>385</v>
      </c>
      <c r="H725" s="14"/>
      <c r="I725" s="51">
        <f t="shared" ref="I725:I732" si="24">G725*E725</f>
        <v>770</v>
      </c>
      <c r="J725" s="14" t="s">
        <v>383</v>
      </c>
      <c r="K725" s="14" t="s">
        <v>387</v>
      </c>
    </row>
    <row r="726" s="2" customFormat="1" customHeight="1" spans="1:11">
      <c r="A726" s="14">
        <v>723</v>
      </c>
      <c r="B726" s="14" t="s">
        <v>1652</v>
      </c>
      <c r="C726" s="14" t="s">
        <v>1687</v>
      </c>
      <c r="D726" s="18" t="s">
        <v>1688</v>
      </c>
      <c r="E726" s="17">
        <v>2</v>
      </c>
      <c r="F726" s="14" t="s">
        <v>43</v>
      </c>
      <c r="G726" s="14">
        <v>365</v>
      </c>
      <c r="H726" s="14"/>
      <c r="I726" s="51">
        <f t="shared" si="24"/>
        <v>730</v>
      </c>
      <c r="J726" s="14" t="s">
        <v>1689</v>
      </c>
      <c r="K726" s="14"/>
    </row>
    <row r="727" s="2" customFormat="1" customHeight="1" spans="1:11">
      <c r="A727" s="14">
        <v>724</v>
      </c>
      <c r="B727" s="14" t="s">
        <v>1652</v>
      </c>
      <c r="C727" s="38" t="s">
        <v>1690</v>
      </c>
      <c r="D727" s="38" t="s">
        <v>1691</v>
      </c>
      <c r="E727" s="36">
        <v>2</v>
      </c>
      <c r="F727" s="38" t="s">
        <v>43</v>
      </c>
      <c r="G727" s="14">
        <v>365</v>
      </c>
      <c r="H727" s="14"/>
      <c r="I727" s="51">
        <f t="shared" si="24"/>
        <v>730</v>
      </c>
      <c r="J727" s="14" t="s">
        <v>248</v>
      </c>
      <c r="K727" s="69"/>
    </row>
    <row r="728" s="2" customFormat="1" customHeight="1" spans="1:11">
      <c r="A728" s="14">
        <v>725</v>
      </c>
      <c r="B728" s="14" t="s">
        <v>1652</v>
      </c>
      <c r="C728" s="20" t="s">
        <v>1692</v>
      </c>
      <c r="D728" s="20" t="s">
        <v>1693</v>
      </c>
      <c r="E728" s="36">
        <v>1</v>
      </c>
      <c r="F728" s="38" t="s">
        <v>43</v>
      </c>
      <c r="G728" s="14">
        <v>365</v>
      </c>
      <c r="H728" s="14"/>
      <c r="I728" s="51">
        <f t="shared" si="24"/>
        <v>365</v>
      </c>
      <c r="J728" s="14" t="s">
        <v>248</v>
      </c>
      <c r="K728" s="69" t="s">
        <v>1694</v>
      </c>
    </row>
    <row r="729" s="2" customFormat="1" customHeight="1" spans="1:11">
      <c r="A729" s="14">
        <v>726</v>
      </c>
      <c r="B729" s="14" t="s">
        <v>1652</v>
      </c>
      <c r="C729" s="38" t="s">
        <v>1324</v>
      </c>
      <c r="D729" s="266" t="s">
        <v>1695</v>
      </c>
      <c r="E729" s="36">
        <v>2</v>
      </c>
      <c r="F729" s="38" t="s">
        <v>38</v>
      </c>
      <c r="G729" s="14">
        <v>375</v>
      </c>
      <c r="H729" s="14"/>
      <c r="I729" s="51">
        <f t="shared" si="24"/>
        <v>750</v>
      </c>
      <c r="J729" s="14" t="s">
        <v>248</v>
      </c>
      <c r="K729" s="69"/>
    </row>
    <row r="730" s="2" customFormat="1" customHeight="1" spans="1:11">
      <c r="A730" s="14">
        <v>727</v>
      </c>
      <c r="B730" s="14" t="s">
        <v>1652</v>
      </c>
      <c r="C730" s="38" t="s">
        <v>1696</v>
      </c>
      <c r="D730" s="266" t="s">
        <v>1697</v>
      </c>
      <c r="E730" s="36">
        <v>2</v>
      </c>
      <c r="F730" s="38" t="s">
        <v>43</v>
      </c>
      <c r="G730" s="14">
        <v>365</v>
      </c>
      <c r="H730" s="14"/>
      <c r="I730" s="51">
        <f t="shared" si="24"/>
        <v>730</v>
      </c>
      <c r="J730" s="14" t="s">
        <v>248</v>
      </c>
      <c r="K730" s="69"/>
    </row>
    <row r="731" s="2" customFormat="1" customHeight="1" spans="1:11">
      <c r="A731" s="14">
        <v>728</v>
      </c>
      <c r="B731" s="14" t="s">
        <v>1652</v>
      </c>
      <c r="C731" s="23" t="s">
        <v>1698</v>
      </c>
      <c r="D731" s="265" t="s">
        <v>1699</v>
      </c>
      <c r="E731" s="36">
        <v>1</v>
      </c>
      <c r="F731" s="38" t="s">
        <v>38</v>
      </c>
      <c r="G731" s="14">
        <v>375</v>
      </c>
      <c r="H731" s="14"/>
      <c r="I731" s="51">
        <f t="shared" si="24"/>
        <v>375</v>
      </c>
      <c r="J731" s="14" t="s">
        <v>248</v>
      </c>
      <c r="K731" s="69" t="s">
        <v>1700</v>
      </c>
    </row>
    <row r="732" s="2" customFormat="1" customHeight="1" spans="1:11">
      <c r="A732" s="14">
        <v>729</v>
      </c>
      <c r="B732" s="14" t="s">
        <v>1652</v>
      </c>
      <c r="C732" s="77" t="s">
        <v>1701</v>
      </c>
      <c r="D732" s="62" t="s">
        <v>1702</v>
      </c>
      <c r="E732" s="19">
        <v>2</v>
      </c>
      <c r="F732" s="20" t="s">
        <v>38</v>
      </c>
      <c r="G732" s="14">
        <v>375</v>
      </c>
      <c r="H732" s="14"/>
      <c r="I732" s="51">
        <f t="shared" si="24"/>
        <v>750</v>
      </c>
      <c r="J732" s="14" t="s">
        <v>259</v>
      </c>
      <c r="K732" s="69"/>
    </row>
    <row r="733" s="2" customFormat="1" customHeight="1" spans="1:11">
      <c r="A733" s="14">
        <v>730</v>
      </c>
      <c r="B733" s="14" t="s">
        <v>1652</v>
      </c>
      <c r="C733" s="61" t="s">
        <v>1703</v>
      </c>
      <c r="D733" s="62" t="s">
        <v>1704</v>
      </c>
      <c r="E733" s="19">
        <v>5</v>
      </c>
      <c r="F733" s="20" t="s">
        <v>43</v>
      </c>
      <c r="G733" s="14">
        <v>365</v>
      </c>
      <c r="H733" s="14"/>
      <c r="I733" s="51">
        <f t="shared" ref="I733:I796" si="25">G733*E733</f>
        <v>1825</v>
      </c>
      <c r="J733" s="14" t="s">
        <v>259</v>
      </c>
      <c r="K733" s="69" t="s">
        <v>1705</v>
      </c>
    </row>
    <row r="734" s="2" customFormat="1" customHeight="1" spans="1:11">
      <c r="A734" s="14">
        <v>731</v>
      </c>
      <c r="B734" s="14" t="s">
        <v>1652</v>
      </c>
      <c r="C734" s="77" t="s">
        <v>1706</v>
      </c>
      <c r="D734" s="62" t="s">
        <v>1707</v>
      </c>
      <c r="E734" s="22">
        <v>2</v>
      </c>
      <c r="F734" s="23" t="s">
        <v>43</v>
      </c>
      <c r="G734" s="14">
        <v>365</v>
      </c>
      <c r="H734" s="14"/>
      <c r="I734" s="51">
        <f t="shared" si="25"/>
        <v>730</v>
      </c>
      <c r="J734" s="14" t="s">
        <v>259</v>
      </c>
      <c r="K734" s="69"/>
    </row>
    <row r="735" s="2" customFormat="1" customHeight="1" spans="1:11">
      <c r="A735" s="14">
        <v>732</v>
      </c>
      <c r="B735" s="14" t="s">
        <v>1652</v>
      </c>
      <c r="C735" s="33" t="s">
        <v>1708</v>
      </c>
      <c r="D735" s="24" t="s">
        <v>1709</v>
      </c>
      <c r="E735" s="37">
        <v>2</v>
      </c>
      <c r="F735" s="37" t="s">
        <v>38</v>
      </c>
      <c r="G735" s="14">
        <v>375</v>
      </c>
      <c r="H735" s="14"/>
      <c r="I735" s="51">
        <f t="shared" si="25"/>
        <v>750</v>
      </c>
      <c r="J735" s="14" t="s">
        <v>262</v>
      </c>
      <c r="K735" s="69"/>
    </row>
    <row r="736" s="2" customFormat="1" customHeight="1" spans="1:11">
      <c r="A736" s="14">
        <v>733</v>
      </c>
      <c r="B736" s="14" t="s">
        <v>1652</v>
      </c>
      <c r="C736" s="38" t="s">
        <v>1710</v>
      </c>
      <c r="D736" s="266" t="s">
        <v>1711</v>
      </c>
      <c r="E736" s="37">
        <v>2</v>
      </c>
      <c r="F736" s="37" t="s">
        <v>38</v>
      </c>
      <c r="G736" s="14">
        <v>375</v>
      </c>
      <c r="H736" s="14"/>
      <c r="I736" s="51">
        <f t="shared" si="25"/>
        <v>750</v>
      </c>
      <c r="J736" s="14" t="s">
        <v>262</v>
      </c>
      <c r="K736" s="69"/>
    </row>
    <row r="737" s="2" customFormat="1" customHeight="1" spans="1:11">
      <c r="A737" s="14">
        <v>734</v>
      </c>
      <c r="B737" s="14" t="s">
        <v>1652</v>
      </c>
      <c r="C737" s="38" t="s">
        <v>1712</v>
      </c>
      <c r="D737" s="266" t="s">
        <v>1713</v>
      </c>
      <c r="E737" s="37">
        <v>2</v>
      </c>
      <c r="F737" s="37" t="s">
        <v>43</v>
      </c>
      <c r="G737" s="14">
        <v>365</v>
      </c>
      <c r="H737" s="14"/>
      <c r="I737" s="51">
        <f t="shared" si="25"/>
        <v>730</v>
      </c>
      <c r="J737" s="14" t="s">
        <v>262</v>
      </c>
      <c r="K737" s="69"/>
    </row>
    <row r="738" s="2" customFormat="1" customHeight="1" spans="1:11">
      <c r="A738" s="14">
        <v>735</v>
      </c>
      <c r="B738" s="14" t="s">
        <v>1652</v>
      </c>
      <c r="C738" s="38" t="s">
        <v>1714</v>
      </c>
      <c r="D738" s="266" t="s">
        <v>1715</v>
      </c>
      <c r="E738" s="37">
        <v>2</v>
      </c>
      <c r="F738" s="37" t="s">
        <v>38</v>
      </c>
      <c r="G738" s="14">
        <v>375</v>
      </c>
      <c r="H738" s="14"/>
      <c r="I738" s="51">
        <f t="shared" si="25"/>
        <v>750</v>
      </c>
      <c r="J738" s="14" t="s">
        <v>262</v>
      </c>
      <c r="K738" s="69"/>
    </row>
    <row r="739" s="2" customFormat="1" customHeight="1" spans="1:11">
      <c r="A739" s="14">
        <v>736</v>
      </c>
      <c r="B739" s="14" t="s">
        <v>1652</v>
      </c>
      <c r="C739" s="38" t="s">
        <v>1716</v>
      </c>
      <c r="D739" s="266" t="s">
        <v>1717</v>
      </c>
      <c r="E739" s="37">
        <v>1</v>
      </c>
      <c r="F739" s="37" t="s">
        <v>58</v>
      </c>
      <c r="G739" s="14">
        <v>355</v>
      </c>
      <c r="H739" s="14"/>
      <c r="I739" s="51">
        <f t="shared" si="25"/>
        <v>355</v>
      </c>
      <c r="J739" s="14" t="s">
        <v>262</v>
      </c>
      <c r="K739" s="69"/>
    </row>
    <row r="740" s="2" customFormat="1" customHeight="1" spans="1:11">
      <c r="A740" s="14">
        <v>737</v>
      </c>
      <c r="B740" s="14" t="s">
        <v>1652</v>
      </c>
      <c r="C740" s="38" t="s">
        <v>1718</v>
      </c>
      <c r="D740" s="266" t="s">
        <v>1719</v>
      </c>
      <c r="E740" s="37">
        <v>2</v>
      </c>
      <c r="F740" s="37" t="s">
        <v>58</v>
      </c>
      <c r="G740" s="14">
        <v>355</v>
      </c>
      <c r="H740" s="14"/>
      <c r="I740" s="51">
        <f t="shared" si="25"/>
        <v>710</v>
      </c>
      <c r="J740" s="14" t="s">
        <v>262</v>
      </c>
      <c r="K740" s="69"/>
    </row>
    <row r="741" s="2" customFormat="1" customHeight="1" spans="1:11">
      <c r="A741" s="14">
        <v>738</v>
      </c>
      <c r="B741" s="14" t="s">
        <v>1652</v>
      </c>
      <c r="C741" s="63" t="s">
        <v>1720</v>
      </c>
      <c r="D741" s="64" t="s">
        <v>1721</v>
      </c>
      <c r="E741" s="37">
        <v>1</v>
      </c>
      <c r="F741" s="37" t="s">
        <v>43</v>
      </c>
      <c r="G741" s="14">
        <v>365</v>
      </c>
      <c r="H741" s="14"/>
      <c r="I741" s="51">
        <f t="shared" si="25"/>
        <v>365</v>
      </c>
      <c r="J741" s="14" t="s">
        <v>94</v>
      </c>
      <c r="K741" s="69" t="s">
        <v>1722</v>
      </c>
    </row>
    <row r="742" s="2" customFormat="1" customHeight="1" spans="1:11">
      <c r="A742" s="14">
        <v>739</v>
      </c>
      <c r="B742" s="14" t="s">
        <v>1652</v>
      </c>
      <c r="C742" s="63" t="s">
        <v>1723</v>
      </c>
      <c r="D742" s="64" t="s">
        <v>1724</v>
      </c>
      <c r="E742" s="37">
        <v>2</v>
      </c>
      <c r="F742" s="37" t="s">
        <v>58</v>
      </c>
      <c r="G742" s="14">
        <v>355</v>
      </c>
      <c r="H742" s="14"/>
      <c r="I742" s="51">
        <f t="shared" si="25"/>
        <v>710</v>
      </c>
      <c r="J742" s="14" t="s">
        <v>94</v>
      </c>
      <c r="K742" s="69"/>
    </row>
    <row r="743" s="2" customFormat="1" customHeight="1" spans="1:11">
      <c r="A743" s="14">
        <v>740</v>
      </c>
      <c r="B743" s="14" t="s">
        <v>1652</v>
      </c>
      <c r="C743" s="63" t="s">
        <v>1725</v>
      </c>
      <c r="D743" s="64" t="s">
        <v>1726</v>
      </c>
      <c r="E743" s="37">
        <v>2</v>
      </c>
      <c r="F743" s="37" t="s">
        <v>38</v>
      </c>
      <c r="G743" s="14">
        <v>375</v>
      </c>
      <c r="H743" s="14"/>
      <c r="I743" s="51">
        <f t="shared" si="25"/>
        <v>750</v>
      </c>
      <c r="J743" s="14" t="s">
        <v>94</v>
      </c>
      <c r="K743" s="69"/>
    </row>
    <row r="744" s="2" customFormat="1" customHeight="1" spans="1:11">
      <c r="A744" s="14">
        <v>741</v>
      </c>
      <c r="B744" s="14" t="s">
        <v>1652</v>
      </c>
      <c r="C744" s="63" t="s">
        <v>1727</v>
      </c>
      <c r="D744" s="64" t="s">
        <v>1728</v>
      </c>
      <c r="E744" s="37">
        <v>2</v>
      </c>
      <c r="F744" s="37" t="s">
        <v>58</v>
      </c>
      <c r="G744" s="14">
        <v>355</v>
      </c>
      <c r="H744" s="14"/>
      <c r="I744" s="51">
        <f t="shared" si="25"/>
        <v>710</v>
      </c>
      <c r="J744" s="14" t="s">
        <v>94</v>
      </c>
      <c r="K744" s="69"/>
    </row>
    <row r="745" s="2" customFormat="1" customHeight="1" spans="1:11">
      <c r="A745" s="14">
        <v>742</v>
      </c>
      <c r="B745" s="14" t="s">
        <v>1652</v>
      </c>
      <c r="C745" s="63" t="s">
        <v>1729</v>
      </c>
      <c r="D745" s="64" t="s">
        <v>1730</v>
      </c>
      <c r="E745" s="37">
        <v>2</v>
      </c>
      <c r="F745" s="37" t="s">
        <v>43</v>
      </c>
      <c r="G745" s="14">
        <v>365</v>
      </c>
      <c r="H745" s="14"/>
      <c r="I745" s="51">
        <f t="shared" si="25"/>
        <v>730</v>
      </c>
      <c r="J745" s="14" t="s">
        <v>94</v>
      </c>
      <c r="K745" s="69"/>
    </row>
    <row r="746" s="2" customFormat="1" customHeight="1" spans="1:11">
      <c r="A746" s="14">
        <v>743</v>
      </c>
      <c r="B746" s="14" t="s">
        <v>1652</v>
      </c>
      <c r="C746" s="63" t="s">
        <v>1731</v>
      </c>
      <c r="D746" s="64" t="s">
        <v>1732</v>
      </c>
      <c r="E746" s="37">
        <v>1</v>
      </c>
      <c r="F746" s="37" t="s">
        <v>38</v>
      </c>
      <c r="G746" s="14">
        <v>375</v>
      </c>
      <c r="H746" s="14"/>
      <c r="I746" s="51">
        <f t="shared" si="25"/>
        <v>375</v>
      </c>
      <c r="J746" s="14" t="s">
        <v>94</v>
      </c>
      <c r="K746" s="69"/>
    </row>
    <row r="747" s="2" customFormat="1" customHeight="1" spans="1:11">
      <c r="A747" s="14">
        <v>744</v>
      </c>
      <c r="B747" s="14" t="s">
        <v>1652</v>
      </c>
      <c r="C747" s="63" t="s">
        <v>1733</v>
      </c>
      <c r="D747" s="64" t="s">
        <v>1734</v>
      </c>
      <c r="E747" s="37">
        <v>2</v>
      </c>
      <c r="F747" s="37" t="s">
        <v>58</v>
      </c>
      <c r="G747" s="14">
        <v>355</v>
      </c>
      <c r="H747" s="14"/>
      <c r="I747" s="51">
        <f t="shared" si="25"/>
        <v>710</v>
      </c>
      <c r="J747" s="14" t="s">
        <v>94</v>
      </c>
      <c r="K747" s="69"/>
    </row>
    <row r="748" s="2" customFormat="1" customHeight="1" spans="1:11">
      <c r="A748" s="14">
        <v>745</v>
      </c>
      <c r="B748" s="14" t="s">
        <v>1652</v>
      </c>
      <c r="C748" s="63" t="s">
        <v>1735</v>
      </c>
      <c r="D748" s="64" t="s">
        <v>1736</v>
      </c>
      <c r="E748" s="37">
        <v>2</v>
      </c>
      <c r="F748" s="37" t="s">
        <v>58</v>
      </c>
      <c r="G748" s="14">
        <v>355</v>
      </c>
      <c r="H748" s="14"/>
      <c r="I748" s="51">
        <f t="shared" si="25"/>
        <v>710</v>
      </c>
      <c r="J748" s="14" t="s">
        <v>94</v>
      </c>
      <c r="K748" s="69"/>
    </row>
    <row r="749" s="2" customFormat="1" customHeight="1" spans="1:11">
      <c r="A749" s="14">
        <v>746</v>
      </c>
      <c r="B749" s="14" t="s">
        <v>1652</v>
      </c>
      <c r="C749" s="20" t="s">
        <v>1737</v>
      </c>
      <c r="D749" s="20" t="s">
        <v>1738</v>
      </c>
      <c r="E749" s="37">
        <v>1</v>
      </c>
      <c r="F749" s="37" t="s">
        <v>58</v>
      </c>
      <c r="G749" s="14">
        <v>355</v>
      </c>
      <c r="H749" s="14"/>
      <c r="I749" s="51">
        <f t="shared" si="25"/>
        <v>355</v>
      </c>
      <c r="J749" s="14" t="s">
        <v>94</v>
      </c>
      <c r="K749" s="69" t="s">
        <v>1739</v>
      </c>
    </row>
    <row r="750" s="2" customFormat="1" customHeight="1" spans="1:11">
      <c r="A750" s="14">
        <v>747</v>
      </c>
      <c r="B750" s="14" t="s">
        <v>1652</v>
      </c>
      <c r="C750" s="63" t="s">
        <v>1740</v>
      </c>
      <c r="D750" s="64" t="s">
        <v>1741</v>
      </c>
      <c r="E750" s="37">
        <v>2</v>
      </c>
      <c r="F750" s="37" t="s">
        <v>58</v>
      </c>
      <c r="G750" s="14">
        <v>355</v>
      </c>
      <c r="H750" s="14"/>
      <c r="I750" s="51">
        <f t="shared" si="25"/>
        <v>710</v>
      </c>
      <c r="J750" s="14" t="s">
        <v>94</v>
      </c>
      <c r="K750" s="69"/>
    </row>
    <row r="751" s="2" customFormat="1" customHeight="1" spans="1:11">
      <c r="A751" s="14">
        <v>748</v>
      </c>
      <c r="B751" s="14" t="s">
        <v>1652</v>
      </c>
      <c r="C751" s="63" t="s">
        <v>1742</v>
      </c>
      <c r="D751" s="64" t="s">
        <v>1743</v>
      </c>
      <c r="E751" s="37">
        <v>2</v>
      </c>
      <c r="F751" s="37" t="s">
        <v>58</v>
      </c>
      <c r="G751" s="14">
        <v>355</v>
      </c>
      <c r="H751" s="14"/>
      <c r="I751" s="51">
        <f t="shared" si="25"/>
        <v>710</v>
      </c>
      <c r="J751" s="14" t="s">
        <v>94</v>
      </c>
      <c r="K751" s="69"/>
    </row>
    <row r="752" s="2" customFormat="1" customHeight="1" spans="1:11">
      <c r="A752" s="14">
        <v>749</v>
      </c>
      <c r="B752" s="37" t="s">
        <v>1652</v>
      </c>
      <c r="C752" s="23" t="s">
        <v>1744</v>
      </c>
      <c r="D752" s="20" t="s">
        <v>1745</v>
      </c>
      <c r="E752" s="37">
        <v>3</v>
      </c>
      <c r="F752" s="37" t="s">
        <v>38</v>
      </c>
      <c r="G752" s="14">
        <v>375</v>
      </c>
      <c r="H752" s="14"/>
      <c r="I752" s="51">
        <f t="shared" si="25"/>
        <v>1125</v>
      </c>
      <c r="J752" s="14" t="s">
        <v>99</v>
      </c>
      <c r="K752" s="69"/>
    </row>
    <row r="753" s="2" customFormat="1" customHeight="1" spans="1:11">
      <c r="A753" s="14">
        <v>750</v>
      </c>
      <c r="B753" s="37" t="s">
        <v>1652</v>
      </c>
      <c r="C753" s="23" t="s">
        <v>1746</v>
      </c>
      <c r="D753" s="20" t="s">
        <v>1747</v>
      </c>
      <c r="E753" s="37">
        <v>2</v>
      </c>
      <c r="F753" s="37" t="s">
        <v>43</v>
      </c>
      <c r="G753" s="14">
        <v>365</v>
      </c>
      <c r="H753" s="14"/>
      <c r="I753" s="51">
        <f t="shared" si="25"/>
        <v>730</v>
      </c>
      <c r="J753" s="14" t="s">
        <v>99</v>
      </c>
      <c r="K753" s="69"/>
    </row>
    <row r="754" s="2" customFormat="1" customHeight="1" spans="1:11">
      <c r="A754" s="14">
        <v>751</v>
      </c>
      <c r="B754" s="37" t="s">
        <v>1652</v>
      </c>
      <c r="C754" s="20" t="s">
        <v>1748</v>
      </c>
      <c r="D754" s="265" t="s">
        <v>1749</v>
      </c>
      <c r="E754" s="20">
        <v>2</v>
      </c>
      <c r="F754" s="20" t="s">
        <v>58</v>
      </c>
      <c r="G754" s="14">
        <v>355</v>
      </c>
      <c r="H754" s="20"/>
      <c r="I754" s="51">
        <f t="shared" si="25"/>
        <v>710</v>
      </c>
      <c r="J754" s="20" t="s">
        <v>1504</v>
      </c>
      <c r="K754" s="69"/>
    </row>
    <row r="755" s="2" customFormat="1" customHeight="1" spans="1:11">
      <c r="A755" s="14">
        <v>752</v>
      </c>
      <c r="B755" s="37" t="s">
        <v>1652</v>
      </c>
      <c r="C755" s="20" t="s">
        <v>1750</v>
      </c>
      <c r="D755" s="24" t="s">
        <v>1751</v>
      </c>
      <c r="E755" s="20">
        <v>1</v>
      </c>
      <c r="F755" s="20" t="s">
        <v>43</v>
      </c>
      <c r="G755" s="14">
        <v>365</v>
      </c>
      <c r="H755" s="20"/>
      <c r="I755" s="51">
        <f t="shared" si="25"/>
        <v>365</v>
      </c>
      <c r="J755" s="20" t="s">
        <v>1504</v>
      </c>
      <c r="K755" s="69"/>
    </row>
    <row r="756" s="2" customFormat="1" customHeight="1" spans="1:11">
      <c r="A756" s="14">
        <v>753</v>
      </c>
      <c r="B756" s="20" t="s">
        <v>1652</v>
      </c>
      <c r="C756" s="20" t="s">
        <v>1752</v>
      </c>
      <c r="D756" s="265" t="s">
        <v>1753</v>
      </c>
      <c r="E756" s="20">
        <v>2</v>
      </c>
      <c r="F756" s="20" t="s">
        <v>58</v>
      </c>
      <c r="G756" s="14">
        <v>355</v>
      </c>
      <c r="H756" s="20"/>
      <c r="I756" s="51">
        <f t="shared" si="25"/>
        <v>710</v>
      </c>
      <c r="J756" s="20" t="s">
        <v>1754</v>
      </c>
      <c r="K756" s="69"/>
    </row>
    <row r="757" s="2" customFormat="1" customHeight="1" spans="1:11">
      <c r="A757" s="14">
        <v>754</v>
      </c>
      <c r="B757" s="20" t="s">
        <v>1652</v>
      </c>
      <c r="C757" s="38" t="s">
        <v>1755</v>
      </c>
      <c r="D757" s="267" t="s">
        <v>1756</v>
      </c>
      <c r="E757" s="37">
        <v>2</v>
      </c>
      <c r="F757" s="37" t="s">
        <v>43</v>
      </c>
      <c r="G757" s="14">
        <v>365</v>
      </c>
      <c r="H757" s="20"/>
      <c r="I757" s="51">
        <f t="shared" si="25"/>
        <v>730</v>
      </c>
      <c r="J757" s="20" t="s">
        <v>286</v>
      </c>
      <c r="K757" s="69"/>
    </row>
    <row r="758" s="2" customFormat="1" customHeight="1" spans="1:11">
      <c r="A758" s="14">
        <v>755</v>
      </c>
      <c r="B758" s="20" t="s">
        <v>1652</v>
      </c>
      <c r="C758" s="38" t="s">
        <v>1757</v>
      </c>
      <c r="D758" s="267" t="s">
        <v>1758</v>
      </c>
      <c r="E758" s="37">
        <v>2</v>
      </c>
      <c r="F758" s="37" t="s">
        <v>58</v>
      </c>
      <c r="G758" s="14">
        <v>355</v>
      </c>
      <c r="H758" s="20"/>
      <c r="I758" s="51">
        <f t="shared" si="25"/>
        <v>710</v>
      </c>
      <c r="J758" s="20" t="s">
        <v>286</v>
      </c>
      <c r="K758" s="69"/>
    </row>
    <row r="759" s="2" customFormat="1" customHeight="1" spans="1:11">
      <c r="A759" s="14">
        <v>756</v>
      </c>
      <c r="B759" s="20" t="s">
        <v>1652</v>
      </c>
      <c r="C759" s="38" t="s">
        <v>1759</v>
      </c>
      <c r="D759" s="267" t="s">
        <v>1760</v>
      </c>
      <c r="E759" s="37">
        <v>2</v>
      </c>
      <c r="F759" s="37" t="s">
        <v>58</v>
      </c>
      <c r="G759" s="14">
        <v>355</v>
      </c>
      <c r="H759" s="20"/>
      <c r="I759" s="51">
        <f t="shared" si="25"/>
        <v>710</v>
      </c>
      <c r="J759" s="20" t="s">
        <v>286</v>
      </c>
      <c r="K759" s="69"/>
    </row>
    <row r="760" s="2" customFormat="1" customHeight="1" spans="1:11">
      <c r="A760" s="14">
        <v>757</v>
      </c>
      <c r="B760" s="20" t="s">
        <v>1652</v>
      </c>
      <c r="C760" s="38" t="s">
        <v>1761</v>
      </c>
      <c r="D760" s="267" t="s">
        <v>1762</v>
      </c>
      <c r="E760" s="37">
        <v>2</v>
      </c>
      <c r="F760" s="37" t="s">
        <v>58</v>
      </c>
      <c r="G760" s="14">
        <v>355</v>
      </c>
      <c r="H760" s="20"/>
      <c r="I760" s="51">
        <f t="shared" si="25"/>
        <v>710</v>
      </c>
      <c r="J760" s="20" t="s">
        <v>286</v>
      </c>
      <c r="K760" s="69"/>
    </row>
    <row r="761" s="2" customFormat="1" customHeight="1" spans="1:11">
      <c r="A761" s="14">
        <v>758</v>
      </c>
      <c r="B761" s="20" t="s">
        <v>1652</v>
      </c>
      <c r="C761" s="38" t="s">
        <v>1763</v>
      </c>
      <c r="D761" s="267" t="s">
        <v>1764</v>
      </c>
      <c r="E761" s="37">
        <v>2</v>
      </c>
      <c r="F761" s="37" t="s">
        <v>58</v>
      </c>
      <c r="G761" s="14">
        <v>355</v>
      </c>
      <c r="H761" s="20"/>
      <c r="I761" s="51">
        <f t="shared" si="25"/>
        <v>710</v>
      </c>
      <c r="J761" s="20" t="s">
        <v>286</v>
      </c>
      <c r="K761" s="69"/>
    </row>
    <row r="762" s="2" customFormat="1" customHeight="1" spans="1:11">
      <c r="A762" s="14">
        <v>759</v>
      </c>
      <c r="B762" s="38" t="s">
        <v>1652</v>
      </c>
      <c r="C762" s="20" t="s">
        <v>1765</v>
      </c>
      <c r="D762" s="265" t="s">
        <v>1766</v>
      </c>
      <c r="E762" s="37">
        <v>2</v>
      </c>
      <c r="F762" s="37" t="s">
        <v>43</v>
      </c>
      <c r="G762" s="14">
        <v>365</v>
      </c>
      <c r="H762" s="20"/>
      <c r="I762" s="51">
        <f t="shared" si="25"/>
        <v>730</v>
      </c>
      <c r="J762" s="20" t="s">
        <v>117</v>
      </c>
      <c r="K762" s="20"/>
    </row>
    <row r="763" s="2" customFormat="1" customHeight="1" spans="1:11">
      <c r="A763" s="14">
        <v>760</v>
      </c>
      <c r="B763" s="38" t="s">
        <v>1652</v>
      </c>
      <c r="C763" s="20" t="s">
        <v>1767</v>
      </c>
      <c r="D763" s="265" t="s">
        <v>1768</v>
      </c>
      <c r="E763" s="37">
        <v>2</v>
      </c>
      <c r="F763" s="37" t="s">
        <v>43</v>
      </c>
      <c r="G763" s="14">
        <v>365</v>
      </c>
      <c r="H763" s="20"/>
      <c r="I763" s="51">
        <f t="shared" si="25"/>
        <v>730</v>
      </c>
      <c r="J763" s="20" t="s">
        <v>117</v>
      </c>
      <c r="K763" s="20"/>
    </row>
    <row r="764" s="2" customFormat="1" customHeight="1" spans="1:11">
      <c r="A764" s="14">
        <v>761</v>
      </c>
      <c r="B764" s="38" t="s">
        <v>1652</v>
      </c>
      <c r="C764" s="20" t="s">
        <v>1769</v>
      </c>
      <c r="D764" s="24" t="s">
        <v>1770</v>
      </c>
      <c r="E764" s="37">
        <v>2</v>
      </c>
      <c r="F764" s="37" t="s">
        <v>43</v>
      </c>
      <c r="G764" s="14">
        <v>365</v>
      </c>
      <c r="H764" s="20"/>
      <c r="I764" s="51">
        <f t="shared" si="25"/>
        <v>730</v>
      </c>
      <c r="J764" s="20" t="s">
        <v>117</v>
      </c>
      <c r="K764" s="20"/>
    </row>
    <row r="765" s="2" customFormat="1" customHeight="1" spans="1:11">
      <c r="A765" s="14">
        <v>762</v>
      </c>
      <c r="B765" s="38" t="s">
        <v>1652</v>
      </c>
      <c r="C765" s="20" t="s">
        <v>1771</v>
      </c>
      <c r="D765" s="24" t="s">
        <v>1772</v>
      </c>
      <c r="E765" s="37">
        <v>2</v>
      </c>
      <c r="F765" s="37" t="s">
        <v>58</v>
      </c>
      <c r="G765" s="14">
        <v>355</v>
      </c>
      <c r="H765" s="20"/>
      <c r="I765" s="51">
        <f t="shared" si="25"/>
        <v>710</v>
      </c>
      <c r="J765" s="20" t="s">
        <v>117</v>
      </c>
      <c r="K765" s="20"/>
    </row>
    <row r="766" s="2" customFormat="1" customHeight="1" spans="1:11">
      <c r="A766" s="14">
        <v>763</v>
      </c>
      <c r="B766" s="38" t="s">
        <v>1652</v>
      </c>
      <c r="C766" s="20" t="s">
        <v>1773</v>
      </c>
      <c r="D766" s="24" t="s">
        <v>1774</v>
      </c>
      <c r="E766" s="37">
        <v>2</v>
      </c>
      <c r="F766" s="37" t="s">
        <v>58</v>
      </c>
      <c r="G766" s="14">
        <v>355</v>
      </c>
      <c r="H766" s="20"/>
      <c r="I766" s="51">
        <f t="shared" si="25"/>
        <v>710</v>
      </c>
      <c r="J766" s="20" t="s">
        <v>117</v>
      </c>
      <c r="K766" s="20"/>
    </row>
    <row r="767" s="2" customFormat="1" customHeight="1" spans="1:11">
      <c r="A767" s="14">
        <v>764</v>
      </c>
      <c r="B767" s="40" t="s">
        <v>1652</v>
      </c>
      <c r="C767" s="40" t="s">
        <v>1775</v>
      </c>
      <c r="D767" s="68" t="s">
        <v>1776</v>
      </c>
      <c r="E767" s="40">
        <v>2</v>
      </c>
      <c r="F767" s="40" t="s">
        <v>182</v>
      </c>
      <c r="G767" s="14">
        <v>385</v>
      </c>
      <c r="H767" s="40"/>
      <c r="I767" s="51">
        <f t="shared" si="25"/>
        <v>770</v>
      </c>
      <c r="J767" s="20" t="s">
        <v>561</v>
      </c>
      <c r="K767" s="20"/>
    </row>
    <row r="768" s="2" customFormat="1" customHeight="1" spans="1:11">
      <c r="A768" s="14">
        <v>765</v>
      </c>
      <c r="B768" s="40" t="s">
        <v>1652</v>
      </c>
      <c r="C768" s="40" t="s">
        <v>1777</v>
      </c>
      <c r="D768" s="68" t="s">
        <v>1778</v>
      </c>
      <c r="E768" s="40">
        <v>3</v>
      </c>
      <c r="F768" s="40" t="s">
        <v>43</v>
      </c>
      <c r="G768" s="14">
        <v>365</v>
      </c>
      <c r="H768" s="40"/>
      <c r="I768" s="51">
        <f t="shared" si="25"/>
        <v>1095</v>
      </c>
      <c r="J768" s="20" t="s">
        <v>561</v>
      </c>
      <c r="K768" s="20"/>
    </row>
    <row r="769" s="2" customFormat="1" customHeight="1" spans="1:11">
      <c r="A769" s="14">
        <v>766</v>
      </c>
      <c r="B769" s="40" t="s">
        <v>1652</v>
      </c>
      <c r="C769" s="40" t="s">
        <v>1779</v>
      </c>
      <c r="D769" s="68" t="s">
        <v>1780</v>
      </c>
      <c r="E769" s="40">
        <v>2</v>
      </c>
      <c r="F769" s="40" t="s">
        <v>58</v>
      </c>
      <c r="G769" s="14">
        <v>355</v>
      </c>
      <c r="H769" s="40"/>
      <c r="I769" s="51">
        <f t="shared" si="25"/>
        <v>710</v>
      </c>
      <c r="J769" s="20" t="s">
        <v>561</v>
      </c>
      <c r="K769" s="20"/>
    </row>
    <row r="770" s="2" customFormat="1" customHeight="1" spans="1:11">
      <c r="A770" s="14">
        <v>767</v>
      </c>
      <c r="B770" s="40" t="s">
        <v>1652</v>
      </c>
      <c r="C770" s="40" t="s">
        <v>1781</v>
      </c>
      <c r="D770" s="68" t="s">
        <v>1782</v>
      </c>
      <c r="E770" s="40">
        <v>2</v>
      </c>
      <c r="F770" s="40" t="s">
        <v>38</v>
      </c>
      <c r="G770" s="14">
        <v>375</v>
      </c>
      <c r="H770" s="40"/>
      <c r="I770" s="51">
        <f t="shared" si="25"/>
        <v>750</v>
      </c>
      <c r="J770" s="20" t="s">
        <v>561</v>
      </c>
      <c r="K770" s="20"/>
    </row>
    <row r="771" s="2" customFormat="1" customHeight="1" spans="1:11">
      <c r="A771" s="14">
        <v>768</v>
      </c>
      <c r="B771" s="40" t="s">
        <v>1652</v>
      </c>
      <c r="C771" s="40" t="s">
        <v>1783</v>
      </c>
      <c r="D771" s="68" t="s">
        <v>1784</v>
      </c>
      <c r="E771" s="40">
        <v>2</v>
      </c>
      <c r="F771" s="40" t="s">
        <v>38</v>
      </c>
      <c r="G771" s="14">
        <v>375</v>
      </c>
      <c r="H771" s="40"/>
      <c r="I771" s="51">
        <f t="shared" si="25"/>
        <v>750</v>
      </c>
      <c r="J771" s="20" t="s">
        <v>561</v>
      </c>
      <c r="K771" s="20"/>
    </row>
    <row r="772" s="2" customFormat="1" customHeight="1" spans="1:11">
      <c r="A772" s="14">
        <v>769</v>
      </c>
      <c r="B772" s="40" t="s">
        <v>1652</v>
      </c>
      <c r="C772" s="40" t="s">
        <v>1785</v>
      </c>
      <c r="D772" s="68" t="s">
        <v>1786</v>
      </c>
      <c r="E772" s="40">
        <v>1</v>
      </c>
      <c r="F772" s="40" t="s">
        <v>58</v>
      </c>
      <c r="G772" s="14">
        <v>355</v>
      </c>
      <c r="H772" s="40"/>
      <c r="I772" s="51">
        <f t="shared" si="25"/>
        <v>355</v>
      </c>
      <c r="J772" s="20" t="s">
        <v>561</v>
      </c>
      <c r="K772" s="20" t="s">
        <v>1787</v>
      </c>
    </row>
    <row r="773" s="2" customFormat="1" customHeight="1" spans="1:11">
      <c r="A773" s="14">
        <v>770</v>
      </c>
      <c r="B773" s="40" t="s">
        <v>1652</v>
      </c>
      <c r="C773" s="40" t="s">
        <v>1788</v>
      </c>
      <c r="D773" s="272" t="s">
        <v>1789</v>
      </c>
      <c r="E773" s="40">
        <v>1</v>
      </c>
      <c r="F773" s="40" t="s">
        <v>58</v>
      </c>
      <c r="G773" s="14">
        <v>355</v>
      </c>
      <c r="H773" s="40"/>
      <c r="I773" s="51">
        <f t="shared" si="25"/>
        <v>355</v>
      </c>
      <c r="J773" s="20" t="s">
        <v>561</v>
      </c>
      <c r="K773" s="20"/>
    </row>
    <row r="774" s="2" customFormat="1" customHeight="1" spans="1:11">
      <c r="A774" s="14">
        <v>771</v>
      </c>
      <c r="B774" s="40" t="s">
        <v>1652</v>
      </c>
      <c r="C774" s="40" t="s">
        <v>1790</v>
      </c>
      <c r="D774" s="272" t="s">
        <v>1791</v>
      </c>
      <c r="E774" s="40">
        <v>1</v>
      </c>
      <c r="F774" s="40" t="s">
        <v>43</v>
      </c>
      <c r="G774" s="14">
        <v>365</v>
      </c>
      <c r="H774" s="40"/>
      <c r="I774" s="51">
        <f t="shared" si="25"/>
        <v>365</v>
      </c>
      <c r="J774" s="40" t="s">
        <v>561</v>
      </c>
      <c r="K774" s="20"/>
    </row>
    <row r="775" s="2" customFormat="1" customHeight="1" spans="1:11">
      <c r="A775" s="14">
        <v>772</v>
      </c>
      <c r="B775" s="40" t="s">
        <v>1652</v>
      </c>
      <c r="C775" s="40" t="s">
        <v>1792</v>
      </c>
      <c r="D775" s="272" t="s">
        <v>1793</v>
      </c>
      <c r="E775" s="40">
        <v>1</v>
      </c>
      <c r="F775" s="40" t="s">
        <v>43</v>
      </c>
      <c r="G775" s="14">
        <v>365</v>
      </c>
      <c r="H775" s="40"/>
      <c r="I775" s="51">
        <f t="shared" si="25"/>
        <v>365</v>
      </c>
      <c r="J775" s="40" t="s">
        <v>909</v>
      </c>
      <c r="K775" s="40" t="s">
        <v>1794</v>
      </c>
    </row>
    <row r="776" s="2" customFormat="1" customHeight="1" spans="1:11">
      <c r="A776" s="14">
        <v>773</v>
      </c>
      <c r="B776" s="14" t="s">
        <v>1652</v>
      </c>
      <c r="C776" s="68" t="s">
        <v>1795</v>
      </c>
      <c r="D776" s="68" t="s">
        <v>1796</v>
      </c>
      <c r="E776" s="17">
        <v>2</v>
      </c>
      <c r="F776" s="14" t="s">
        <v>43</v>
      </c>
      <c r="G776" s="14">
        <v>365</v>
      </c>
      <c r="H776" s="40"/>
      <c r="I776" s="51">
        <f t="shared" si="25"/>
        <v>730</v>
      </c>
      <c r="J776" s="40" t="s">
        <v>1254</v>
      </c>
      <c r="K776" s="40"/>
    </row>
    <row r="777" s="2" customFormat="1" customHeight="1" spans="1:11">
      <c r="A777" s="14">
        <v>774</v>
      </c>
      <c r="B777" s="40" t="s">
        <v>1652</v>
      </c>
      <c r="C777" s="68" t="s">
        <v>1797</v>
      </c>
      <c r="D777" s="68" t="s">
        <v>1798</v>
      </c>
      <c r="E777" s="40">
        <v>3</v>
      </c>
      <c r="F777" s="40" t="s">
        <v>38</v>
      </c>
      <c r="G777" s="14">
        <v>375</v>
      </c>
      <c r="H777" s="40"/>
      <c r="I777" s="51">
        <f t="shared" si="25"/>
        <v>1125</v>
      </c>
      <c r="J777" s="40" t="s">
        <v>1799</v>
      </c>
      <c r="K777" s="40"/>
    </row>
    <row r="778" s="2" customFormat="1" customHeight="1" spans="1:11">
      <c r="A778" s="14">
        <v>775</v>
      </c>
      <c r="B778" s="40" t="s">
        <v>1652</v>
      </c>
      <c r="C778" s="68" t="s">
        <v>1800</v>
      </c>
      <c r="D778" s="68" t="s">
        <v>1801</v>
      </c>
      <c r="E778" s="40">
        <v>2</v>
      </c>
      <c r="F778" s="40" t="s">
        <v>58</v>
      </c>
      <c r="G778" s="40">
        <v>355</v>
      </c>
      <c r="H778" s="40"/>
      <c r="I778" s="51">
        <f t="shared" si="25"/>
        <v>710</v>
      </c>
      <c r="J778" s="40" t="s">
        <v>609</v>
      </c>
      <c r="K778" s="40"/>
    </row>
    <row r="779" s="2" customFormat="1" customHeight="1" spans="1:11">
      <c r="A779" s="14">
        <v>776</v>
      </c>
      <c r="B779" s="40" t="s">
        <v>1652</v>
      </c>
      <c r="C779" s="68" t="s">
        <v>1802</v>
      </c>
      <c r="D779" s="68" t="s">
        <v>1803</v>
      </c>
      <c r="E779" s="40">
        <v>2</v>
      </c>
      <c r="F779" s="40" t="s">
        <v>58</v>
      </c>
      <c r="G779" s="40">
        <v>355</v>
      </c>
      <c r="H779" s="40"/>
      <c r="I779" s="51">
        <f t="shared" si="25"/>
        <v>710</v>
      </c>
      <c r="J779" s="40" t="s">
        <v>609</v>
      </c>
      <c r="K779" s="40"/>
    </row>
    <row r="780" s="2" customFormat="1" customHeight="1" spans="1:11">
      <c r="A780" s="14">
        <v>777</v>
      </c>
      <c r="B780" s="40" t="s">
        <v>1652</v>
      </c>
      <c r="C780" s="68" t="s">
        <v>1804</v>
      </c>
      <c r="D780" s="280" t="s">
        <v>1805</v>
      </c>
      <c r="E780" s="40">
        <v>2</v>
      </c>
      <c r="F780" s="40" t="s">
        <v>58</v>
      </c>
      <c r="G780" s="40">
        <v>355</v>
      </c>
      <c r="H780" s="40"/>
      <c r="I780" s="51">
        <f t="shared" si="25"/>
        <v>710</v>
      </c>
      <c r="J780" s="40" t="s">
        <v>609</v>
      </c>
      <c r="K780" s="40"/>
    </row>
    <row r="781" s="2" customFormat="1" customHeight="1" spans="1:11">
      <c r="A781" s="14">
        <v>778</v>
      </c>
      <c r="B781" s="40" t="s">
        <v>1652</v>
      </c>
      <c r="C781" s="68" t="s">
        <v>1806</v>
      </c>
      <c r="D781" s="68" t="s">
        <v>1807</v>
      </c>
      <c r="E781" s="40">
        <v>1</v>
      </c>
      <c r="F781" s="40" t="s">
        <v>58</v>
      </c>
      <c r="G781" s="40">
        <v>355</v>
      </c>
      <c r="H781" s="40"/>
      <c r="I781" s="51">
        <f t="shared" si="25"/>
        <v>355</v>
      </c>
      <c r="J781" s="40" t="s">
        <v>609</v>
      </c>
      <c r="K781" s="40"/>
    </row>
    <row r="782" s="2" customFormat="1" customHeight="1" spans="1:11">
      <c r="A782" s="14">
        <v>779</v>
      </c>
      <c r="B782" s="38" t="s">
        <v>1652</v>
      </c>
      <c r="C782" s="38" t="s">
        <v>1808</v>
      </c>
      <c r="D782" s="267" t="s">
        <v>1809</v>
      </c>
      <c r="E782" s="37">
        <v>2</v>
      </c>
      <c r="F782" s="37" t="s">
        <v>182</v>
      </c>
      <c r="G782" s="14">
        <v>385</v>
      </c>
      <c r="H782" s="14"/>
      <c r="I782" s="51">
        <f t="shared" si="25"/>
        <v>770</v>
      </c>
      <c r="J782" s="14" t="s">
        <v>1810</v>
      </c>
      <c r="K782" s="40"/>
    </row>
    <row r="783" s="2" customFormat="1" customHeight="1" spans="1:11">
      <c r="A783" s="14">
        <v>780</v>
      </c>
      <c r="B783" s="14" t="s">
        <v>1811</v>
      </c>
      <c r="C783" s="14" t="s">
        <v>1812</v>
      </c>
      <c r="D783" s="18" t="s">
        <v>1813</v>
      </c>
      <c r="E783" s="17">
        <v>2</v>
      </c>
      <c r="F783" s="14" t="s">
        <v>43</v>
      </c>
      <c r="G783" s="14">
        <v>365</v>
      </c>
      <c r="H783" s="14"/>
      <c r="I783" s="51">
        <f t="shared" si="25"/>
        <v>730</v>
      </c>
      <c r="J783" s="14" t="s">
        <v>137</v>
      </c>
      <c r="K783" s="14"/>
    </row>
    <row r="784" s="2" customFormat="1" customHeight="1" spans="1:11">
      <c r="A784" s="14">
        <v>781</v>
      </c>
      <c r="B784" s="14" t="s">
        <v>1811</v>
      </c>
      <c r="C784" s="14" t="s">
        <v>1814</v>
      </c>
      <c r="D784" s="18" t="s">
        <v>1815</v>
      </c>
      <c r="E784" s="17">
        <v>1</v>
      </c>
      <c r="F784" s="14" t="s">
        <v>43</v>
      </c>
      <c r="G784" s="14">
        <v>365</v>
      </c>
      <c r="H784" s="14"/>
      <c r="I784" s="51">
        <f t="shared" si="25"/>
        <v>365</v>
      </c>
      <c r="J784" s="14" t="s">
        <v>137</v>
      </c>
      <c r="K784" s="14"/>
    </row>
    <row r="785" s="2" customFormat="1" customHeight="1" spans="1:11">
      <c r="A785" s="14">
        <v>782</v>
      </c>
      <c r="B785" s="14" t="s">
        <v>1811</v>
      </c>
      <c r="C785" s="14" t="s">
        <v>1816</v>
      </c>
      <c r="D785" s="18" t="s">
        <v>1817</v>
      </c>
      <c r="E785" s="17">
        <v>2</v>
      </c>
      <c r="F785" s="14" t="s">
        <v>182</v>
      </c>
      <c r="G785" s="14">
        <v>385</v>
      </c>
      <c r="H785" s="14"/>
      <c r="I785" s="51">
        <f t="shared" si="25"/>
        <v>770</v>
      </c>
      <c r="J785" s="14" t="s">
        <v>137</v>
      </c>
      <c r="K785" s="14"/>
    </row>
    <row r="786" s="2" customFormat="1" customHeight="1" spans="1:11">
      <c r="A786" s="14">
        <v>783</v>
      </c>
      <c r="B786" s="14" t="s">
        <v>1811</v>
      </c>
      <c r="C786" s="14" t="s">
        <v>1818</v>
      </c>
      <c r="D786" s="18" t="s">
        <v>1819</v>
      </c>
      <c r="E786" s="17">
        <v>2</v>
      </c>
      <c r="F786" s="14" t="s">
        <v>43</v>
      </c>
      <c r="G786" s="14">
        <v>365</v>
      </c>
      <c r="H786" s="14"/>
      <c r="I786" s="51">
        <f t="shared" si="25"/>
        <v>730</v>
      </c>
      <c r="J786" s="14" t="s">
        <v>137</v>
      </c>
      <c r="K786" s="14"/>
    </row>
    <row r="787" s="2" customFormat="1" customHeight="1" spans="1:11">
      <c r="A787" s="14">
        <v>784</v>
      </c>
      <c r="B787" s="14" t="s">
        <v>1811</v>
      </c>
      <c r="C787" s="14" t="s">
        <v>1820</v>
      </c>
      <c r="D787" s="18" t="s">
        <v>1821</v>
      </c>
      <c r="E787" s="17">
        <v>1</v>
      </c>
      <c r="F787" s="14" t="s">
        <v>38</v>
      </c>
      <c r="G787" s="14">
        <v>375</v>
      </c>
      <c r="H787" s="14"/>
      <c r="I787" s="51">
        <f t="shared" si="25"/>
        <v>375</v>
      </c>
      <c r="J787" s="14" t="s">
        <v>137</v>
      </c>
      <c r="K787" s="14"/>
    </row>
    <row r="788" s="2" customFormat="1" customHeight="1" spans="1:11">
      <c r="A788" s="14">
        <v>785</v>
      </c>
      <c r="B788" s="14" t="s">
        <v>1811</v>
      </c>
      <c r="C788" s="14" t="s">
        <v>1822</v>
      </c>
      <c r="D788" s="18" t="s">
        <v>1823</v>
      </c>
      <c r="E788" s="17">
        <v>2</v>
      </c>
      <c r="F788" s="14" t="s">
        <v>43</v>
      </c>
      <c r="G788" s="14">
        <v>365</v>
      </c>
      <c r="H788" s="14"/>
      <c r="I788" s="51">
        <f t="shared" si="25"/>
        <v>730</v>
      </c>
      <c r="J788" s="14" t="s">
        <v>137</v>
      </c>
      <c r="K788" s="14"/>
    </row>
    <row r="789" s="2" customFormat="1" customHeight="1" spans="1:11">
      <c r="A789" s="14">
        <v>786</v>
      </c>
      <c r="B789" s="14" t="s">
        <v>1811</v>
      </c>
      <c r="C789" s="14" t="s">
        <v>1824</v>
      </c>
      <c r="D789" s="18" t="s">
        <v>1825</v>
      </c>
      <c r="E789" s="17">
        <v>2</v>
      </c>
      <c r="F789" s="14" t="s">
        <v>43</v>
      </c>
      <c r="G789" s="14">
        <v>365</v>
      </c>
      <c r="H789" s="14"/>
      <c r="I789" s="51">
        <f t="shared" si="25"/>
        <v>730</v>
      </c>
      <c r="J789" s="14" t="s">
        <v>137</v>
      </c>
      <c r="K789" s="14"/>
    </row>
    <row r="790" s="2" customFormat="1" customHeight="1" spans="1:11">
      <c r="A790" s="14">
        <v>787</v>
      </c>
      <c r="B790" s="14" t="s">
        <v>1811</v>
      </c>
      <c r="C790" s="14" t="s">
        <v>1826</v>
      </c>
      <c r="D790" s="18" t="s">
        <v>1827</v>
      </c>
      <c r="E790" s="17">
        <v>1</v>
      </c>
      <c r="F790" s="14" t="s">
        <v>182</v>
      </c>
      <c r="G790" s="14">
        <v>385</v>
      </c>
      <c r="H790" s="14"/>
      <c r="I790" s="51">
        <f t="shared" si="25"/>
        <v>385</v>
      </c>
      <c r="J790" s="14" t="s">
        <v>137</v>
      </c>
      <c r="K790" s="14"/>
    </row>
    <row r="791" s="2" customFormat="1" customHeight="1" spans="1:11">
      <c r="A791" s="14">
        <v>788</v>
      </c>
      <c r="B791" s="14" t="s">
        <v>1811</v>
      </c>
      <c r="C791" s="14" t="s">
        <v>1828</v>
      </c>
      <c r="D791" s="18" t="s">
        <v>1829</v>
      </c>
      <c r="E791" s="17">
        <v>2</v>
      </c>
      <c r="F791" s="14" t="s">
        <v>38</v>
      </c>
      <c r="G791" s="14">
        <v>375</v>
      </c>
      <c r="H791" s="14"/>
      <c r="I791" s="51">
        <f t="shared" si="25"/>
        <v>750</v>
      </c>
      <c r="J791" s="14" t="s">
        <v>137</v>
      </c>
      <c r="K791" s="14"/>
    </row>
    <row r="792" s="2" customFormat="1" customHeight="1" spans="1:11">
      <c r="A792" s="14">
        <v>789</v>
      </c>
      <c r="B792" s="14" t="s">
        <v>1811</v>
      </c>
      <c r="C792" s="14" t="s">
        <v>1830</v>
      </c>
      <c r="D792" s="18" t="s">
        <v>1831</v>
      </c>
      <c r="E792" s="17">
        <v>2</v>
      </c>
      <c r="F792" s="14" t="s">
        <v>43</v>
      </c>
      <c r="G792" s="14">
        <v>365</v>
      </c>
      <c r="H792" s="14"/>
      <c r="I792" s="51">
        <f t="shared" si="25"/>
        <v>730</v>
      </c>
      <c r="J792" s="14" t="s">
        <v>137</v>
      </c>
      <c r="K792" s="14"/>
    </row>
    <row r="793" s="2" customFormat="1" customHeight="1" spans="1:11">
      <c r="A793" s="14">
        <v>790</v>
      </c>
      <c r="B793" s="14" t="s">
        <v>1811</v>
      </c>
      <c r="C793" s="14" t="s">
        <v>1832</v>
      </c>
      <c r="D793" s="18" t="s">
        <v>1833</v>
      </c>
      <c r="E793" s="17">
        <v>1</v>
      </c>
      <c r="F793" s="14" t="s">
        <v>182</v>
      </c>
      <c r="G793" s="14">
        <v>385</v>
      </c>
      <c r="H793" s="14"/>
      <c r="I793" s="51">
        <f t="shared" si="25"/>
        <v>385</v>
      </c>
      <c r="J793" s="14" t="s">
        <v>137</v>
      </c>
      <c r="K793" s="14"/>
    </row>
    <row r="794" s="2" customFormat="1" customHeight="1" spans="1:11">
      <c r="A794" s="14">
        <v>791</v>
      </c>
      <c r="B794" s="14" t="s">
        <v>1811</v>
      </c>
      <c r="C794" s="14" t="s">
        <v>1834</v>
      </c>
      <c r="D794" s="18" t="s">
        <v>1835</v>
      </c>
      <c r="E794" s="17">
        <v>1</v>
      </c>
      <c r="F794" s="14" t="s">
        <v>43</v>
      </c>
      <c r="G794" s="14">
        <v>365</v>
      </c>
      <c r="H794" s="14"/>
      <c r="I794" s="51">
        <f t="shared" si="25"/>
        <v>365</v>
      </c>
      <c r="J794" s="14" t="s">
        <v>137</v>
      </c>
      <c r="K794" s="14" t="s">
        <v>1836</v>
      </c>
    </row>
    <row r="795" s="2" customFormat="1" customHeight="1" spans="1:11">
      <c r="A795" s="14">
        <v>792</v>
      </c>
      <c r="B795" s="14" t="s">
        <v>1811</v>
      </c>
      <c r="C795" s="14" t="s">
        <v>1837</v>
      </c>
      <c r="D795" s="18" t="s">
        <v>1838</v>
      </c>
      <c r="E795" s="17">
        <v>2</v>
      </c>
      <c r="F795" s="14" t="s">
        <v>43</v>
      </c>
      <c r="G795" s="14">
        <v>365</v>
      </c>
      <c r="H795" s="14"/>
      <c r="I795" s="51">
        <f t="shared" si="25"/>
        <v>730</v>
      </c>
      <c r="J795" s="14" t="s">
        <v>137</v>
      </c>
      <c r="K795" s="14"/>
    </row>
    <row r="796" s="2" customFormat="1" customHeight="1" spans="1:11">
      <c r="A796" s="14">
        <v>793</v>
      </c>
      <c r="B796" s="14" t="s">
        <v>1811</v>
      </c>
      <c r="C796" s="14" t="s">
        <v>1839</v>
      </c>
      <c r="D796" s="18" t="s">
        <v>1840</v>
      </c>
      <c r="E796" s="17">
        <v>3</v>
      </c>
      <c r="F796" s="14" t="s">
        <v>43</v>
      </c>
      <c r="G796" s="14">
        <v>365</v>
      </c>
      <c r="H796" s="14"/>
      <c r="I796" s="51">
        <f t="shared" si="25"/>
        <v>1095</v>
      </c>
      <c r="J796" s="14" t="s">
        <v>137</v>
      </c>
      <c r="K796" s="14"/>
    </row>
    <row r="797" s="2" customFormat="1" customHeight="1" spans="1:11">
      <c r="A797" s="14">
        <v>794</v>
      </c>
      <c r="B797" s="14" t="s">
        <v>1811</v>
      </c>
      <c r="C797" s="14" t="s">
        <v>1841</v>
      </c>
      <c r="D797" s="18" t="s">
        <v>1842</v>
      </c>
      <c r="E797" s="17">
        <v>2</v>
      </c>
      <c r="F797" s="14" t="s">
        <v>43</v>
      </c>
      <c r="G797" s="14">
        <v>365</v>
      </c>
      <c r="H797" s="14"/>
      <c r="I797" s="51">
        <f t="shared" ref="I797:I821" si="26">G797*E797</f>
        <v>730</v>
      </c>
      <c r="J797" s="14" t="s">
        <v>59</v>
      </c>
      <c r="K797" s="14"/>
    </row>
    <row r="798" s="2" customFormat="1" customHeight="1" spans="1:11">
      <c r="A798" s="14">
        <v>795</v>
      </c>
      <c r="B798" s="14" t="s">
        <v>1811</v>
      </c>
      <c r="C798" s="14" t="s">
        <v>1843</v>
      </c>
      <c r="D798" s="18" t="s">
        <v>1844</v>
      </c>
      <c r="E798" s="17">
        <v>2</v>
      </c>
      <c r="F798" s="14" t="s">
        <v>43</v>
      </c>
      <c r="G798" s="14">
        <v>365</v>
      </c>
      <c r="H798" s="14"/>
      <c r="I798" s="51">
        <f t="shared" si="26"/>
        <v>730</v>
      </c>
      <c r="J798" s="14" t="s">
        <v>59</v>
      </c>
      <c r="K798" s="14"/>
    </row>
    <row r="799" s="2" customFormat="1" customHeight="1" spans="1:11">
      <c r="A799" s="14">
        <v>796</v>
      </c>
      <c r="B799" s="14" t="s">
        <v>1811</v>
      </c>
      <c r="C799" s="14" t="s">
        <v>1845</v>
      </c>
      <c r="D799" s="18" t="s">
        <v>1846</v>
      </c>
      <c r="E799" s="17">
        <v>2</v>
      </c>
      <c r="F799" s="14" t="s">
        <v>43</v>
      </c>
      <c r="G799" s="14">
        <v>365</v>
      </c>
      <c r="H799" s="14"/>
      <c r="I799" s="51">
        <f t="shared" si="26"/>
        <v>730</v>
      </c>
      <c r="J799" s="14" t="s">
        <v>59</v>
      </c>
      <c r="K799" s="14"/>
    </row>
    <row r="800" s="2" customFormat="1" customHeight="1" spans="1:11">
      <c r="A800" s="14">
        <v>797</v>
      </c>
      <c r="B800" s="14" t="s">
        <v>1811</v>
      </c>
      <c r="C800" s="123" t="s">
        <v>1847</v>
      </c>
      <c r="D800" s="124" t="s">
        <v>1848</v>
      </c>
      <c r="E800" s="17">
        <v>2</v>
      </c>
      <c r="F800" s="123" t="s">
        <v>38</v>
      </c>
      <c r="G800" s="14">
        <v>375</v>
      </c>
      <c r="H800" s="14"/>
      <c r="I800" s="51">
        <f t="shared" si="26"/>
        <v>750</v>
      </c>
      <c r="J800" s="26" t="s">
        <v>71</v>
      </c>
      <c r="K800" s="14" t="s">
        <v>1849</v>
      </c>
    </row>
    <row r="801" s="2" customFormat="1" customHeight="1" spans="1:11">
      <c r="A801" s="14">
        <v>798</v>
      </c>
      <c r="B801" s="14" t="s">
        <v>1811</v>
      </c>
      <c r="C801" s="123" t="s">
        <v>1850</v>
      </c>
      <c r="D801" s="124" t="s">
        <v>1851</v>
      </c>
      <c r="E801" s="17">
        <v>1</v>
      </c>
      <c r="F801" s="123" t="s">
        <v>43</v>
      </c>
      <c r="G801" s="14">
        <v>365</v>
      </c>
      <c r="H801" s="14"/>
      <c r="I801" s="51">
        <f t="shared" si="26"/>
        <v>365</v>
      </c>
      <c r="J801" s="26" t="s">
        <v>71</v>
      </c>
      <c r="K801" s="14"/>
    </row>
    <row r="802" s="2" customFormat="1" customHeight="1" spans="1:11">
      <c r="A802" s="14">
        <v>799</v>
      </c>
      <c r="B802" s="76" t="s">
        <v>1811</v>
      </c>
      <c r="C802" s="235" t="s">
        <v>1852</v>
      </c>
      <c r="D802" s="236" t="s">
        <v>1853</v>
      </c>
      <c r="E802" s="127">
        <v>1</v>
      </c>
      <c r="F802" s="235" t="s">
        <v>38</v>
      </c>
      <c r="G802" s="76">
        <v>375</v>
      </c>
      <c r="H802" s="76"/>
      <c r="I802" s="78">
        <f t="shared" si="26"/>
        <v>375</v>
      </c>
      <c r="J802" s="75" t="s">
        <v>75</v>
      </c>
      <c r="K802" s="76" t="s">
        <v>1854</v>
      </c>
    </row>
    <row r="803" s="2" customFormat="1" customHeight="1" spans="1:11">
      <c r="A803" s="14">
        <v>800</v>
      </c>
      <c r="B803" s="14" t="s">
        <v>1811</v>
      </c>
      <c r="C803" s="14" t="s">
        <v>1670</v>
      </c>
      <c r="D803" s="18" t="s">
        <v>1855</v>
      </c>
      <c r="E803" s="17">
        <v>1</v>
      </c>
      <c r="F803" s="14" t="s">
        <v>43</v>
      </c>
      <c r="G803" s="14">
        <v>365</v>
      </c>
      <c r="H803" s="14"/>
      <c r="I803" s="51">
        <f t="shared" si="26"/>
        <v>365</v>
      </c>
      <c r="J803" s="14" t="s">
        <v>81</v>
      </c>
      <c r="K803" s="14"/>
    </row>
    <row r="804" s="2" customFormat="1" customHeight="1" spans="1:11">
      <c r="A804" s="14">
        <v>801</v>
      </c>
      <c r="B804" s="14" t="s">
        <v>1811</v>
      </c>
      <c r="C804" s="21" t="s">
        <v>1856</v>
      </c>
      <c r="D804" s="124" t="s">
        <v>1857</v>
      </c>
      <c r="E804" s="17">
        <v>2</v>
      </c>
      <c r="F804" s="14" t="s">
        <v>43</v>
      </c>
      <c r="G804" s="14">
        <v>365</v>
      </c>
      <c r="H804" s="14"/>
      <c r="I804" s="51">
        <f t="shared" si="26"/>
        <v>730</v>
      </c>
      <c r="J804" s="14" t="s">
        <v>81</v>
      </c>
      <c r="K804" s="14" t="s">
        <v>1858</v>
      </c>
    </row>
    <row r="805" s="2" customFormat="1" customHeight="1" spans="1:11">
      <c r="A805" s="14">
        <v>802</v>
      </c>
      <c r="B805" s="14" t="s">
        <v>1811</v>
      </c>
      <c r="C805" s="23" t="s">
        <v>1859</v>
      </c>
      <c r="D805" s="24" t="s">
        <v>1860</v>
      </c>
      <c r="E805" s="22">
        <v>1</v>
      </c>
      <c r="F805" s="14" t="s">
        <v>43</v>
      </c>
      <c r="G805" s="14">
        <v>365</v>
      </c>
      <c r="H805" s="14"/>
      <c r="I805" s="51">
        <f t="shared" si="26"/>
        <v>365</v>
      </c>
      <c r="J805" s="23" t="s">
        <v>54</v>
      </c>
      <c r="K805" s="14"/>
    </row>
    <row r="806" s="2" customFormat="1" customHeight="1" spans="1:11">
      <c r="A806" s="14">
        <v>803</v>
      </c>
      <c r="B806" s="14" t="s">
        <v>1811</v>
      </c>
      <c r="C806" s="23" t="s">
        <v>1861</v>
      </c>
      <c r="D806" s="24" t="s">
        <v>1862</v>
      </c>
      <c r="E806" s="22">
        <v>1</v>
      </c>
      <c r="F806" s="14" t="s">
        <v>43</v>
      </c>
      <c r="G806" s="14">
        <v>365</v>
      </c>
      <c r="H806" s="14"/>
      <c r="I806" s="51">
        <f t="shared" si="26"/>
        <v>365</v>
      </c>
      <c r="J806" s="23" t="s">
        <v>54</v>
      </c>
      <c r="K806" s="14"/>
    </row>
    <row r="807" s="2" customFormat="1" customHeight="1" spans="1:11">
      <c r="A807" s="14">
        <v>804</v>
      </c>
      <c r="B807" s="14" t="s">
        <v>1811</v>
      </c>
      <c r="C807" s="47" t="s">
        <v>1863</v>
      </c>
      <c r="D807" s="47" t="s">
        <v>1864</v>
      </c>
      <c r="E807" s="22">
        <v>1</v>
      </c>
      <c r="F807" s="14" t="s">
        <v>43</v>
      </c>
      <c r="G807" s="14">
        <v>365</v>
      </c>
      <c r="H807" s="14"/>
      <c r="I807" s="51">
        <f t="shared" si="26"/>
        <v>365</v>
      </c>
      <c r="J807" s="23" t="s">
        <v>54</v>
      </c>
      <c r="K807" s="14" t="s">
        <v>1865</v>
      </c>
    </row>
    <row r="808" s="2" customFormat="1" customHeight="1" spans="1:11">
      <c r="A808" s="14">
        <v>805</v>
      </c>
      <c r="B808" s="14" t="s">
        <v>1811</v>
      </c>
      <c r="C808" s="23" t="s">
        <v>1866</v>
      </c>
      <c r="D808" s="24" t="s">
        <v>1867</v>
      </c>
      <c r="E808" s="22">
        <v>4</v>
      </c>
      <c r="F808" s="14" t="s">
        <v>43</v>
      </c>
      <c r="G808" s="14">
        <v>365</v>
      </c>
      <c r="H808" s="14"/>
      <c r="I808" s="51">
        <f t="shared" si="26"/>
        <v>1460</v>
      </c>
      <c r="J808" s="23" t="s">
        <v>54</v>
      </c>
      <c r="K808" s="14"/>
    </row>
    <row r="809" s="2" customFormat="1" customHeight="1" spans="1:11">
      <c r="A809" s="14">
        <v>806</v>
      </c>
      <c r="B809" s="14" t="s">
        <v>1811</v>
      </c>
      <c r="C809" s="38" t="s">
        <v>1868</v>
      </c>
      <c r="D809" s="35" t="s">
        <v>1869</v>
      </c>
      <c r="E809" s="36">
        <v>1</v>
      </c>
      <c r="F809" s="38" t="s">
        <v>38</v>
      </c>
      <c r="G809" s="14">
        <v>375</v>
      </c>
      <c r="H809" s="14"/>
      <c r="I809" s="51">
        <f t="shared" si="26"/>
        <v>375</v>
      </c>
      <c r="J809" s="14" t="s">
        <v>407</v>
      </c>
      <c r="K809" s="14"/>
    </row>
    <row r="810" s="2" customFormat="1" customHeight="1" spans="1:11">
      <c r="A810" s="14">
        <v>807</v>
      </c>
      <c r="B810" s="14" t="s">
        <v>1811</v>
      </c>
      <c r="C810" s="38" t="s">
        <v>1870</v>
      </c>
      <c r="D810" s="35" t="s">
        <v>1871</v>
      </c>
      <c r="E810" s="36">
        <v>2</v>
      </c>
      <c r="F810" s="38" t="s">
        <v>43</v>
      </c>
      <c r="G810" s="14">
        <v>365</v>
      </c>
      <c r="H810" s="14"/>
      <c r="I810" s="51">
        <f t="shared" si="26"/>
        <v>730</v>
      </c>
      <c r="J810" s="14" t="s">
        <v>407</v>
      </c>
      <c r="K810" s="14"/>
    </row>
    <row r="811" s="2" customFormat="1" customHeight="1" spans="1:11">
      <c r="A811" s="14">
        <v>808</v>
      </c>
      <c r="B811" s="14" t="s">
        <v>1811</v>
      </c>
      <c r="C811" s="38" t="s">
        <v>1872</v>
      </c>
      <c r="D811" s="35" t="s">
        <v>1873</v>
      </c>
      <c r="E811" s="36">
        <v>2</v>
      </c>
      <c r="F811" s="38" t="s">
        <v>43</v>
      </c>
      <c r="G811" s="14">
        <v>365</v>
      </c>
      <c r="H811" s="14"/>
      <c r="I811" s="51">
        <f t="shared" si="26"/>
        <v>730</v>
      </c>
      <c r="J811" s="14" t="s">
        <v>407</v>
      </c>
      <c r="K811" s="14"/>
    </row>
    <row r="812" s="2" customFormat="1" customHeight="1" spans="1:11">
      <c r="A812" s="14">
        <v>809</v>
      </c>
      <c r="B812" s="38" t="s">
        <v>1811</v>
      </c>
      <c r="C812" s="21" t="s">
        <v>1874</v>
      </c>
      <c r="D812" s="35" t="s">
        <v>1875</v>
      </c>
      <c r="E812" s="36">
        <v>1</v>
      </c>
      <c r="F812" s="38" t="s">
        <v>43</v>
      </c>
      <c r="G812" s="14">
        <v>365</v>
      </c>
      <c r="H812" s="14"/>
      <c r="I812" s="51">
        <f t="shared" si="26"/>
        <v>365</v>
      </c>
      <c r="J812" s="14" t="s">
        <v>248</v>
      </c>
      <c r="K812" s="69" t="s">
        <v>1876</v>
      </c>
    </row>
    <row r="813" s="2" customFormat="1" customHeight="1" spans="1:11">
      <c r="A813" s="14">
        <v>810</v>
      </c>
      <c r="B813" s="38" t="s">
        <v>1811</v>
      </c>
      <c r="C813" s="35" t="s">
        <v>1877</v>
      </c>
      <c r="D813" s="35" t="s">
        <v>1878</v>
      </c>
      <c r="E813" s="36">
        <v>1</v>
      </c>
      <c r="F813" s="37" t="s">
        <v>43</v>
      </c>
      <c r="G813" s="14">
        <v>365</v>
      </c>
      <c r="H813" s="14"/>
      <c r="I813" s="51">
        <f t="shared" si="26"/>
        <v>365</v>
      </c>
      <c r="J813" s="14" t="s">
        <v>1879</v>
      </c>
      <c r="K813" s="69"/>
    </row>
    <row r="814" s="2" customFormat="1" customHeight="1" spans="1:11">
      <c r="A814" s="14">
        <v>811</v>
      </c>
      <c r="B814" s="38" t="s">
        <v>1811</v>
      </c>
      <c r="C814" s="33" t="s">
        <v>1701</v>
      </c>
      <c r="D814" s="24" t="s">
        <v>1880</v>
      </c>
      <c r="E814" s="37">
        <v>2</v>
      </c>
      <c r="F814" s="37" t="s">
        <v>43</v>
      </c>
      <c r="G814" s="14">
        <v>365</v>
      </c>
      <c r="H814" s="14"/>
      <c r="I814" s="51">
        <f t="shared" si="26"/>
        <v>730</v>
      </c>
      <c r="J814" s="14" t="s">
        <v>262</v>
      </c>
      <c r="K814" s="69" t="s">
        <v>1881</v>
      </c>
    </row>
    <row r="815" s="2" customFormat="1" customHeight="1" spans="1:11">
      <c r="A815" s="14">
        <v>812</v>
      </c>
      <c r="B815" s="38" t="s">
        <v>1811</v>
      </c>
      <c r="C815" s="33" t="s">
        <v>1882</v>
      </c>
      <c r="D815" s="24" t="s">
        <v>1883</v>
      </c>
      <c r="E815" s="37">
        <v>1</v>
      </c>
      <c r="F815" s="37" t="s">
        <v>58</v>
      </c>
      <c r="G815" s="14">
        <v>355</v>
      </c>
      <c r="H815" s="14"/>
      <c r="I815" s="51">
        <f t="shared" si="26"/>
        <v>355</v>
      </c>
      <c r="J815" s="14" t="s">
        <v>262</v>
      </c>
      <c r="K815" s="69"/>
    </row>
    <row r="816" s="2" customFormat="1" customHeight="1" spans="1:11">
      <c r="A816" s="14">
        <v>813</v>
      </c>
      <c r="B816" s="38" t="s">
        <v>1811</v>
      </c>
      <c r="C816" s="33" t="s">
        <v>1884</v>
      </c>
      <c r="D816" s="24" t="s">
        <v>1885</v>
      </c>
      <c r="E816" s="37">
        <v>2</v>
      </c>
      <c r="F816" s="37" t="s">
        <v>38</v>
      </c>
      <c r="G816" s="14">
        <v>375</v>
      </c>
      <c r="H816" s="14"/>
      <c r="I816" s="51">
        <f t="shared" si="26"/>
        <v>750</v>
      </c>
      <c r="J816" s="14" t="s">
        <v>1236</v>
      </c>
      <c r="K816" s="69"/>
    </row>
    <row r="817" s="2" customFormat="1" customHeight="1" spans="1:11">
      <c r="A817" s="14">
        <v>814</v>
      </c>
      <c r="B817" s="38" t="s">
        <v>1811</v>
      </c>
      <c r="C817" s="63" t="s">
        <v>1886</v>
      </c>
      <c r="D817" s="64" t="s">
        <v>1887</v>
      </c>
      <c r="E817" s="37">
        <v>2</v>
      </c>
      <c r="F817" s="37" t="s">
        <v>58</v>
      </c>
      <c r="G817" s="14">
        <v>355</v>
      </c>
      <c r="H817" s="14"/>
      <c r="I817" s="51">
        <f t="shared" si="26"/>
        <v>710</v>
      </c>
      <c r="J817" s="14" t="s">
        <v>94</v>
      </c>
      <c r="K817" s="69"/>
    </row>
    <row r="818" s="2" customFormat="1" customHeight="1" spans="1:11">
      <c r="A818" s="14">
        <v>815</v>
      </c>
      <c r="B818" s="38" t="s">
        <v>1811</v>
      </c>
      <c r="C818" s="63" t="s">
        <v>1888</v>
      </c>
      <c r="D818" s="64" t="s">
        <v>1889</v>
      </c>
      <c r="E818" s="37">
        <v>2</v>
      </c>
      <c r="F818" s="37" t="s">
        <v>38</v>
      </c>
      <c r="G818" s="14">
        <v>375</v>
      </c>
      <c r="H818" s="14"/>
      <c r="I818" s="51">
        <f t="shared" si="26"/>
        <v>750</v>
      </c>
      <c r="J818" s="14" t="s">
        <v>94</v>
      </c>
      <c r="K818" s="69" t="s">
        <v>1890</v>
      </c>
    </row>
    <row r="819" s="2" customFormat="1" customHeight="1" spans="1:11">
      <c r="A819" s="14">
        <v>816</v>
      </c>
      <c r="B819" s="38" t="s">
        <v>1811</v>
      </c>
      <c r="C819" s="63" t="s">
        <v>1891</v>
      </c>
      <c r="D819" s="24" t="s">
        <v>1892</v>
      </c>
      <c r="E819" s="20">
        <v>2</v>
      </c>
      <c r="F819" s="20" t="s">
        <v>58</v>
      </c>
      <c r="G819" s="14">
        <v>355</v>
      </c>
      <c r="H819" s="14"/>
      <c r="I819" s="51">
        <f t="shared" si="26"/>
        <v>710</v>
      </c>
      <c r="J819" s="14" t="s">
        <v>1893</v>
      </c>
      <c r="K819" s="69"/>
    </row>
    <row r="820" s="2" customFormat="1" customHeight="1" spans="1:11">
      <c r="A820" s="14">
        <v>817</v>
      </c>
      <c r="B820" s="38" t="s">
        <v>1811</v>
      </c>
      <c r="C820" s="63" t="s">
        <v>1894</v>
      </c>
      <c r="D820" s="24" t="s">
        <v>1895</v>
      </c>
      <c r="E820" s="20">
        <v>3</v>
      </c>
      <c r="F820" s="20" t="s">
        <v>38</v>
      </c>
      <c r="G820" s="14">
        <v>375</v>
      </c>
      <c r="H820" s="14"/>
      <c r="I820" s="51">
        <f t="shared" si="26"/>
        <v>1125</v>
      </c>
      <c r="J820" s="14" t="s">
        <v>1893</v>
      </c>
      <c r="K820" s="69" t="s">
        <v>1896</v>
      </c>
    </row>
    <row r="821" s="2" customFormat="1" customHeight="1" spans="1:11">
      <c r="A821" s="14">
        <v>818</v>
      </c>
      <c r="B821" s="38" t="s">
        <v>1811</v>
      </c>
      <c r="C821" s="63" t="s">
        <v>1897</v>
      </c>
      <c r="D821" s="24" t="s">
        <v>1898</v>
      </c>
      <c r="E821" s="20">
        <v>1</v>
      </c>
      <c r="F821" s="20" t="s">
        <v>58</v>
      </c>
      <c r="G821" s="14">
        <v>355</v>
      </c>
      <c r="H821" s="14"/>
      <c r="I821" s="51">
        <f t="shared" si="26"/>
        <v>355</v>
      </c>
      <c r="J821" s="14" t="s">
        <v>1893</v>
      </c>
      <c r="K821" s="69"/>
    </row>
    <row r="822" s="2" customFormat="1" customHeight="1" spans="1:11">
      <c r="A822" s="14">
        <v>819</v>
      </c>
      <c r="B822" s="38" t="s">
        <v>1811</v>
      </c>
      <c r="C822" s="20" t="s">
        <v>1899</v>
      </c>
      <c r="D822" s="265" t="s">
        <v>1900</v>
      </c>
      <c r="E822" s="20">
        <v>2</v>
      </c>
      <c r="F822" s="20" t="s">
        <v>58</v>
      </c>
      <c r="G822" s="14">
        <v>355</v>
      </c>
      <c r="H822" s="14"/>
      <c r="I822" s="51">
        <f t="shared" ref="I822:I860" si="27">G822*E822</f>
        <v>710</v>
      </c>
      <c r="J822" s="14" t="s">
        <v>1893</v>
      </c>
      <c r="K822" s="69"/>
    </row>
    <row r="823" s="2" customFormat="1" customHeight="1" spans="1:11">
      <c r="A823" s="14">
        <v>820</v>
      </c>
      <c r="B823" s="38" t="s">
        <v>1811</v>
      </c>
      <c r="C823" s="63" t="s">
        <v>1901</v>
      </c>
      <c r="D823" s="265" t="s">
        <v>1902</v>
      </c>
      <c r="E823" s="20">
        <v>2</v>
      </c>
      <c r="F823" s="14" t="s">
        <v>58</v>
      </c>
      <c r="G823" s="14">
        <v>355</v>
      </c>
      <c r="H823" s="14"/>
      <c r="I823" s="51">
        <f t="shared" si="27"/>
        <v>710</v>
      </c>
      <c r="J823" s="14" t="s">
        <v>1893</v>
      </c>
      <c r="K823" s="69"/>
    </row>
    <row r="824" s="2" customFormat="1" customHeight="1" spans="1:11">
      <c r="A824" s="14">
        <v>821</v>
      </c>
      <c r="B824" s="38" t="s">
        <v>1811</v>
      </c>
      <c r="C824" s="20" t="s">
        <v>1903</v>
      </c>
      <c r="D824" s="23" t="s">
        <v>1904</v>
      </c>
      <c r="E824" s="20">
        <v>2</v>
      </c>
      <c r="F824" s="14" t="s">
        <v>58</v>
      </c>
      <c r="G824" s="14">
        <v>355</v>
      </c>
      <c r="H824" s="14"/>
      <c r="I824" s="51">
        <f t="shared" si="27"/>
        <v>710</v>
      </c>
      <c r="J824" s="14" t="s">
        <v>1893</v>
      </c>
      <c r="K824" s="69"/>
    </row>
    <row r="825" s="2" customFormat="1" customHeight="1" spans="1:11">
      <c r="A825" s="14">
        <v>822</v>
      </c>
      <c r="B825" s="38" t="s">
        <v>1811</v>
      </c>
      <c r="C825" s="21" t="s">
        <v>1905</v>
      </c>
      <c r="D825" s="23" t="s">
        <v>1906</v>
      </c>
      <c r="E825" s="20">
        <v>1</v>
      </c>
      <c r="F825" s="14" t="s">
        <v>58</v>
      </c>
      <c r="G825" s="14">
        <v>355</v>
      </c>
      <c r="H825" s="14"/>
      <c r="I825" s="51">
        <f t="shared" si="27"/>
        <v>355</v>
      </c>
      <c r="J825" s="14" t="s">
        <v>1893</v>
      </c>
      <c r="K825" s="69" t="s">
        <v>1907</v>
      </c>
    </row>
    <row r="826" s="2" customFormat="1" customHeight="1" spans="1:11">
      <c r="A826" s="14">
        <v>823</v>
      </c>
      <c r="B826" s="38" t="s">
        <v>1811</v>
      </c>
      <c r="C826" s="20" t="s">
        <v>1908</v>
      </c>
      <c r="D826" s="265" t="s">
        <v>1909</v>
      </c>
      <c r="E826" s="20">
        <v>2</v>
      </c>
      <c r="F826" s="14" t="s">
        <v>58</v>
      </c>
      <c r="G826" s="14">
        <v>355</v>
      </c>
      <c r="H826" s="14"/>
      <c r="I826" s="51">
        <f t="shared" si="27"/>
        <v>710</v>
      </c>
      <c r="J826" s="14" t="s">
        <v>1893</v>
      </c>
      <c r="K826" s="69"/>
    </row>
    <row r="827" s="2" customFormat="1" customHeight="1" spans="1:11">
      <c r="A827" s="14">
        <v>824</v>
      </c>
      <c r="B827" s="38" t="s">
        <v>1811</v>
      </c>
      <c r="C827" s="20" t="s">
        <v>1910</v>
      </c>
      <c r="D827" s="265" t="s">
        <v>1911</v>
      </c>
      <c r="E827" s="20">
        <v>2</v>
      </c>
      <c r="F827" s="14" t="s">
        <v>58</v>
      </c>
      <c r="G827" s="14">
        <v>355</v>
      </c>
      <c r="H827" s="14"/>
      <c r="I827" s="51">
        <f t="shared" si="27"/>
        <v>710</v>
      </c>
      <c r="J827" s="14" t="s">
        <v>1893</v>
      </c>
      <c r="K827" s="69"/>
    </row>
    <row r="828" s="2" customFormat="1" customHeight="1" spans="1:11">
      <c r="A828" s="14">
        <v>825</v>
      </c>
      <c r="B828" s="38" t="s">
        <v>1811</v>
      </c>
      <c r="C828" s="20" t="s">
        <v>1912</v>
      </c>
      <c r="D828" s="24" t="s">
        <v>1913</v>
      </c>
      <c r="E828" s="20">
        <v>1</v>
      </c>
      <c r="F828" s="37" t="s">
        <v>58</v>
      </c>
      <c r="G828" s="14">
        <v>355</v>
      </c>
      <c r="H828" s="14"/>
      <c r="I828" s="51">
        <f t="shared" si="27"/>
        <v>355</v>
      </c>
      <c r="J828" s="14" t="s">
        <v>1893</v>
      </c>
      <c r="K828" s="69"/>
    </row>
    <row r="829" s="2" customFormat="1" customHeight="1" spans="1:11">
      <c r="A829" s="14">
        <v>826</v>
      </c>
      <c r="B829" s="38" t="s">
        <v>1811</v>
      </c>
      <c r="C829" s="63" t="s">
        <v>1914</v>
      </c>
      <c r="D829" s="24" t="s">
        <v>1915</v>
      </c>
      <c r="E829" s="20">
        <v>2</v>
      </c>
      <c r="F829" s="37" t="s">
        <v>58</v>
      </c>
      <c r="G829" s="14">
        <v>355</v>
      </c>
      <c r="H829" s="14"/>
      <c r="I829" s="51">
        <f t="shared" si="27"/>
        <v>710</v>
      </c>
      <c r="J829" s="14" t="s">
        <v>1893</v>
      </c>
      <c r="K829" s="69"/>
    </row>
    <row r="830" s="2" customFormat="1" customHeight="1" spans="1:11">
      <c r="A830" s="14">
        <v>827</v>
      </c>
      <c r="B830" s="38" t="s">
        <v>1811</v>
      </c>
      <c r="C830" s="63" t="s">
        <v>1916</v>
      </c>
      <c r="D830" s="24" t="s">
        <v>1917</v>
      </c>
      <c r="E830" s="20">
        <v>2</v>
      </c>
      <c r="F830" s="37" t="s">
        <v>58</v>
      </c>
      <c r="G830" s="14">
        <v>355</v>
      </c>
      <c r="H830" s="14"/>
      <c r="I830" s="51">
        <f t="shared" si="27"/>
        <v>710</v>
      </c>
      <c r="J830" s="14" t="s">
        <v>1893</v>
      </c>
      <c r="K830" s="69"/>
    </row>
    <row r="831" s="2" customFormat="1" customHeight="1" spans="1:11">
      <c r="A831" s="14">
        <v>828</v>
      </c>
      <c r="B831" s="38" t="s">
        <v>1811</v>
      </c>
      <c r="C831" s="63" t="s">
        <v>1918</v>
      </c>
      <c r="D831" s="24" t="s">
        <v>1919</v>
      </c>
      <c r="E831" s="20">
        <v>1</v>
      </c>
      <c r="F831" s="37" t="s">
        <v>58</v>
      </c>
      <c r="G831" s="14">
        <v>355</v>
      </c>
      <c r="H831" s="14"/>
      <c r="I831" s="51">
        <f t="shared" si="27"/>
        <v>355</v>
      </c>
      <c r="J831" s="14" t="s">
        <v>1893</v>
      </c>
      <c r="K831" s="69"/>
    </row>
    <row r="832" s="2" customFormat="1" customHeight="1" spans="1:11">
      <c r="A832" s="14">
        <v>829</v>
      </c>
      <c r="B832" s="38" t="s">
        <v>1811</v>
      </c>
      <c r="C832" s="38" t="s">
        <v>1920</v>
      </c>
      <c r="D832" s="267" t="s">
        <v>1921</v>
      </c>
      <c r="E832" s="37">
        <v>2</v>
      </c>
      <c r="F832" s="37" t="s">
        <v>58</v>
      </c>
      <c r="G832" s="14">
        <v>355</v>
      </c>
      <c r="H832" s="14"/>
      <c r="I832" s="51">
        <f t="shared" si="27"/>
        <v>710</v>
      </c>
      <c r="J832" s="14" t="s">
        <v>1069</v>
      </c>
      <c r="K832" s="69"/>
    </row>
    <row r="833" s="2" customFormat="1" customHeight="1" spans="1:11">
      <c r="A833" s="14">
        <v>830</v>
      </c>
      <c r="B833" s="38" t="s">
        <v>1811</v>
      </c>
      <c r="C833" s="38" t="s">
        <v>1156</v>
      </c>
      <c r="D833" s="267" t="s">
        <v>1922</v>
      </c>
      <c r="E833" s="37">
        <v>2</v>
      </c>
      <c r="F833" s="37" t="s">
        <v>58</v>
      </c>
      <c r="G833" s="14">
        <v>355</v>
      </c>
      <c r="H833" s="14"/>
      <c r="I833" s="51">
        <f t="shared" si="27"/>
        <v>710</v>
      </c>
      <c r="J833" s="14" t="s">
        <v>103</v>
      </c>
      <c r="K833" s="69"/>
    </row>
    <row r="834" s="2" customFormat="1" customHeight="1" spans="1:11">
      <c r="A834" s="14">
        <v>831</v>
      </c>
      <c r="B834" s="38" t="s">
        <v>1811</v>
      </c>
      <c r="C834" s="38" t="s">
        <v>1923</v>
      </c>
      <c r="D834" s="267" t="s">
        <v>1924</v>
      </c>
      <c r="E834" s="37">
        <v>1</v>
      </c>
      <c r="F834" s="37" t="s">
        <v>58</v>
      </c>
      <c r="G834" s="14">
        <v>355</v>
      </c>
      <c r="H834" s="14"/>
      <c r="I834" s="51">
        <f t="shared" si="27"/>
        <v>355</v>
      </c>
      <c r="J834" s="14" t="s">
        <v>286</v>
      </c>
      <c r="K834" s="69"/>
    </row>
    <row r="835" s="2" customFormat="1" customHeight="1" spans="1:11">
      <c r="A835" s="14">
        <v>832</v>
      </c>
      <c r="B835" s="38" t="s">
        <v>1811</v>
      </c>
      <c r="C835" s="38" t="s">
        <v>1925</v>
      </c>
      <c r="D835" s="267" t="s">
        <v>1926</v>
      </c>
      <c r="E835" s="37">
        <v>2</v>
      </c>
      <c r="F835" s="37" t="s">
        <v>58</v>
      </c>
      <c r="G835" s="14">
        <v>355</v>
      </c>
      <c r="H835" s="14"/>
      <c r="I835" s="51">
        <f t="shared" si="27"/>
        <v>710</v>
      </c>
      <c r="J835" s="14" t="s">
        <v>286</v>
      </c>
      <c r="K835" s="69"/>
    </row>
    <row r="836" s="2" customFormat="1" customHeight="1" spans="1:11">
      <c r="A836" s="14">
        <v>833</v>
      </c>
      <c r="B836" s="20" t="s">
        <v>1811</v>
      </c>
      <c r="C836" s="20" t="s">
        <v>1927</v>
      </c>
      <c r="D836" s="24" t="s">
        <v>1928</v>
      </c>
      <c r="E836" s="20">
        <v>1</v>
      </c>
      <c r="F836" s="20" t="s">
        <v>58</v>
      </c>
      <c r="G836" s="14">
        <v>355</v>
      </c>
      <c r="H836" s="20"/>
      <c r="I836" s="51">
        <f t="shared" si="27"/>
        <v>355</v>
      </c>
      <c r="J836" s="20" t="s">
        <v>815</v>
      </c>
      <c r="K836" s="69"/>
    </row>
    <row r="837" s="2" customFormat="1" customHeight="1" spans="1:11">
      <c r="A837" s="14">
        <v>834</v>
      </c>
      <c r="B837" s="20" t="s">
        <v>1811</v>
      </c>
      <c r="C837" s="20" t="s">
        <v>1929</v>
      </c>
      <c r="D837" s="24" t="s">
        <v>1930</v>
      </c>
      <c r="E837" s="20">
        <v>1</v>
      </c>
      <c r="F837" s="20" t="s">
        <v>58</v>
      </c>
      <c r="G837" s="14">
        <v>355</v>
      </c>
      <c r="H837" s="20"/>
      <c r="I837" s="51">
        <f t="shared" si="27"/>
        <v>355</v>
      </c>
      <c r="J837" s="20" t="s">
        <v>815</v>
      </c>
      <c r="K837" s="69"/>
    </row>
    <row r="838" s="2" customFormat="1" customHeight="1" spans="1:11">
      <c r="A838" s="14">
        <v>835</v>
      </c>
      <c r="B838" s="20" t="s">
        <v>1811</v>
      </c>
      <c r="C838" s="20" t="s">
        <v>1931</v>
      </c>
      <c r="D838" s="23" t="s">
        <v>1932</v>
      </c>
      <c r="E838" s="20">
        <v>1</v>
      </c>
      <c r="F838" s="20" t="s">
        <v>58</v>
      </c>
      <c r="G838" s="14">
        <v>355</v>
      </c>
      <c r="H838" s="20"/>
      <c r="I838" s="51">
        <f t="shared" si="27"/>
        <v>355</v>
      </c>
      <c r="J838" s="20" t="s">
        <v>815</v>
      </c>
      <c r="K838" s="69"/>
    </row>
    <row r="839" s="2" customFormat="1" customHeight="1" spans="1:11">
      <c r="A839" s="14">
        <v>836</v>
      </c>
      <c r="B839" s="20" t="s">
        <v>1811</v>
      </c>
      <c r="C839" s="63" t="s">
        <v>1933</v>
      </c>
      <c r="D839" s="24" t="s">
        <v>1934</v>
      </c>
      <c r="E839" s="20">
        <v>2</v>
      </c>
      <c r="F839" s="20" t="s">
        <v>58</v>
      </c>
      <c r="G839" s="14">
        <v>355</v>
      </c>
      <c r="H839" s="20"/>
      <c r="I839" s="51">
        <f t="shared" si="27"/>
        <v>710</v>
      </c>
      <c r="J839" s="20" t="s">
        <v>815</v>
      </c>
      <c r="K839" s="69"/>
    </row>
    <row r="840" s="2" customFormat="1" customHeight="1" spans="1:11">
      <c r="A840" s="14">
        <v>837</v>
      </c>
      <c r="B840" s="38" t="s">
        <v>1811</v>
      </c>
      <c r="C840" s="20" t="s">
        <v>1935</v>
      </c>
      <c r="D840" s="24" t="s">
        <v>1936</v>
      </c>
      <c r="E840" s="37">
        <v>2</v>
      </c>
      <c r="F840" s="37" t="s">
        <v>58</v>
      </c>
      <c r="G840" s="14">
        <v>355</v>
      </c>
      <c r="H840" s="20"/>
      <c r="I840" s="51">
        <f t="shared" si="27"/>
        <v>710</v>
      </c>
      <c r="J840" s="20" t="s">
        <v>117</v>
      </c>
      <c r="K840" s="20"/>
    </row>
    <row r="841" s="2" customFormat="1" customHeight="1" spans="1:11">
      <c r="A841" s="14">
        <v>838</v>
      </c>
      <c r="B841" s="38" t="s">
        <v>1811</v>
      </c>
      <c r="C841" s="20" t="s">
        <v>1937</v>
      </c>
      <c r="D841" s="24" t="s">
        <v>1938</v>
      </c>
      <c r="E841" s="20">
        <v>1</v>
      </c>
      <c r="F841" s="20" t="s">
        <v>43</v>
      </c>
      <c r="G841" s="14">
        <v>365</v>
      </c>
      <c r="H841" s="20"/>
      <c r="I841" s="51">
        <f t="shared" si="27"/>
        <v>365</v>
      </c>
      <c r="J841" s="20" t="s">
        <v>117</v>
      </c>
      <c r="K841" s="20"/>
    </row>
    <row r="842" s="2" customFormat="1" customHeight="1" spans="1:11">
      <c r="A842" s="14">
        <v>839</v>
      </c>
      <c r="B842" s="38" t="s">
        <v>1811</v>
      </c>
      <c r="C842" s="63" t="s">
        <v>1939</v>
      </c>
      <c r="D842" s="24" t="s">
        <v>1940</v>
      </c>
      <c r="E842" s="37">
        <v>1</v>
      </c>
      <c r="F842" s="37" t="s">
        <v>38</v>
      </c>
      <c r="G842" s="14">
        <v>375</v>
      </c>
      <c r="H842" s="20"/>
      <c r="I842" s="51">
        <f t="shared" si="27"/>
        <v>375</v>
      </c>
      <c r="J842" s="20" t="s">
        <v>117</v>
      </c>
      <c r="K842" s="20"/>
    </row>
    <row r="843" s="2" customFormat="1" customHeight="1" spans="1:11">
      <c r="A843" s="14">
        <v>840</v>
      </c>
      <c r="B843" s="38" t="s">
        <v>1811</v>
      </c>
      <c r="C843" s="20" t="s">
        <v>1941</v>
      </c>
      <c r="D843" s="24" t="s">
        <v>1942</v>
      </c>
      <c r="E843" s="37">
        <v>1</v>
      </c>
      <c r="F843" s="37" t="s">
        <v>58</v>
      </c>
      <c r="G843" s="14">
        <v>355</v>
      </c>
      <c r="H843" s="20"/>
      <c r="I843" s="51">
        <f t="shared" si="27"/>
        <v>355</v>
      </c>
      <c r="J843" s="20" t="s">
        <v>117</v>
      </c>
      <c r="K843" s="20"/>
    </row>
    <row r="844" s="2" customFormat="1" customHeight="1" spans="1:11">
      <c r="A844" s="14">
        <v>841</v>
      </c>
      <c r="B844" s="20" t="s">
        <v>1811</v>
      </c>
      <c r="C844" s="21" t="s">
        <v>498</v>
      </c>
      <c r="D844" s="24" t="s">
        <v>1943</v>
      </c>
      <c r="E844" s="20">
        <v>1</v>
      </c>
      <c r="F844" s="20" t="s">
        <v>38</v>
      </c>
      <c r="G844" s="14">
        <v>375</v>
      </c>
      <c r="H844" s="20"/>
      <c r="I844" s="51">
        <f t="shared" si="27"/>
        <v>375</v>
      </c>
      <c r="J844" s="20" t="s">
        <v>1543</v>
      </c>
      <c r="K844" s="20" t="s">
        <v>1944</v>
      </c>
    </row>
    <row r="845" s="2" customFormat="1" customHeight="1" spans="1:11">
      <c r="A845" s="14">
        <v>842</v>
      </c>
      <c r="B845" s="20" t="s">
        <v>1811</v>
      </c>
      <c r="C845" s="20" t="s">
        <v>1945</v>
      </c>
      <c r="D845" s="64" t="s">
        <v>1946</v>
      </c>
      <c r="E845" s="20">
        <v>1</v>
      </c>
      <c r="F845" s="20" t="s">
        <v>43</v>
      </c>
      <c r="G845" s="14">
        <v>365</v>
      </c>
      <c r="H845" s="20"/>
      <c r="I845" s="51">
        <f t="shared" si="27"/>
        <v>365</v>
      </c>
      <c r="J845" s="20" t="s">
        <v>1543</v>
      </c>
      <c r="K845" s="20"/>
    </row>
    <row r="846" s="2" customFormat="1" customHeight="1" spans="1:11">
      <c r="A846" s="14">
        <v>843</v>
      </c>
      <c r="B846" s="20" t="s">
        <v>1811</v>
      </c>
      <c r="C846" s="20" t="s">
        <v>1947</v>
      </c>
      <c r="D846" s="64" t="s">
        <v>1948</v>
      </c>
      <c r="E846" s="20">
        <v>1</v>
      </c>
      <c r="F846" s="20" t="s">
        <v>43</v>
      </c>
      <c r="G846" s="14">
        <v>365</v>
      </c>
      <c r="H846" s="20"/>
      <c r="I846" s="51">
        <f t="shared" si="27"/>
        <v>365</v>
      </c>
      <c r="J846" s="20" t="s">
        <v>1543</v>
      </c>
      <c r="K846" s="20"/>
    </row>
    <row r="847" s="2" customFormat="1" customHeight="1" spans="1:11">
      <c r="A847" s="14">
        <v>844</v>
      </c>
      <c r="B847" s="20" t="s">
        <v>1811</v>
      </c>
      <c r="C847" s="20" t="s">
        <v>1949</v>
      </c>
      <c r="D847" s="64" t="s">
        <v>1950</v>
      </c>
      <c r="E847" s="20">
        <v>2</v>
      </c>
      <c r="F847" s="20" t="s">
        <v>38</v>
      </c>
      <c r="G847" s="14">
        <v>375</v>
      </c>
      <c r="H847" s="20"/>
      <c r="I847" s="51">
        <f t="shared" si="27"/>
        <v>750</v>
      </c>
      <c r="J847" s="20" t="s">
        <v>1951</v>
      </c>
      <c r="K847" s="20"/>
    </row>
    <row r="848" s="2" customFormat="1" customHeight="1" spans="1:11">
      <c r="A848" s="14">
        <v>845</v>
      </c>
      <c r="B848" s="40" t="s">
        <v>1811</v>
      </c>
      <c r="C848" s="40" t="s">
        <v>1952</v>
      </c>
      <c r="D848" s="68" t="s">
        <v>1953</v>
      </c>
      <c r="E848" s="40">
        <v>2</v>
      </c>
      <c r="F848" s="40" t="s">
        <v>38</v>
      </c>
      <c r="G848" s="14">
        <v>375</v>
      </c>
      <c r="H848" s="20"/>
      <c r="I848" s="51">
        <f t="shared" si="27"/>
        <v>750</v>
      </c>
      <c r="J848" s="20" t="s">
        <v>828</v>
      </c>
      <c r="K848" s="20"/>
    </row>
    <row r="849" s="2" customFormat="1" customHeight="1" spans="1:11">
      <c r="A849" s="14">
        <v>846</v>
      </c>
      <c r="B849" s="40" t="s">
        <v>1811</v>
      </c>
      <c r="C849" s="40" t="s">
        <v>1954</v>
      </c>
      <c r="D849" s="68" t="s">
        <v>1955</v>
      </c>
      <c r="E849" s="40">
        <v>1</v>
      </c>
      <c r="F849" s="40" t="s">
        <v>58</v>
      </c>
      <c r="G849" s="14">
        <v>355</v>
      </c>
      <c r="H849" s="20"/>
      <c r="I849" s="51">
        <f t="shared" si="27"/>
        <v>355</v>
      </c>
      <c r="J849" s="20" t="s">
        <v>828</v>
      </c>
      <c r="K849" s="20"/>
    </row>
    <row r="850" s="2" customFormat="1" customHeight="1" spans="1:11">
      <c r="A850" s="14">
        <v>847</v>
      </c>
      <c r="B850" s="40" t="s">
        <v>1811</v>
      </c>
      <c r="C850" s="40" t="s">
        <v>1956</v>
      </c>
      <c r="D850" s="68" t="s">
        <v>1957</v>
      </c>
      <c r="E850" s="40">
        <v>2</v>
      </c>
      <c r="F850" s="40" t="s">
        <v>43</v>
      </c>
      <c r="G850" s="14">
        <v>365</v>
      </c>
      <c r="H850" s="20"/>
      <c r="I850" s="51">
        <f t="shared" si="27"/>
        <v>730</v>
      </c>
      <c r="J850" s="20" t="s">
        <v>828</v>
      </c>
      <c r="K850" s="20"/>
    </row>
    <row r="851" s="2" customFormat="1" customHeight="1" spans="1:11">
      <c r="A851" s="14">
        <v>848</v>
      </c>
      <c r="B851" s="40" t="s">
        <v>1811</v>
      </c>
      <c r="C851" s="40" t="s">
        <v>1958</v>
      </c>
      <c r="D851" s="40" t="s">
        <v>1959</v>
      </c>
      <c r="E851" s="40">
        <v>1</v>
      </c>
      <c r="F851" s="40" t="s">
        <v>43</v>
      </c>
      <c r="G851" s="14">
        <v>365</v>
      </c>
      <c r="H851" s="40"/>
      <c r="I851" s="51">
        <f t="shared" si="27"/>
        <v>365</v>
      </c>
      <c r="J851" s="40" t="s">
        <v>313</v>
      </c>
      <c r="K851" s="20"/>
    </row>
    <row r="852" s="2" customFormat="1" customHeight="1" spans="1:11">
      <c r="A852" s="14">
        <v>849</v>
      </c>
      <c r="B852" s="40" t="s">
        <v>1811</v>
      </c>
      <c r="C852" s="40" t="s">
        <v>1043</v>
      </c>
      <c r="D852" s="272" t="s">
        <v>1960</v>
      </c>
      <c r="E852" s="40">
        <v>2</v>
      </c>
      <c r="F852" s="40" t="s">
        <v>43</v>
      </c>
      <c r="G852" s="14">
        <v>365</v>
      </c>
      <c r="H852" s="40"/>
      <c r="I852" s="51">
        <f t="shared" si="27"/>
        <v>730</v>
      </c>
      <c r="J852" s="40" t="s">
        <v>313</v>
      </c>
      <c r="K852" s="20"/>
    </row>
    <row r="853" s="2" customFormat="1" customHeight="1" spans="1:11">
      <c r="A853" s="14">
        <v>850</v>
      </c>
      <c r="B853" s="40" t="s">
        <v>1811</v>
      </c>
      <c r="C853" s="40" t="s">
        <v>1961</v>
      </c>
      <c r="D853" s="272" t="s">
        <v>1962</v>
      </c>
      <c r="E853" s="40">
        <v>5</v>
      </c>
      <c r="F853" s="40" t="s">
        <v>43</v>
      </c>
      <c r="G853" s="14">
        <v>365</v>
      </c>
      <c r="H853" s="40"/>
      <c r="I853" s="51">
        <f t="shared" si="27"/>
        <v>1825</v>
      </c>
      <c r="J853" s="40" t="s">
        <v>313</v>
      </c>
      <c r="K853" s="20"/>
    </row>
    <row r="854" s="2" customFormat="1" customHeight="1" spans="1:11">
      <c r="A854" s="14">
        <v>851</v>
      </c>
      <c r="B854" s="40" t="s">
        <v>1811</v>
      </c>
      <c r="C854" s="40" t="s">
        <v>1963</v>
      </c>
      <c r="D854" s="40" t="s">
        <v>1964</v>
      </c>
      <c r="E854" s="40">
        <v>1</v>
      </c>
      <c r="F854" s="40" t="s">
        <v>43</v>
      </c>
      <c r="G854" s="14">
        <v>365</v>
      </c>
      <c r="H854" s="40"/>
      <c r="I854" s="51">
        <f t="shared" si="27"/>
        <v>365</v>
      </c>
      <c r="J854" s="40" t="s">
        <v>313</v>
      </c>
      <c r="K854" s="20"/>
    </row>
    <row r="855" s="2" customFormat="1" customHeight="1" spans="1:11">
      <c r="A855" s="14">
        <v>852</v>
      </c>
      <c r="B855" s="40" t="s">
        <v>1811</v>
      </c>
      <c r="C855" s="40" t="s">
        <v>1965</v>
      </c>
      <c r="D855" s="68" t="s">
        <v>1966</v>
      </c>
      <c r="E855" s="40">
        <v>2</v>
      </c>
      <c r="F855" s="40" t="s">
        <v>43</v>
      </c>
      <c r="G855" s="14">
        <v>365</v>
      </c>
      <c r="H855" s="40"/>
      <c r="I855" s="51">
        <f t="shared" si="27"/>
        <v>730</v>
      </c>
      <c r="J855" s="40" t="s">
        <v>1799</v>
      </c>
      <c r="K855" s="20"/>
    </row>
    <row r="856" s="2" customFormat="1" customHeight="1" spans="1:11">
      <c r="A856" s="14">
        <v>853</v>
      </c>
      <c r="B856" s="40" t="s">
        <v>1811</v>
      </c>
      <c r="C856" s="40" t="s">
        <v>1967</v>
      </c>
      <c r="D856" s="272" t="s">
        <v>1968</v>
      </c>
      <c r="E856" s="40">
        <v>2</v>
      </c>
      <c r="F856" s="40" t="s">
        <v>38</v>
      </c>
      <c r="G856" s="14">
        <v>375</v>
      </c>
      <c r="H856" s="40"/>
      <c r="I856" s="51">
        <f t="shared" si="27"/>
        <v>750</v>
      </c>
      <c r="J856" s="40" t="s">
        <v>846</v>
      </c>
      <c r="K856" s="20"/>
    </row>
    <row r="857" s="2" customFormat="1" customHeight="1" spans="1:11">
      <c r="A857" s="14">
        <v>854</v>
      </c>
      <c r="B857" s="40" t="s">
        <v>1811</v>
      </c>
      <c r="C857" s="40" t="s">
        <v>1969</v>
      </c>
      <c r="D857" s="272" t="s">
        <v>1970</v>
      </c>
      <c r="E857" s="40">
        <v>1</v>
      </c>
      <c r="F857" s="40" t="s">
        <v>43</v>
      </c>
      <c r="G857" s="14">
        <v>365</v>
      </c>
      <c r="H857" s="40"/>
      <c r="I857" s="51">
        <f t="shared" si="27"/>
        <v>365</v>
      </c>
      <c r="J857" s="40" t="s">
        <v>846</v>
      </c>
      <c r="K857" s="20"/>
    </row>
    <row r="858" s="2" customFormat="1" customHeight="1" spans="1:11">
      <c r="A858" s="14">
        <v>855</v>
      </c>
      <c r="B858" s="40" t="s">
        <v>1811</v>
      </c>
      <c r="C858" s="66" t="s">
        <v>1971</v>
      </c>
      <c r="D858" s="66" t="s">
        <v>1972</v>
      </c>
      <c r="E858" s="40">
        <v>1</v>
      </c>
      <c r="F858" s="40" t="s">
        <v>58</v>
      </c>
      <c r="G858" s="14">
        <v>355</v>
      </c>
      <c r="H858" s="40"/>
      <c r="I858" s="51">
        <f t="shared" si="27"/>
        <v>355</v>
      </c>
      <c r="J858" s="40" t="s">
        <v>1973</v>
      </c>
      <c r="K858" s="20"/>
    </row>
    <row r="859" s="2" customFormat="1" customHeight="1" spans="1:11">
      <c r="A859" s="14">
        <v>856</v>
      </c>
      <c r="B859" s="40" t="s">
        <v>1811</v>
      </c>
      <c r="C859" s="40" t="s">
        <v>1974</v>
      </c>
      <c r="D859" s="272" t="s">
        <v>1975</v>
      </c>
      <c r="E859" s="40">
        <v>2</v>
      </c>
      <c r="F859" s="40" t="s">
        <v>43</v>
      </c>
      <c r="G859" s="14">
        <v>365</v>
      </c>
      <c r="H859" s="40"/>
      <c r="I859" s="51">
        <f t="shared" si="27"/>
        <v>730</v>
      </c>
      <c r="J859" s="40" t="s">
        <v>123</v>
      </c>
      <c r="K859" s="20"/>
    </row>
    <row r="860" s="2" customFormat="1" customHeight="1" spans="1:11">
      <c r="A860" s="14">
        <v>857</v>
      </c>
      <c r="B860" s="40" t="s">
        <v>1811</v>
      </c>
      <c r="C860" s="40" t="s">
        <v>1976</v>
      </c>
      <c r="D860" s="272" t="s">
        <v>1977</v>
      </c>
      <c r="E860" s="40">
        <v>1</v>
      </c>
      <c r="F860" s="40" t="s">
        <v>58</v>
      </c>
      <c r="G860" s="14">
        <v>355</v>
      </c>
      <c r="H860" s="40"/>
      <c r="I860" s="51">
        <f t="shared" si="27"/>
        <v>355</v>
      </c>
      <c r="J860" s="40" t="s">
        <v>123</v>
      </c>
      <c r="K860" s="20"/>
    </row>
    <row r="861" s="2" customFormat="1" customHeight="1" spans="1:11">
      <c r="A861" s="14">
        <v>858</v>
      </c>
      <c r="B861" s="40" t="s">
        <v>1811</v>
      </c>
      <c r="C861" s="40" t="s">
        <v>1978</v>
      </c>
      <c r="D861" s="272" t="s">
        <v>1979</v>
      </c>
      <c r="E861" s="40">
        <v>1</v>
      </c>
      <c r="F861" s="40" t="s">
        <v>58</v>
      </c>
      <c r="G861" s="14">
        <v>355</v>
      </c>
      <c r="H861" s="40"/>
      <c r="I861" s="51">
        <f t="shared" ref="I861:I876" si="28">G861*E861</f>
        <v>355</v>
      </c>
      <c r="J861" s="40" t="s">
        <v>123</v>
      </c>
      <c r="K861" s="20"/>
    </row>
    <row r="862" s="2" customFormat="1" customHeight="1" spans="1:11">
      <c r="A862" s="14">
        <v>859</v>
      </c>
      <c r="B862" s="38" t="s">
        <v>1811</v>
      </c>
      <c r="C862" s="40" t="s">
        <v>1980</v>
      </c>
      <c r="D862" s="40" t="s">
        <v>1981</v>
      </c>
      <c r="E862" s="17">
        <v>2</v>
      </c>
      <c r="F862" s="14" t="s">
        <v>38</v>
      </c>
      <c r="G862" s="14">
        <v>375</v>
      </c>
      <c r="H862" s="40"/>
      <c r="I862" s="51">
        <f t="shared" si="28"/>
        <v>750</v>
      </c>
      <c r="J862" s="40" t="s">
        <v>1982</v>
      </c>
      <c r="K862" s="20"/>
    </row>
    <row r="863" s="2" customFormat="1" customHeight="1" spans="1:11">
      <c r="A863" s="14">
        <v>860</v>
      </c>
      <c r="B863" s="40" t="s">
        <v>1811</v>
      </c>
      <c r="C863" s="40" t="s">
        <v>1983</v>
      </c>
      <c r="D863" s="272" t="s">
        <v>1984</v>
      </c>
      <c r="E863" s="40">
        <v>2</v>
      </c>
      <c r="F863" s="40" t="s">
        <v>43</v>
      </c>
      <c r="G863" s="40">
        <v>365</v>
      </c>
      <c r="H863" s="40"/>
      <c r="I863" s="40">
        <f t="shared" si="28"/>
        <v>730</v>
      </c>
      <c r="J863" s="40" t="s">
        <v>327</v>
      </c>
      <c r="K863" s="20"/>
    </row>
    <row r="864" s="2" customFormat="1" customHeight="1" spans="1:11">
      <c r="A864" s="14">
        <v>861</v>
      </c>
      <c r="B864" s="40" t="s">
        <v>1811</v>
      </c>
      <c r="C864" s="40" t="s">
        <v>1985</v>
      </c>
      <c r="D864" s="272" t="s">
        <v>1986</v>
      </c>
      <c r="E864" s="40">
        <v>2</v>
      </c>
      <c r="F864" s="40" t="s">
        <v>43</v>
      </c>
      <c r="G864" s="40">
        <v>365</v>
      </c>
      <c r="H864" s="40"/>
      <c r="I864" s="40">
        <f t="shared" si="28"/>
        <v>730</v>
      </c>
      <c r="J864" s="40" t="s">
        <v>327</v>
      </c>
      <c r="K864" s="20"/>
    </row>
    <row r="865" s="2" customFormat="1" customHeight="1" spans="1:11">
      <c r="A865" s="14">
        <v>862</v>
      </c>
      <c r="B865" s="40" t="s">
        <v>1811</v>
      </c>
      <c r="C865" s="40" t="s">
        <v>1987</v>
      </c>
      <c r="D865" s="272" t="s">
        <v>1988</v>
      </c>
      <c r="E865" s="40">
        <v>2</v>
      </c>
      <c r="F865" s="40" t="s">
        <v>58</v>
      </c>
      <c r="G865" s="40">
        <v>355</v>
      </c>
      <c r="H865" s="40"/>
      <c r="I865" s="40">
        <f t="shared" si="28"/>
        <v>710</v>
      </c>
      <c r="J865" s="40" t="s">
        <v>1989</v>
      </c>
      <c r="K865" s="20"/>
    </row>
    <row r="866" s="2" customFormat="1" customHeight="1" spans="1:11">
      <c r="A866" s="14">
        <v>863</v>
      </c>
      <c r="B866" s="14" t="s">
        <v>1811</v>
      </c>
      <c r="C866" s="40" t="s">
        <v>1990</v>
      </c>
      <c r="D866" s="40" t="s">
        <v>1991</v>
      </c>
      <c r="E866" s="17">
        <v>3</v>
      </c>
      <c r="F866" s="123" t="s">
        <v>43</v>
      </c>
      <c r="G866" s="14">
        <v>365</v>
      </c>
      <c r="H866" s="14"/>
      <c r="I866" s="51">
        <f t="shared" si="28"/>
        <v>1095</v>
      </c>
      <c r="J866" s="26" t="s">
        <v>1992</v>
      </c>
      <c r="K866" s="20" t="s">
        <v>1993</v>
      </c>
    </row>
    <row r="867" s="2" customFormat="1" customHeight="1" spans="1:11">
      <c r="A867" s="14">
        <v>864</v>
      </c>
      <c r="B867" s="40" t="s">
        <v>1811</v>
      </c>
      <c r="C867" s="40" t="s">
        <v>1994</v>
      </c>
      <c r="D867" s="40" t="s">
        <v>1995</v>
      </c>
      <c r="E867" s="40">
        <v>1</v>
      </c>
      <c r="F867" s="40" t="s">
        <v>58</v>
      </c>
      <c r="G867" s="40">
        <v>355</v>
      </c>
      <c r="H867" s="40"/>
      <c r="I867" s="40">
        <f t="shared" si="28"/>
        <v>355</v>
      </c>
      <c r="J867" s="40" t="s">
        <v>1996</v>
      </c>
      <c r="K867" s="20"/>
    </row>
    <row r="868" s="2" customFormat="1" customHeight="1" spans="1:11">
      <c r="A868" s="14">
        <v>865</v>
      </c>
      <c r="B868" s="40" t="s">
        <v>1811</v>
      </c>
      <c r="C868" s="40" t="s">
        <v>1997</v>
      </c>
      <c r="D868" s="40" t="s">
        <v>1998</v>
      </c>
      <c r="E868" s="40">
        <v>2</v>
      </c>
      <c r="F868" s="40" t="s">
        <v>58</v>
      </c>
      <c r="G868" s="40">
        <v>355</v>
      </c>
      <c r="H868" s="40"/>
      <c r="I868" s="40">
        <f t="shared" si="28"/>
        <v>710</v>
      </c>
      <c r="J868" s="40" t="s">
        <v>1996</v>
      </c>
      <c r="K868" s="20"/>
    </row>
    <row r="869" s="2" customFormat="1" customHeight="1" spans="1:11">
      <c r="A869" s="14">
        <v>866</v>
      </c>
      <c r="B869" s="119" t="s">
        <v>1811</v>
      </c>
      <c r="C869" s="126" t="s">
        <v>1999</v>
      </c>
      <c r="D869" s="126" t="s">
        <v>2000</v>
      </c>
      <c r="E869" s="127">
        <v>1</v>
      </c>
      <c r="F869" s="76" t="s">
        <v>38</v>
      </c>
      <c r="G869" s="76">
        <v>375</v>
      </c>
      <c r="H869" s="119"/>
      <c r="I869" s="78">
        <f t="shared" si="28"/>
        <v>375</v>
      </c>
      <c r="J869" s="76" t="s">
        <v>1638</v>
      </c>
      <c r="K869" s="119" t="s">
        <v>2001</v>
      </c>
    </row>
    <row r="870" s="2" customFormat="1" customHeight="1" spans="1:11">
      <c r="A870" s="14">
        <v>867</v>
      </c>
      <c r="B870" s="14" t="s">
        <v>1811</v>
      </c>
      <c r="C870" s="21" t="s">
        <v>2002</v>
      </c>
      <c r="D870" s="18" t="s">
        <v>2003</v>
      </c>
      <c r="E870" s="17">
        <v>1</v>
      </c>
      <c r="F870" s="14" t="s">
        <v>38</v>
      </c>
      <c r="G870" s="14">
        <v>375</v>
      </c>
      <c r="H870" s="14"/>
      <c r="I870" s="51">
        <f t="shared" si="28"/>
        <v>375</v>
      </c>
      <c r="J870" s="14" t="s">
        <v>1168</v>
      </c>
      <c r="K870" s="20"/>
    </row>
    <row r="871" s="2" customFormat="1" customHeight="1" spans="1:11">
      <c r="A871" s="14">
        <v>868</v>
      </c>
      <c r="B871" s="38" t="s">
        <v>1811</v>
      </c>
      <c r="C871" s="85" t="s">
        <v>2004</v>
      </c>
      <c r="D871" s="82" t="s">
        <v>2005</v>
      </c>
      <c r="E871" s="37">
        <v>2</v>
      </c>
      <c r="F871" s="37" t="s">
        <v>58</v>
      </c>
      <c r="G871" s="40">
        <v>355</v>
      </c>
      <c r="H871" s="40"/>
      <c r="I871" s="51">
        <f t="shared" si="28"/>
        <v>710</v>
      </c>
      <c r="J871" s="14" t="s">
        <v>2006</v>
      </c>
      <c r="K871" s="20"/>
    </row>
    <row r="872" s="2" customFormat="1" customHeight="1" spans="1:11">
      <c r="A872" s="14">
        <v>869</v>
      </c>
      <c r="B872" s="45" t="s">
        <v>1811</v>
      </c>
      <c r="C872" s="45" t="s">
        <v>2007</v>
      </c>
      <c r="D872" s="268" t="s">
        <v>2008</v>
      </c>
      <c r="E872" s="41">
        <v>1</v>
      </c>
      <c r="F872" s="42" t="s">
        <v>43</v>
      </c>
      <c r="G872" s="42">
        <v>365</v>
      </c>
      <c r="H872" s="45"/>
      <c r="I872" s="52">
        <f t="shared" si="28"/>
        <v>365</v>
      </c>
      <c r="J872" s="42" t="s">
        <v>127</v>
      </c>
      <c r="K872" s="53"/>
    </row>
    <row r="873" s="2" customFormat="1" customHeight="1" spans="1:11">
      <c r="A873" s="14">
        <v>870</v>
      </c>
      <c r="B873" s="45" t="s">
        <v>1811</v>
      </c>
      <c r="C873" s="45" t="s">
        <v>2009</v>
      </c>
      <c r="D873" s="268" t="s">
        <v>2010</v>
      </c>
      <c r="E873" s="41">
        <v>2</v>
      </c>
      <c r="F873" s="42" t="s">
        <v>43</v>
      </c>
      <c r="G873" s="42">
        <v>365</v>
      </c>
      <c r="H873" s="45"/>
      <c r="I873" s="52">
        <f t="shared" si="28"/>
        <v>730</v>
      </c>
      <c r="J873" s="42" t="s">
        <v>127</v>
      </c>
      <c r="K873" s="53"/>
    </row>
    <row r="874" s="2" customFormat="1" customHeight="1" spans="1:11">
      <c r="A874" s="14">
        <v>871</v>
      </c>
      <c r="B874" s="45" t="s">
        <v>1811</v>
      </c>
      <c r="C874" s="45" t="s">
        <v>2011</v>
      </c>
      <c r="D874" s="268" t="s">
        <v>2012</v>
      </c>
      <c r="E874" s="45">
        <v>2</v>
      </c>
      <c r="F874" s="45" t="s">
        <v>58</v>
      </c>
      <c r="G874" s="45">
        <v>355</v>
      </c>
      <c r="H874" s="45"/>
      <c r="I874" s="52">
        <f t="shared" si="28"/>
        <v>710</v>
      </c>
      <c r="J874" s="42" t="s">
        <v>127</v>
      </c>
      <c r="K874" s="53"/>
    </row>
    <row r="875" s="2" customFormat="1" customHeight="1" spans="1:11">
      <c r="A875" s="14">
        <v>872</v>
      </c>
      <c r="B875" s="42" t="s">
        <v>1811</v>
      </c>
      <c r="C875" s="129" t="s">
        <v>2013</v>
      </c>
      <c r="D875" s="281" t="s">
        <v>2014</v>
      </c>
      <c r="E875" s="41">
        <v>3</v>
      </c>
      <c r="F875" s="42" t="s">
        <v>43</v>
      </c>
      <c r="G875" s="42">
        <v>365</v>
      </c>
      <c r="H875" s="42"/>
      <c r="I875" s="52">
        <f t="shared" si="28"/>
        <v>1095</v>
      </c>
      <c r="J875" s="42" t="s">
        <v>127</v>
      </c>
      <c r="K875" s="14"/>
    </row>
    <row r="876" s="2" customFormat="1" customHeight="1" spans="1:11">
      <c r="A876" s="14">
        <v>873</v>
      </c>
      <c r="B876" s="45" t="s">
        <v>1811</v>
      </c>
      <c r="C876" s="45" t="s">
        <v>2015</v>
      </c>
      <c r="D876" s="268" t="s">
        <v>2016</v>
      </c>
      <c r="E876" s="45">
        <v>4</v>
      </c>
      <c r="F876" s="45" t="s">
        <v>43</v>
      </c>
      <c r="G876" s="45">
        <v>365</v>
      </c>
      <c r="H876" s="45"/>
      <c r="I876" s="52">
        <f t="shared" si="28"/>
        <v>1460</v>
      </c>
      <c r="J876" s="42" t="s">
        <v>127</v>
      </c>
      <c r="K876" s="53"/>
    </row>
    <row r="877" s="2" customFormat="1" customHeight="1" spans="1:11">
      <c r="A877" s="14">
        <v>874</v>
      </c>
      <c r="B877" s="14" t="s">
        <v>2017</v>
      </c>
      <c r="C877" s="40" t="s">
        <v>2018</v>
      </c>
      <c r="D877" s="40" t="s">
        <v>2019</v>
      </c>
      <c r="E877" s="17">
        <v>2</v>
      </c>
      <c r="F877" s="14" t="s">
        <v>43</v>
      </c>
      <c r="G877" s="14">
        <v>365</v>
      </c>
      <c r="H877" s="14"/>
      <c r="I877" s="51">
        <f t="shared" ref="I877:I940" si="29">G877*E877</f>
        <v>730</v>
      </c>
      <c r="J877" s="14" t="s">
        <v>2020</v>
      </c>
      <c r="K877" s="14"/>
    </row>
    <row r="878" s="2" customFormat="1" customHeight="1" spans="1:11">
      <c r="A878" s="14">
        <v>875</v>
      </c>
      <c r="B878" s="14" t="s">
        <v>2017</v>
      </c>
      <c r="C878" s="40" t="s">
        <v>2021</v>
      </c>
      <c r="D878" s="40" t="s">
        <v>2022</v>
      </c>
      <c r="E878" s="17">
        <v>1</v>
      </c>
      <c r="F878" s="14" t="s">
        <v>943</v>
      </c>
      <c r="G878" s="14">
        <v>395</v>
      </c>
      <c r="H878" s="14"/>
      <c r="I878" s="51">
        <f t="shared" si="29"/>
        <v>395</v>
      </c>
      <c r="J878" s="14" t="s">
        <v>39</v>
      </c>
      <c r="K878" s="14"/>
    </row>
    <row r="879" s="2" customFormat="1" customHeight="1" spans="1:11">
      <c r="A879" s="14">
        <v>876</v>
      </c>
      <c r="B879" s="14" t="s">
        <v>2017</v>
      </c>
      <c r="C879" s="40" t="s">
        <v>2023</v>
      </c>
      <c r="D879" s="40" t="s">
        <v>2024</v>
      </c>
      <c r="E879" s="17">
        <v>2</v>
      </c>
      <c r="F879" s="14" t="s">
        <v>43</v>
      </c>
      <c r="G879" s="14">
        <v>365</v>
      </c>
      <c r="H879" s="14"/>
      <c r="I879" s="51">
        <f t="shared" si="29"/>
        <v>730</v>
      </c>
      <c r="J879" s="14" t="s">
        <v>2025</v>
      </c>
      <c r="K879" s="14"/>
    </row>
    <row r="880" s="2" customFormat="1" customHeight="1" spans="1:11">
      <c r="A880" s="14">
        <v>877</v>
      </c>
      <c r="B880" s="14" t="s">
        <v>2017</v>
      </c>
      <c r="C880" s="40" t="s">
        <v>2026</v>
      </c>
      <c r="D880" s="40" t="s">
        <v>2027</v>
      </c>
      <c r="E880" s="17">
        <v>1</v>
      </c>
      <c r="F880" s="14" t="s">
        <v>58</v>
      </c>
      <c r="G880" s="14">
        <v>355</v>
      </c>
      <c r="H880" s="14"/>
      <c r="I880" s="51">
        <f t="shared" si="29"/>
        <v>355</v>
      </c>
      <c r="J880" s="14" t="s">
        <v>39</v>
      </c>
      <c r="K880" s="14" t="s">
        <v>2028</v>
      </c>
    </row>
    <row r="881" s="2" customFormat="1" customHeight="1" spans="1:11">
      <c r="A881" s="14">
        <v>878</v>
      </c>
      <c r="B881" s="14" t="s">
        <v>2017</v>
      </c>
      <c r="C881" s="40" t="s">
        <v>2029</v>
      </c>
      <c r="D881" s="40" t="s">
        <v>2030</v>
      </c>
      <c r="E881" s="17">
        <v>1</v>
      </c>
      <c r="F881" s="14" t="s">
        <v>38</v>
      </c>
      <c r="G881" s="14">
        <v>375</v>
      </c>
      <c r="H881" s="14"/>
      <c r="I881" s="51">
        <f t="shared" si="29"/>
        <v>375</v>
      </c>
      <c r="J881" s="14" t="s">
        <v>39</v>
      </c>
      <c r="K881" s="14" t="s">
        <v>2031</v>
      </c>
    </row>
    <row r="882" s="2" customFormat="1" customHeight="1" spans="1:11">
      <c r="A882" s="14">
        <v>879</v>
      </c>
      <c r="B882" s="14" t="s">
        <v>2017</v>
      </c>
      <c r="C882" s="40" t="s">
        <v>2032</v>
      </c>
      <c r="D882" s="40" t="s">
        <v>2033</v>
      </c>
      <c r="E882" s="17">
        <v>1</v>
      </c>
      <c r="F882" s="14" t="s">
        <v>182</v>
      </c>
      <c r="G882" s="14">
        <v>385</v>
      </c>
      <c r="H882" s="14"/>
      <c r="I882" s="51">
        <f t="shared" si="29"/>
        <v>385</v>
      </c>
      <c r="J882" s="14" t="s">
        <v>2034</v>
      </c>
      <c r="K882" s="14"/>
    </row>
    <row r="883" s="2" customFormat="1" customHeight="1" spans="1:11">
      <c r="A883" s="14">
        <v>880</v>
      </c>
      <c r="B883" s="14" t="s">
        <v>2017</v>
      </c>
      <c r="C883" s="21" t="s">
        <v>1351</v>
      </c>
      <c r="D883" s="47" t="s">
        <v>2035</v>
      </c>
      <c r="E883" s="17">
        <v>2</v>
      </c>
      <c r="F883" s="14" t="s">
        <v>58</v>
      </c>
      <c r="G883" s="14">
        <v>355</v>
      </c>
      <c r="H883" s="14"/>
      <c r="I883" s="51">
        <f t="shared" si="29"/>
        <v>710</v>
      </c>
      <c r="J883" s="14" t="s">
        <v>39</v>
      </c>
      <c r="K883" s="14" t="s">
        <v>2036</v>
      </c>
    </row>
    <row r="884" s="2" customFormat="1" customHeight="1" spans="1:11">
      <c r="A884" s="14">
        <v>881</v>
      </c>
      <c r="B884" s="14" t="s">
        <v>2017</v>
      </c>
      <c r="C884" s="40" t="s">
        <v>2037</v>
      </c>
      <c r="D884" s="40" t="s">
        <v>2038</v>
      </c>
      <c r="E884" s="17">
        <v>3</v>
      </c>
      <c r="F884" s="14" t="s">
        <v>58</v>
      </c>
      <c r="G884" s="14">
        <v>355</v>
      </c>
      <c r="H884" s="14"/>
      <c r="I884" s="51">
        <f t="shared" si="29"/>
        <v>1065</v>
      </c>
      <c r="J884" s="14" t="s">
        <v>2039</v>
      </c>
      <c r="K884" s="14" t="s">
        <v>2040</v>
      </c>
    </row>
    <row r="885" s="2" customFormat="1" customHeight="1" spans="1:11">
      <c r="A885" s="14">
        <v>882</v>
      </c>
      <c r="B885" s="14" t="s">
        <v>2017</v>
      </c>
      <c r="C885" s="40" t="s">
        <v>2041</v>
      </c>
      <c r="D885" s="40" t="s">
        <v>2042</v>
      </c>
      <c r="E885" s="17">
        <v>1</v>
      </c>
      <c r="F885" s="14" t="s">
        <v>182</v>
      </c>
      <c r="G885" s="14">
        <v>385</v>
      </c>
      <c r="H885" s="14"/>
      <c r="I885" s="51">
        <f t="shared" si="29"/>
        <v>385</v>
      </c>
      <c r="J885" s="14" t="s">
        <v>2034</v>
      </c>
      <c r="K885" s="14" t="s">
        <v>2043</v>
      </c>
    </row>
    <row r="886" s="2" customFormat="1" customHeight="1" spans="1:11">
      <c r="A886" s="14">
        <v>883</v>
      </c>
      <c r="B886" s="30" t="s">
        <v>2017</v>
      </c>
      <c r="C886" s="40" t="s">
        <v>2044</v>
      </c>
      <c r="D886" s="40" t="s">
        <v>2045</v>
      </c>
      <c r="E886" s="17">
        <v>1</v>
      </c>
      <c r="F886" s="130" t="s">
        <v>43</v>
      </c>
      <c r="G886" s="14">
        <v>365</v>
      </c>
      <c r="H886" s="14"/>
      <c r="I886" s="51">
        <f t="shared" si="29"/>
        <v>365</v>
      </c>
      <c r="J886" s="30" t="s">
        <v>75</v>
      </c>
      <c r="K886" s="14" t="s">
        <v>2046</v>
      </c>
    </row>
    <row r="887" s="2" customFormat="1" customHeight="1" spans="1:11">
      <c r="A887" s="14">
        <v>884</v>
      </c>
      <c r="B887" s="30" t="s">
        <v>2017</v>
      </c>
      <c r="C887" s="40" t="s">
        <v>2047</v>
      </c>
      <c r="D887" s="40" t="s">
        <v>2048</v>
      </c>
      <c r="E887" s="17">
        <v>1</v>
      </c>
      <c r="F887" s="130" t="s">
        <v>38</v>
      </c>
      <c r="G887" s="14">
        <v>375</v>
      </c>
      <c r="H887" s="14"/>
      <c r="I887" s="51">
        <f t="shared" si="29"/>
        <v>375</v>
      </c>
      <c r="J887" s="30" t="s">
        <v>75</v>
      </c>
      <c r="K887" s="14" t="s">
        <v>2049</v>
      </c>
    </row>
    <row r="888" s="2" customFormat="1" customHeight="1" spans="1:11">
      <c r="A888" s="14">
        <v>885</v>
      </c>
      <c r="B888" s="14" t="s">
        <v>2017</v>
      </c>
      <c r="C888" s="14" t="s">
        <v>2050</v>
      </c>
      <c r="D888" s="18" t="s">
        <v>2051</v>
      </c>
      <c r="E888" s="17">
        <v>2</v>
      </c>
      <c r="F888" s="14" t="s">
        <v>43</v>
      </c>
      <c r="G888" s="14">
        <v>365</v>
      </c>
      <c r="H888" s="14"/>
      <c r="I888" s="51">
        <f t="shared" si="29"/>
        <v>730</v>
      </c>
      <c r="J888" s="14" t="s">
        <v>219</v>
      </c>
      <c r="K888" s="14"/>
    </row>
    <row r="889" s="2" customFormat="1" customHeight="1" spans="1:11">
      <c r="A889" s="14">
        <v>886</v>
      </c>
      <c r="B889" s="14" t="s">
        <v>2017</v>
      </c>
      <c r="C889" s="14" t="s">
        <v>2052</v>
      </c>
      <c r="D889" s="18" t="s">
        <v>2053</v>
      </c>
      <c r="E889" s="17">
        <v>2</v>
      </c>
      <c r="F889" s="14" t="s">
        <v>43</v>
      </c>
      <c r="G889" s="14">
        <v>365</v>
      </c>
      <c r="H889" s="14"/>
      <c r="I889" s="51">
        <f t="shared" si="29"/>
        <v>730</v>
      </c>
      <c r="J889" s="14" t="s">
        <v>219</v>
      </c>
      <c r="K889" s="14"/>
    </row>
    <row r="890" s="2" customFormat="1" customHeight="1" spans="1:11">
      <c r="A890" s="14">
        <v>887</v>
      </c>
      <c r="B890" s="14" t="s">
        <v>2017</v>
      </c>
      <c r="C890" s="14" t="s">
        <v>2054</v>
      </c>
      <c r="D890" s="18" t="s">
        <v>2055</v>
      </c>
      <c r="E890" s="17">
        <v>3</v>
      </c>
      <c r="F890" s="14" t="s">
        <v>58</v>
      </c>
      <c r="G890" s="14">
        <v>355</v>
      </c>
      <c r="H890" s="14"/>
      <c r="I890" s="51">
        <f t="shared" si="29"/>
        <v>1065</v>
      </c>
      <c r="J890" s="14" t="s">
        <v>219</v>
      </c>
      <c r="K890" s="14"/>
    </row>
    <row r="891" s="2" customFormat="1" customHeight="1" spans="1:11">
      <c r="A891" s="14">
        <v>888</v>
      </c>
      <c r="B891" s="14" t="s">
        <v>2056</v>
      </c>
      <c r="C891" s="14" t="s">
        <v>2057</v>
      </c>
      <c r="D891" s="18" t="s">
        <v>2058</v>
      </c>
      <c r="E891" s="17">
        <v>1</v>
      </c>
      <c r="F891" s="14" t="s">
        <v>43</v>
      </c>
      <c r="G891" s="14">
        <v>365</v>
      </c>
      <c r="H891" s="14"/>
      <c r="I891" s="51">
        <f t="shared" si="29"/>
        <v>365</v>
      </c>
      <c r="J891" s="14"/>
      <c r="K891" s="14"/>
    </row>
    <row r="892" s="2" customFormat="1" customHeight="1" spans="1:11">
      <c r="A892" s="14">
        <v>889</v>
      </c>
      <c r="B892" s="14" t="s">
        <v>2056</v>
      </c>
      <c r="C892" s="14" t="s">
        <v>2059</v>
      </c>
      <c r="D892" s="18" t="s">
        <v>2060</v>
      </c>
      <c r="E892" s="17">
        <v>2</v>
      </c>
      <c r="F892" s="14" t="s">
        <v>38</v>
      </c>
      <c r="G892" s="14">
        <v>375</v>
      </c>
      <c r="H892" s="14"/>
      <c r="I892" s="51">
        <f t="shared" si="29"/>
        <v>750</v>
      </c>
      <c r="J892" s="14" t="s">
        <v>59</v>
      </c>
      <c r="K892" s="14"/>
    </row>
    <row r="893" s="2" customFormat="1" customHeight="1" spans="1:11">
      <c r="A893" s="14">
        <v>890</v>
      </c>
      <c r="B893" s="14" t="s">
        <v>2056</v>
      </c>
      <c r="C893" s="14" t="s">
        <v>2061</v>
      </c>
      <c r="D893" s="18" t="s">
        <v>2062</v>
      </c>
      <c r="E893" s="17">
        <v>3</v>
      </c>
      <c r="F893" s="14" t="s">
        <v>38</v>
      </c>
      <c r="G893" s="14">
        <v>375</v>
      </c>
      <c r="H893" s="14"/>
      <c r="I893" s="51">
        <f t="shared" si="29"/>
        <v>1125</v>
      </c>
      <c r="J893" s="14" t="s">
        <v>59</v>
      </c>
      <c r="K893" s="14" t="s">
        <v>2063</v>
      </c>
    </row>
    <row r="894" s="2" customFormat="1" customHeight="1" spans="1:11">
      <c r="A894" s="14">
        <v>891</v>
      </c>
      <c r="B894" s="14" t="s">
        <v>2056</v>
      </c>
      <c r="C894" s="14" t="s">
        <v>2064</v>
      </c>
      <c r="D894" s="18" t="s">
        <v>2065</v>
      </c>
      <c r="E894" s="17">
        <v>1</v>
      </c>
      <c r="F894" s="14" t="s">
        <v>43</v>
      </c>
      <c r="G894" s="14">
        <v>365</v>
      </c>
      <c r="H894" s="14"/>
      <c r="I894" s="51">
        <f t="shared" si="29"/>
        <v>365</v>
      </c>
      <c r="J894" s="14" t="s">
        <v>59</v>
      </c>
      <c r="K894" s="14"/>
    </row>
    <row r="895" s="2" customFormat="1" customHeight="1" spans="1:11">
      <c r="A895" s="14">
        <v>892</v>
      </c>
      <c r="B895" s="14" t="s">
        <v>2056</v>
      </c>
      <c r="C895" s="14" t="s">
        <v>2066</v>
      </c>
      <c r="D895" s="18" t="s">
        <v>2067</v>
      </c>
      <c r="E895" s="17">
        <v>1</v>
      </c>
      <c r="F895" s="14" t="s">
        <v>43</v>
      </c>
      <c r="G895" s="14">
        <v>365</v>
      </c>
      <c r="H895" s="14"/>
      <c r="I895" s="51">
        <f t="shared" si="29"/>
        <v>365</v>
      </c>
      <c r="J895" s="14" t="s">
        <v>59</v>
      </c>
      <c r="K895" s="14"/>
    </row>
    <row r="896" s="2" customFormat="1" customHeight="1" spans="1:11">
      <c r="A896" s="14">
        <v>893</v>
      </c>
      <c r="B896" s="14" t="s">
        <v>2056</v>
      </c>
      <c r="C896" s="14" t="s">
        <v>2068</v>
      </c>
      <c r="D896" s="18" t="s">
        <v>2069</v>
      </c>
      <c r="E896" s="17">
        <v>2</v>
      </c>
      <c r="F896" s="14" t="s">
        <v>43</v>
      </c>
      <c r="G896" s="14">
        <v>365</v>
      </c>
      <c r="H896" s="14"/>
      <c r="I896" s="51">
        <f t="shared" si="29"/>
        <v>730</v>
      </c>
      <c r="J896" s="14" t="s">
        <v>59</v>
      </c>
      <c r="K896" s="14"/>
    </row>
    <row r="897" s="2" customFormat="1" customHeight="1" spans="1:11">
      <c r="A897" s="14">
        <v>894</v>
      </c>
      <c r="B897" s="14" t="s">
        <v>2056</v>
      </c>
      <c r="C897" s="14" t="s">
        <v>2070</v>
      </c>
      <c r="D897" s="18" t="s">
        <v>2071</v>
      </c>
      <c r="E897" s="17">
        <v>2</v>
      </c>
      <c r="F897" s="14" t="s">
        <v>43</v>
      </c>
      <c r="G897" s="14">
        <v>365</v>
      </c>
      <c r="H897" s="14"/>
      <c r="I897" s="51">
        <f t="shared" si="29"/>
        <v>730</v>
      </c>
      <c r="J897" s="14" t="s">
        <v>59</v>
      </c>
      <c r="K897" s="14"/>
    </row>
    <row r="898" s="2" customFormat="1" customHeight="1" spans="1:11">
      <c r="A898" s="14">
        <v>895</v>
      </c>
      <c r="B898" s="14" t="s">
        <v>2056</v>
      </c>
      <c r="C898" s="132" t="s">
        <v>2072</v>
      </c>
      <c r="D898" s="133" t="s">
        <v>2073</v>
      </c>
      <c r="E898" s="17">
        <v>1</v>
      </c>
      <c r="F898" s="14" t="s">
        <v>43</v>
      </c>
      <c r="G898" s="14">
        <v>365</v>
      </c>
      <c r="H898" s="14"/>
      <c r="I898" s="51">
        <f t="shared" si="29"/>
        <v>365</v>
      </c>
      <c r="J898" s="14" t="s">
        <v>59</v>
      </c>
      <c r="K898" s="14" t="s">
        <v>2074</v>
      </c>
    </row>
    <row r="899" s="2" customFormat="1" customHeight="1" spans="1:11">
      <c r="A899" s="14">
        <v>896</v>
      </c>
      <c r="B899" s="14" t="s">
        <v>2056</v>
      </c>
      <c r="C899" s="14" t="s">
        <v>2075</v>
      </c>
      <c r="D899" s="18" t="s">
        <v>2076</v>
      </c>
      <c r="E899" s="17">
        <v>1</v>
      </c>
      <c r="F899" s="14" t="s">
        <v>43</v>
      </c>
      <c r="G899" s="14">
        <v>365</v>
      </c>
      <c r="H899" s="14"/>
      <c r="I899" s="51">
        <f t="shared" si="29"/>
        <v>365</v>
      </c>
      <c r="J899" s="14" t="s">
        <v>59</v>
      </c>
      <c r="K899" s="14"/>
    </row>
    <row r="900" s="2" customFormat="1" customHeight="1" spans="1:11">
      <c r="A900" s="14">
        <v>897</v>
      </c>
      <c r="B900" s="76" t="s">
        <v>2056</v>
      </c>
      <c r="C900" s="237" t="s">
        <v>2077</v>
      </c>
      <c r="D900" s="237" t="s">
        <v>2078</v>
      </c>
      <c r="E900" s="127">
        <v>1</v>
      </c>
      <c r="F900" s="76" t="s">
        <v>38</v>
      </c>
      <c r="G900" s="76">
        <v>375</v>
      </c>
      <c r="H900" s="76"/>
      <c r="I900" s="78">
        <f t="shared" si="29"/>
        <v>375</v>
      </c>
      <c r="J900" s="76" t="s">
        <v>81</v>
      </c>
      <c r="K900" s="76" t="s">
        <v>2079</v>
      </c>
    </row>
    <row r="901" s="2" customFormat="1" customHeight="1" spans="1:11">
      <c r="A901" s="14">
        <v>898</v>
      </c>
      <c r="B901" s="14" t="s">
        <v>2056</v>
      </c>
      <c r="C901" s="14" t="s">
        <v>2080</v>
      </c>
      <c r="D901" s="263" t="s">
        <v>2081</v>
      </c>
      <c r="E901" s="17">
        <v>1</v>
      </c>
      <c r="F901" s="14" t="s">
        <v>43</v>
      </c>
      <c r="G901" s="14">
        <v>365</v>
      </c>
      <c r="H901" s="14"/>
      <c r="I901" s="51">
        <f t="shared" si="29"/>
        <v>365</v>
      </c>
      <c r="J901" s="14" t="s">
        <v>2082</v>
      </c>
      <c r="K901" s="14" t="s">
        <v>2083</v>
      </c>
    </row>
    <row r="902" s="2" customFormat="1" customHeight="1" spans="1:11">
      <c r="A902" s="14">
        <v>899</v>
      </c>
      <c r="B902" s="14" t="s">
        <v>2056</v>
      </c>
      <c r="C902" s="66" t="s">
        <v>2084</v>
      </c>
      <c r="D902" s="66" t="s">
        <v>2085</v>
      </c>
      <c r="E902" s="22">
        <v>1</v>
      </c>
      <c r="F902" s="23" t="s">
        <v>38</v>
      </c>
      <c r="G902" s="14">
        <v>375</v>
      </c>
      <c r="H902" s="14"/>
      <c r="I902" s="51">
        <f t="shared" si="29"/>
        <v>375</v>
      </c>
      <c r="J902" s="23" t="s">
        <v>54</v>
      </c>
      <c r="K902" s="14" t="s">
        <v>2086</v>
      </c>
    </row>
    <row r="903" s="2" customFormat="1" customHeight="1" spans="1:11">
      <c r="A903" s="14">
        <v>900</v>
      </c>
      <c r="B903" s="14" t="s">
        <v>2056</v>
      </c>
      <c r="C903" s="23" t="s">
        <v>2087</v>
      </c>
      <c r="D903" s="23" t="s">
        <v>2088</v>
      </c>
      <c r="E903" s="22">
        <v>1</v>
      </c>
      <c r="F903" s="23" t="s">
        <v>43</v>
      </c>
      <c r="G903" s="14">
        <v>365</v>
      </c>
      <c r="H903" s="14"/>
      <c r="I903" s="51">
        <f t="shared" si="29"/>
        <v>365</v>
      </c>
      <c r="J903" s="23" t="s">
        <v>54</v>
      </c>
      <c r="K903" s="14" t="s">
        <v>2089</v>
      </c>
    </row>
    <row r="904" s="2" customFormat="1" customHeight="1" spans="1:11">
      <c r="A904" s="14">
        <v>901</v>
      </c>
      <c r="B904" s="14" t="s">
        <v>2056</v>
      </c>
      <c r="C904" s="33" t="s">
        <v>2090</v>
      </c>
      <c r="D904" s="24" t="s">
        <v>2091</v>
      </c>
      <c r="E904" s="36">
        <v>2</v>
      </c>
      <c r="F904" s="38" t="s">
        <v>38</v>
      </c>
      <c r="G904" s="14">
        <v>375</v>
      </c>
      <c r="H904" s="14"/>
      <c r="I904" s="51">
        <f t="shared" si="29"/>
        <v>750</v>
      </c>
      <c r="J904" s="14" t="s">
        <v>383</v>
      </c>
      <c r="K904" s="14" t="s">
        <v>387</v>
      </c>
    </row>
    <row r="905" s="2" customFormat="1" customHeight="1" spans="1:11">
      <c r="A905" s="14">
        <v>902</v>
      </c>
      <c r="B905" s="38" t="s">
        <v>2017</v>
      </c>
      <c r="C905" s="20" t="s">
        <v>2092</v>
      </c>
      <c r="D905" s="20" t="s">
        <v>2093</v>
      </c>
      <c r="E905" s="36">
        <v>1</v>
      </c>
      <c r="F905" s="38" t="s">
        <v>182</v>
      </c>
      <c r="G905" s="14">
        <v>385</v>
      </c>
      <c r="H905" s="14"/>
      <c r="I905" s="51">
        <f t="shared" si="29"/>
        <v>385</v>
      </c>
      <c r="J905" s="14" t="s">
        <v>248</v>
      </c>
      <c r="K905" s="69" t="s">
        <v>2094</v>
      </c>
    </row>
    <row r="906" s="2" customFormat="1" customHeight="1" spans="1:11">
      <c r="A906" s="14">
        <v>903</v>
      </c>
      <c r="B906" s="106" t="s">
        <v>2017</v>
      </c>
      <c r="C906" s="106" t="s">
        <v>2095</v>
      </c>
      <c r="D906" s="135" t="s">
        <v>2096</v>
      </c>
      <c r="E906" s="117">
        <v>2</v>
      </c>
      <c r="F906" s="37" t="s">
        <v>43</v>
      </c>
      <c r="G906" s="14">
        <v>365</v>
      </c>
      <c r="H906" s="14"/>
      <c r="I906" s="51">
        <f t="shared" si="29"/>
        <v>730</v>
      </c>
      <c r="J906" s="14" t="s">
        <v>248</v>
      </c>
      <c r="K906" s="106"/>
    </row>
    <row r="907" s="2" customFormat="1" customHeight="1" spans="1:11">
      <c r="A907" s="14">
        <v>904</v>
      </c>
      <c r="B907" s="106" t="s">
        <v>2017</v>
      </c>
      <c r="C907" s="106" t="s">
        <v>2097</v>
      </c>
      <c r="D907" s="135" t="s">
        <v>2098</v>
      </c>
      <c r="E907" s="117">
        <v>2</v>
      </c>
      <c r="F907" s="37" t="s">
        <v>43</v>
      </c>
      <c r="G907" s="14">
        <v>365</v>
      </c>
      <c r="H907" s="14"/>
      <c r="I907" s="51">
        <f t="shared" si="29"/>
        <v>730</v>
      </c>
      <c r="J907" s="14" t="s">
        <v>248</v>
      </c>
      <c r="K907" s="106"/>
    </row>
    <row r="908" s="2" customFormat="1" customHeight="1" spans="1:11">
      <c r="A908" s="14">
        <v>905</v>
      </c>
      <c r="B908" s="106" t="s">
        <v>2017</v>
      </c>
      <c r="C908" s="38" t="s">
        <v>2099</v>
      </c>
      <c r="D908" s="38" t="s">
        <v>2100</v>
      </c>
      <c r="E908" s="37">
        <v>2</v>
      </c>
      <c r="F908" s="37" t="s">
        <v>43</v>
      </c>
      <c r="G908" s="14">
        <v>365</v>
      </c>
      <c r="H908" s="14"/>
      <c r="I908" s="51">
        <f t="shared" si="29"/>
        <v>730</v>
      </c>
      <c r="J908" s="14" t="s">
        <v>262</v>
      </c>
      <c r="K908" s="106"/>
    </row>
    <row r="909" s="2" customFormat="1" customHeight="1" spans="1:11">
      <c r="A909" s="14">
        <v>906</v>
      </c>
      <c r="B909" s="106" t="s">
        <v>2017</v>
      </c>
      <c r="C909" s="38" t="s">
        <v>2101</v>
      </c>
      <c r="D909" s="38" t="s">
        <v>2102</v>
      </c>
      <c r="E909" s="37">
        <v>3</v>
      </c>
      <c r="F909" s="37" t="s">
        <v>38</v>
      </c>
      <c r="G909" s="14">
        <v>375</v>
      </c>
      <c r="H909" s="14"/>
      <c r="I909" s="51">
        <f t="shared" si="29"/>
        <v>1125</v>
      </c>
      <c r="J909" s="14" t="s">
        <v>262</v>
      </c>
      <c r="K909" s="106"/>
    </row>
    <row r="910" s="2" customFormat="1" customHeight="1" spans="1:11">
      <c r="A910" s="14">
        <v>907</v>
      </c>
      <c r="B910" s="106" t="s">
        <v>2017</v>
      </c>
      <c r="C910" s="38" t="s">
        <v>2103</v>
      </c>
      <c r="D910" s="38" t="s">
        <v>2104</v>
      </c>
      <c r="E910" s="37">
        <v>2</v>
      </c>
      <c r="F910" s="37" t="s">
        <v>43</v>
      </c>
      <c r="G910" s="14">
        <v>365</v>
      </c>
      <c r="H910" s="14"/>
      <c r="I910" s="51">
        <f t="shared" si="29"/>
        <v>730</v>
      </c>
      <c r="J910" s="14" t="s">
        <v>262</v>
      </c>
      <c r="K910" s="106"/>
    </row>
    <row r="911" s="2" customFormat="1" customHeight="1" spans="1:11">
      <c r="A911" s="14">
        <v>908</v>
      </c>
      <c r="B911" s="106" t="s">
        <v>2017</v>
      </c>
      <c r="C911" s="38" t="s">
        <v>2105</v>
      </c>
      <c r="D911" s="38" t="s">
        <v>2106</v>
      </c>
      <c r="E911" s="37">
        <v>1</v>
      </c>
      <c r="F911" s="37" t="s">
        <v>58</v>
      </c>
      <c r="G911" s="14">
        <v>355</v>
      </c>
      <c r="H911" s="14"/>
      <c r="I911" s="51">
        <f t="shared" si="29"/>
        <v>355</v>
      </c>
      <c r="J911" s="14" t="s">
        <v>262</v>
      </c>
      <c r="K911" s="106"/>
    </row>
    <row r="912" s="2" customFormat="1" customHeight="1" spans="1:11">
      <c r="A912" s="14">
        <v>909</v>
      </c>
      <c r="B912" s="106" t="s">
        <v>2017</v>
      </c>
      <c r="C912" s="63" t="s">
        <v>2107</v>
      </c>
      <c r="D912" s="64" t="s">
        <v>2108</v>
      </c>
      <c r="E912" s="37">
        <v>1</v>
      </c>
      <c r="F912" s="37" t="s">
        <v>58</v>
      </c>
      <c r="G912" s="14">
        <v>355</v>
      </c>
      <c r="H912" s="14"/>
      <c r="I912" s="51">
        <f t="shared" si="29"/>
        <v>355</v>
      </c>
      <c r="J912" s="14" t="s">
        <v>94</v>
      </c>
      <c r="K912" s="106"/>
    </row>
    <row r="913" s="2" customFormat="1" customHeight="1" spans="1:11">
      <c r="A913" s="14">
        <v>910</v>
      </c>
      <c r="B913" s="106" t="s">
        <v>2017</v>
      </c>
      <c r="C913" s="63" t="s">
        <v>2109</v>
      </c>
      <c r="D913" s="64" t="s">
        <v>2110</v>
      </c>
      <c r="E913" s="37">
        <v>1</v>
      </c>
      <c r="F913" s="37" t="s">
        <v>58</v>
      </c>
      <c r="G913" s="14">
        <v>355</v>
      </c>
      <c r="H913" s="14"/>
      <c r="I913" s="51">
        <f t="shared" si="29"/>
        <v>355</v>
      </c>
      <c r="J913" s="14" t="s">
        <v>94</v>
      </c>
      <c r="K913" s="106"/>
    </row>
    <row r="914" s="2" customFormat="1" customHeight="1" spans="1:11">
      <c r="A914" s="14">
        <v>911</v>
      </c>
      <c r="B914" s="106" t="s">
        <v>2017</v>
      </c>
      <c r="C914" s="63" t="s">
        <v>2111</v>
      </c>
      <c r="D914" s="64" t="s">
        <v>2112</v>
      </c>
      <c r="E914" s="37">
        <v>1</v>
      </c>
      <c r="F914" s="37" t="s">
        <v>38</v>
      </c>
      <c r="G914" s="14">
        <v>375</v>
      </c>
      <c r="H914" s="14"/>
      <c r="I914" s="51">
        <f t="shared" si="29"/>
        <v>375</v>
      </c>
      <c r="J914" s="14" t="s">
        <v>99</v>
      </c>
      <c r="K914" s="106"/>
    </row>
    <row r="915" s="2" customFormat="1" customHeight="1" spans="1:11">
      <c r="A915" s="14">
        <v>912</v>
      </c>
      <c r="B915" s="106" t="s">
        <v>2017</v>
      </c>
      <c r="C915" s="63" t="s">
        <v>2113</v>
      </c>
      <c r="D915" s="64" t="s">
        <v>2114</v>
      </c>
      <c r="E915" s="37">
        <v>1</v>
      </c>
      <c r="F915" s="37" t="s">
        <v>58</v>
      </c>
      <c r="G915" s="14">
        <v>355</v>
      </c>
      <c r="H915" s="14"/>
      <c r="I915" s="51">
        <f t="shared" si="29"/>
        <v>355</v>
      </c>
      <c r="J915" s="14" t="s">
        <v>99</v>
      </c>
      <c r="K915" s="106"/>
    </row>
    <row r="916" s="2" customFormat="1" customHeight="1" spans="1:11">
      <c r="A916" s="14">
        <v>913</v>
      </c>
      <c r="B916" s="106" t="s">
        <v>2017</v>
      </c>
      <c r="C916" s="20" t="s">
        <v>2115</v>
      </c>
      <c r="D916" s="20" t="s">
        <v>2116</v>
      </c>
      <c r="E916" s="37">
        <v>1</v>
      </c>
      <c r="F916" s="37" t="s">
        <v>58</v>
      </c>
      <c r="G916" s="14">
        <v>355</v>
      </c>
      <c r="H916" s="14"/>
      <c r="I916" s="51">
        <f t="shared" si="29"/>
        <v>355</v>
      </c>
      <c r="J916" s="14" t="s">
        <v>1501</v>
      </c>
      <c r="K916" s="106"/>
    </row>
    <row r="917" s="2" customFormat="1" customHeight="1" spans="1:11">
      <c r="A917" s="14">
        <v>914</v>
      </c>
      <c r="B917" s="106" t="s">
        <v>2017</v>
      </c>
      <c r="C917" s="20" t="s">
        <v>2117</v>
      </c>
      <c r="D917" s="20" t="s">
        <v>2118</v>
      </c>
      <c r="E917" s="37">
        <v>2</v>
      </c>
      <c r="F917" s="37" t="s">
        <v>43</v>
      </c>
      <c r="G917" s="14">
        <v>365</v>
      </c>
      <c r="H917" s="14"/>
      <c r="I917" s="51">
        <f t="shared" si="29"/>
        <v>730</v>
      </c>
      <c r="J917" s="14" t="s">
        <v>1501</v>
      </c>
      <c r="K917" s="106"/>
    </row>
    <row r="918" s="2" customFormat="1" customHeight="1" spans="1:11">
      <c r="A918" s="14">
        <v>915</v>
      </c>
      <c r="B918" s="106" t="s">
        <v>2017</v>
      </c>
      <c r="C918" s="20" t="s">
        <v>2119</v>
      </c>
      <c r="D918" s="24" t="s">
        <v>2120</v>
      </c>
      <c r="E918" s="20">
        <v>1</v>
      </c>
      <c r="F918" s="20" t="s">
        <v>58</v>
      </c>
      <c r="G918" s="14">
        <v>355</v>
      </c>
      <c r="H918" s="20"/>
      <c r="I918" s="51">
        <f t="shared" si="29"/>
        <v>355</v>
      </c>
      <c r="J918" s="20" t="s">
        <v>818</v>
      </c>
      <c r="K918" s="106"/>
    </row>
    <row r="919" s="2" customFormat="1" customHeight="1" spans="1:11">
      <c r="A919" s="14">
        <v>916</v>
      </c>
      <c r="B919" s="106" t="s">
        <v>2017</v>
      </c>
      <c r="C919" s="20" t="s">
        <v>2121</v>
      </c>
      <c r="D919" s="24" t="s">
        <v>2122</v>
      </c>
      <c r="E919" s="20">
        <v>2</v>
      </c>
      <c r="F919" s="20" t="s">
        <v>58</v>
      </c>
      <c r="G919" s="14">
        <v>355</v>
      </c>
      <c r="H919" s="20"/>
      <c r="I919" s="51">
        <f t="shared" si="29"/>
        <v>710</v>
      </c>
      <c r="J919" s="20" t="s">
        <v>818</v>
      </c>
      <c r="K919" s="106"/>
    </row>
    <row r="920" s="2" customFormat="1" customHeight="1" spans="1:11">
      <c r="A920" s="14">
        <v>917</v>
      </c>
      <c r="B920" s="40" t="s">
        <v>2017</v>
      </c>
      <c r="C920" s="40" t="s">
        <v>2123</v>
      </c>
      <c r="D920" s="68" t="s">
        <v>2124</v>
      </c>
      <c r="E920" s="40">
        <v>5</v>
      </c>
      <c r="F920" s="40" t="s">
        <v>58</v>
      </c>
      <c r="G920" s="14">
        <v>355</v>
      </c>
      <c r="H920" s="20"/>
      <c r="I920" s="51">
        <f t="shared" si="29"/>
        <v>1775</v>
      </c>
      <c r="J920" s="20" t="s">
        <v>828</v>
      </c>
      <c r="K920" s="106"/>
    </row>
    <row r="921" s="2" customFormat="1" customHeight="1" spans="1:11">
      <c r="A921" s="14">
        <v>918</v>
      </c>
      <c r="B921" s="40" t="s">
        <v>2017</v>
      </c>
      <c r="C921" s="40" t="s">
        <v>2125</v>
      </c>
      <c r="D921" s="272" t="s">
        <v>2126</v>
      </c>
      <c r="E921" s="40">
        <v>2</v>
      </c>
      <c r="F921" s="40" t="s">
        <v>43</v>
      </c>
      <c r="G921" s="14">
        <v>365</v>
      </c>
      <c r="H921" s="20"/>
      <c r="I921" s="51">
        <f t="shared" si="29"/>
        <v>730</v>
      </c>
      <c r="J921" s="20" t="s">
        <v>828</v>
      </c>
      <c r="K921" s="106"/>
    </row>
    <row r="922" s="2" customFormat="1" customHeight="1" spans="1:11">
      <c r="A922" s="14">
        <v>919</v>
      </c>
      <c r="B922" s="40" t="s">
        <v>2017</v>
      </c>
      <c r="C922" s="40" t="s">
        <v>2127</v>
      </c>
      <c r="D922" s="272" t="s">
        <v>2128</v>
      </c>
      <c r="E922" s="40">
        <v>1</v>
      </c>
      <c r="F922" s="40" t="s">
        <v>38</v>
      </c>
      <c r="G922" s="14">
        <v>375</v>
      </c>
      <c r="H922" s="40"/>
      <c r="I922" s="51">
        <f t="shared" si="29"/>
        <v>375</v>
      </c>
      <c r="J922" s="40" t="s">
        <v>123</v>
      </c>
      <c r="K922" s="106"/>
    </row>
    <row r="923" s="2" customFormat="1" customHeight="1" spans="1:11">
      <c r="A923" s="14">
        <v>920</v>
      </c>
      <c r="B923" s="20" t="s">
        <v>2017</v>
      </c>
      <c r="C923" s="20" t="s">
        <v>2129</v>
      </c>
      <c r="D923" s="20" t="s">
        <v>2130</v>
      </c>
      <c r="E923" s="17">
        <v>2</v>
      </c>
      <c r="F923" s="14" t="s">
        <v>43</v>
      </c>
      <c r="G923" s="14">
        <v>365</v>
      </c>
      <c r="H923" s="40"/>
      <c r="I923" s="51">
        <f t="shared" si="29"/>
        <v>730</v>
      </c>
      <c r="J923" s="40" t="s">
        <v>2131</v>
      </c>
      <c r="K923" s="106"/>
    </row>
    <row r="924" s="2" customFormat="1" customHeight="1" spans="1:11">
      <c r="A924" s="14">
        <v>921</v>
      </c>
      <c r="B924" s="20" t="s">
        <v>2017</v>
      </c>
      <c r="C924" s="20" t="s">
        <v>2132</v>
      </c>
      <c r="D924" s="20" t="s">
        <v>2133</v>
      </c>
      <c r="E924" s="17">
        <v>2</v>
      </c>
      <c r="F924" s="14" t="s">
        <v>43</v>
      </c>
      <c r="G924" s="14">
        <v>365</v>
      </c>
      <c r="H924" s="40"/>
      <c r="I924" s="51">
        <f t="shared" si="29"/>
        <v>730</v>
      </c>
      <c r="J924" s="40" t="s">
        <v>2131</v>
      </c>
      <c r="K924" s="106"/>
    </row>
    <row r="925" s="2" customFormat="1" customHeight="1" spans="1:11">
      <c r="A925" s="14">
        <v>922</v>
      </c>
      <c r="B925" s="20" t="s">
        <v>2017</v>
      </c>
      <c r="C925" s="20" t="s">
        <v>2134</v>
      </c>
      <c r="D925" s="20" t="s">
        <v>2135</v>
      </c>
      <c r="E925" s="40">
        <v>5</v>
      </c>
      <c r="F925" s="40" t="s">
        <v>38</v>
      </c>
      <c r="G925" s="40">
        <v>375</v>
      </c>
      <c r="H925" s="40"/>
      <c r="I925" s="40">
        <f t="shared" si="29"/>
        <v>1875</v>
      </c>
      <c r="J925" s="40" t="s">
        <v>327</v>
      </c>
      <c r="K925" s="106"/>
    </row>
    <row r="926" s="2" customFormat="1" customHeight="1" spans="1:11">
      <c r="A926" s="14">
        <v>923</v>
      </c>
      <c r="B926" s="14" t="s">
        <v>2017</v>
      </c>
      <c r="C926" s="14" t="s">
        <v>2136</v>
      </c>
      <c r="D926" s="16" t="s">
        <v>2137</v>
      </c>
      <c r="E926" s="17">
        <v>1</v>
      </c>
      <c r="F926" s="14" t="s">
        <v>43</v>
      </c>
      <c r="G926" s="14">
        <v>365</v>
      </c>
      <c r="H926" s="14"/>
      <c r="I926" s="51">
        <f t="shared" si="29"/>
        <v>365</v>
      </c>
      <c r="J926" s="14" t="s">
        <v>1168</v>
      </c>
      <c r="K926" s="14"/>
    </row>
    <row r="927" s="2" customFormat="1" customHeight="1" spans="1:11">
      <c r="A927" s="14">
        <v>924</v>
      </c>
      <c r="B927" s="14" t="s">
        <v>2017</v>
      </c>
      <c r="C927" s="14" t="s">
        <v>2138</v>
      </c>
      <c r="D927" s="18" t="s">
        <v>2139</v>
      </c>
      <c r="E927" s="17">
        <v>2</v>
      </c>
      <c r="F927" s="14" t="s">
        <v>38</v>
      </c>
      <c r="G927" s="14">
        <v>375</v>
      </c>
      <c r="H927" s="14"/>
      <c r="I927" s="51">
        <f t="shared" si="29"/>
        <v>750</v>
      </c>
      <c r="J927" s="14" t="s">
        <v>1168</v>
      </c>
      <c r="K927" s="14"/>
    </row>
    <row r="928" s="2" customFormat="1" customHeight="1" spans="1:11">
      <c r="A928" s="14">
        <v>925</v>
      </c>
      <c r="B928" s="14" t="s">
        <v>2017</v>
      </c>
      <c r="C928" s="40" t="s">
        <v>2140</v>
      </c>
      <c r="D928" s="272" t="s">
        <v>2141</v>
      </c>
      <c r="E928" s="17">
        <v>1</v>
      </c>
      <c r="F928" s="14" t="s">
        <v>38</v>
      </c>
      <c r="G928" s="14">
        <v>375</v>
      </c>
      <c r="H928" s="40"/>
      <c r="I928" s="51">
        <f t="shared" si="29"/>
        <v>375</v>
      </c>
      <c r="J928" s="14" t="s">
        <v>1168</v>
      </c>
      <c r="K928" s="40"/>
    </row>
    <row r="929" s="2" customFormat="1" customHeight="1" spans="1:11">
      <c r="A929" s="14">
        <v>926</v>
      </c>
      <c r="B929" s="42" t="s">
        <v>2017</v>
      </c>
      <c r="C929" s="45" t="s">
        <v>2142</v>
      </c>
      <c r="D929" s="268" t="s">
        <v>2143</v>
      </c>
      <c r="E929" s="41">
        <v>1</v>
      </c>
      <c r="F929" s="42" t="s">
        <v>43</v>
      </c>
      <c r="G929" s="42">
        <v>365</v>
      </c>
      <c r="H929" s="45"/>
      <c r="I929" s="52">
        <f t="shared" si="29"/>
        <v>365</v>
      </c>
      <c r="J929" s="42" t="s">
        <v>127</v>
      </c>
      <c r="K929" s="53"/>
    </row>
    <row r="930" s="2" customFormat="1" customHeight="1" spans="1:11">
      <c r="A930" s="14">
        <v>927</v>
      </c>
      <c r="B930" s="45" t="s">
        <v>2017</v>
      </c>
      <c r="C930" s="45" t="s">
        <v>2144</v>
      </c>
      <c r="D930" s="268" t="s">
        <v>2145</v>
      </c>
      <c r="E930" s="41">
        <v>1</v>
      </c>
      <c r="F930" s="42" t="s">
        <v>43</v>
      </c>
      <c r="G930" s="42">
        <v>365</v>
      </c>
      <c r="H930" s="45"/>
      <c r="I930" s="52">
        <f t="shared" si="29"/>
        <v>365</v>
      </c>
      <c r="J930" s="42" t="s">
        <v>127</v>
      </c>
      <c r="K930" s="53"/>
    </row>
    <row r="931" s="2" customFormat="1" customHeight="1" spans="1:11">
      <c r="A931" s="14">
        <v>928</v>
      </c>
      <c r="B931" s="45" t="s">
        <v>2017</v>
      </c>
      <c r="C931" s="45" t="s">
        <v>2146</v>
      </c>
      <c r="D931" s="282" t="s">
        <v>2147</v>
      </c>
      <c r="E931" s="45">
        <v>2</v>
      </c>
      <c r="F931" s="45" t="s">
        <v>43</v>
      </c>
      <c r="G931" s="45">
        <v>365</v>
      </c>
      <c r="H931" s="45"/>
      <c r="I931" s="52">
        <f t="shared" si="29"/>
        <v>730</v>
      </c>
      <c r="J931" s="42" t="s">
        <v>127</v>
      </c>
      <c r="K931" s="53"/>
    </row>
    <row r="932" s="2" customFormat="1" customHeight="1" spans="1:11">
      <c r="A932" s="14">
        <v>929</v>
      </c>
      <c r="B932" s="20" t="s">
        <v>2148</v>
      </c>
      <c r="C932" s="20" t="s">
        <v>2149</v>
      </c>
      <c r="D932" s="20" t="s">
        <v>2150</v>
      </c>
      <c r="E932" s="17">
        <v>1</v>
      </c>
      <c r="F932" s="14" t="s">
        <v>182</v>
      </c>
      <c r="G932" s="14">
        <v>385</v>
      </c>
      <c r="H932" s="14"/>
      <c r="I932" s="51">
        <f t="shared" si="29"/>
        <v>385</v>
      </c>
      <c r="J932" s="14" t="s">
        <v>2151</v>
      </c>
      <c r="K932" s="14"/>
    </row>
    <row r="933" s="2" customFormat="1" customHeight="1" spans="1:11">
      <c r="A933" s="14">
        <v>930</v>
      </c>
      <c r="B933" s="20" t="s">
        <v>2148</v>
      </c>
      <c r="C933" s="20" t="s">
        <v>2152</v>
      </c>
      <c r="D933" s="20" t="s">
        <v>2153</v>
      </c>
      <c r="E933" s="17">
        <v>2</v>
      </c>
      <c r="F933" s="14" t="s">
        <v>38</v>
      </c>
      <c r="G933" s="14">
        <v>375</v>
      </c>
      <c r="H933" s="14"/>
      <c r="I933" s="51">
        <f t="shared" si="29"/>
        <v>750</v>
      </c>
      <c r="J933" s="14" t="s">
        <v>2151</v>
      </c>
      <c r="K933" s="14"/>
    </row>
    <row r="934" s="2" customFormat="1" customHeight="1" spans="1:11">
      <c r="A934" s="14">
        <v>931</v>
      </c>
      <c r="B934" s="138" t="s">
        <v>2148</v>
      </c>
      <c r="C934" s="126" t="s">
        <v>2154</v>
      </c>
      <c r="D934" s="126" t="s">
        <v>2155</v>
      </c>
      <c r="E934" s="127">
        <v>1</v>
      </c>
      <c r="F934" s="76" t="s">
        <v>38</v>
      </c>
      <c r="G934" s="76">
        <v>375</v>
      </c>
      <c r="H934" s="76"/>
      <c r="I934" s="78">
        <f t="shared" si="29"/>
        <v>375</v>
      </c>
      <c r="J934" s="76" t="s">
        <v>2151</v>
      </c>
      <c r="K934" s="138" t="s">
        <v>2156</v>
      </c>
    </row>
    <row r="935" s="2" customFormat="1" customHeight="1" spans="1:11">
      <c r="A935" s="14">
        <v>932</v>
      </c>
      <c r="B935" s="20" t="s">
        <v>2148</v>
      </c>
      <c r="C935" s="20" t="s">
        <v>2157</v>
      </c>
      <c r="D935" s="20" t="s">
        <v>2158</v>
      </c>
      <c r="E935" s="17">
        <v>2</v>
      </c>
      <c r="F935" s="14" t="s">
        <v>43</v>
      </c>
      <c r="G935" s="14">
        <v>365</v>
      </c>
      <c r="H935" s="14"/>
      <c r="I935" s="51">
        <f t="shared" si="29"/>
        <v>730</v>
      </c>
      <c r="J935" s="14" t="s">
        <v>2151</v>
      </c>
      <c r="K935" s="14"/>
    </row>
    <row r="936" s="2" customFormat="1" customHeight="1" spans="1:11">
      <c r="A936" s="14">
        <v>933</v>
      </c>
      <c r="B936" s="20" t="s">
        <v>2148</v>
      </c>
      <c r="C936" s="20" t="s">
        <v>2159</v>
      </c>
      <c r="D936" s="20" t="s">
        <v>2160</v>
      </c>
      <c r="E936" s="17">
        <v>1</v>
      </c>
      <c r="F936" s="14" t="s">
        <v>43</v>
      </c>
      <c r="G936" s="14">
        <v>365</v>
      </c>
      <c r="H936" s="14"/>
      <c r="I936" s="51">
        <f t="shared" si="29"/>
        <v>365</v>
      </c>
      <c r="J936" s="14" t="s">
        <v>59</v>
      </c>
      <c r="K936" s="14"/>
    </row>
    <row r="937" s="2" customFormat="1" customHeight="1" spans="1:11">
      <c r="A937" s="14">
        <v>934</v>
      </c>
      <c r="B937" s="20" t="s">
        <v>2148</v>
      </c>
      <c r="C937" s="20" t="s">
        <v>2161</v>
      </c>
      <c r="D937" s="20" t="s">
        <v>2162</v>
      </c>
      <c r="E937" s="17">
        <v>2</v>
      </c>
      <c r="F937" s="14" t="s">
        <v>182</v>
      </c>
      <c r="G937" s="14">
        <v>385</v>
      </c>
      <c r="H937" s="14"/>
      <c r="I937" s="51">
        <f t="shared" si="29"/>
        <v>770</v>
      </c>
      <c r="J937" s="14" t="s">
        <v>59</v>
      </c>
      <c r="K937" s="14"/>
    </row>
    <row r="938" s="2" customFormat="1" customHeight="1" spans="1:11">
      <c r="A938" s="14">
        <v>935</v>
      </c>
      <c r="B938" s="20" t="s">
        <v>2148</v>
      </c>
      <c r="C938" s="20" t="s">
        <v>2163</v>
      </c>
      <c r="D938" s="20" t="s">
        <v>2164</v>
      </c>
      <c r="E938" s="17">
        <v>1</v>
      </c>
      <c r="F938" s="14" t="s">
        <v>43</v>
      </c>
      <c r="G938" s="14">
        <v>365</v>
      </c>
      <c r="H938" s="14"/>
      <c r="I938" s="51">
        <f t="shared" si="29"/>
        <v>365</v>
      </c>
      <c r="J938" s="14" t="s">
        <v>59</v>
      </c>
      <c r="K938" s="14"/>
    </row>
    <row r="939" s="2" customFormat="1" customHeight="1" spans="1:11">
      <c r="A939" s="14">
        <v>936</v>
      </c>
      <c r="B939" s="20" t="s">
        <v>2148</v>
      </c>
      <c r="C939" s="20" t="s">
        <v>2165</v>
      </c>
      <c r="D939" s="20" t="s">
        <v>2166</v>
      </c>
      <c r="E939" s="17">
        <v>1</v>
      </c>
      <c r="F939" s="14" t="s">
        <v>43</v>
      </c>
      <c r="G939" s="14">
        <v>365</v>
      </c>
      <c r="H939" s="14"/>
      <c r="I939" s="51">
        <f t="shared" si="29"/>
        <v>365</v>
      </c>
      <c r="J939" s="14" t="s">
        <v>59</v>
      </c>
      <c r="K939" s="14"/>
    </row>
    <row r="940" s="2" customFormat="1" customHeight="1" spans="1:11">
      <c r="A940" s="14">
        <v>937</v>
      </c>
      <c r="B940" s="20" t="s">
        <v>2148</v>
      </c>
      <c r="C940" s="20" t="s">
        <v>2167</v>
      </c>
      <c r="D940" s="20" t="s">
        <v>2168</v>
      </c>
      <c r="E940" s="17">
        <v>2</v>
      </c>
      <c r="F940" s="31" t="s">
        <v>43</v>
      </c>
      <c r="G940" s="14">
        <v>365</v>
      </c>
      <c r="H940" s="14"/>
      <c r="I940" s="51">
        <f t="shared" si="29"/>
        <v>730</v>
      </c>
      <c r="J940" s="26" t="s">
        <v>71</v>
      </c>
      <c r="K940" s="14"/>
    </row>
    <row r="941" s="2" customFormat="1" customHeight="1" spans="1:11">
      <c r="A941" s="14">
        <v>938</v>
      </c>
      <c r="B941" s="20" t="s">
        <v>2148</v>
      </c>
      <c r="C941" s="20" t="s">
        <v>2169</v>
      </c>
      <c r="D941" s="20" t="s">
        <v>2170</v>
      </c>
      <c r="E941" s="17">
        <v>2</v>
      </c>
      <c r="F941" s="31" t="s">
        <v>38</v>
      </c>
      <c r="G941" s="14">
        <v>375</v>
      </c>
      <c r="H941" s="14"/>
      <c r="I941" s="51">
        <f t="shared" ref="I941:I946" si="30">G941*E941</f>
        <v>750</v>
      </c>
      <c r="J941" s="30" t="s">
        <v>75</v>
      </c>
      <c r="K941" s="14" t="s">
        <v>2171</v>
      </c>
    </row>
    <row r="942" s="2" customFormat="1" customHeight="1" spans="1:11">
      <c r="A942" s="14">
        <v>939</v>
      </c>
      <c r="B942" s="20" t="s">
        <v>2148</v>
      </c>
      <c r="C942" s="20" t="s">
        <v>328</v>
      </c>
      <c r="D942" s="20" t="s">
        <v>2172</v>
      </c>
      <c r="E942" s="17">
        <v>1</v>
      </c>
      <c r="F942" s="14" t="s">
        <v>182</v>
      </c>
      <c r="G942" s="14">
        <v>385</v>
      </c>
      <c r="H942" s="14"/>
      <c r="I942" s="51">
        <f t="shared" si="30"/>
        <v>385</v>
      </c>
      <c r="J942" s="14" t="s">
        <v>219</v>
      </c>
      <c r="K942" s="14"/>
    </row>
    <row r="943" s="2" customFormat="1" customHeight="1" spans="1:11">
      <c r="A943" s="14">
        <v>940</v>
      </c>
      <c r="B943" s="20" t="s">
        <v>2148</v>
      </c>
      <c r="C943" s="20" t="s">
        <v>2173</v>
      </c>
      <c r="D943" s="20" t="s">
        <v>2174</v>
      </c>
      <c r="E943" s="17">
        <v>1</v>
      </c>
      <c r="F943" s="14" t="s">
        <v>43</v>
      </c>
      <c r="G943" s="14">
        <v>365</v>
      </c>
      <c r="H943" s="14"/>
      <c r="I943" s="51">
        <f t="shared" si="30"/>
        <v>365</v>
      </c>
      <c r="J943" s="14" t="s">
        <v>219</v>
      </c>
      <c r="K943" s="14"/>
    </row>
    <row r="944" s="2" customFormat="1" customHeight="1" spans="1:11">
      <c r="A944" s="14">
        <v>941</v>
      </c>
      <c r="B944" s="20" t="s">
        <v>2148</v>
      </c>
      <c r="C944" s="20" t="s">
        <v>2175</v>
      </c>
      <c r="D944" s="20" t="s">
        <v>2176</v>
      </c>
      <c r="E944" s="17">
        <v>1</v>
      </c>
      <c r="F944" s="14" t="s">
        <v>43</v>
      </c>
      <c r="G944" s="14">
        <v>365</v>
      </c>
      <c r="H944" s="14"/>
      <c r="I944" s="51">
        <f t="shared" si="30"/>
        <v>365</v>
      </c>
      <c r="J944" s="14" t="s">
        <v>219</v>
      </c>
      <c r="K944" s="14" t="s">
        <v>2177</v>
      </c>
    </row>
    <row r="945" s="2" customFormat="1" customHeight="1" spans="1:11">
      <c r="A945" s="14">
        <v>942</v>
      </c>
      <c r="B945" s="20" t="s">
        <v>2148</v>
      </c>
      <c r="C945" s="20" t="s">
        <v>2178</v>
      </c>
      <c r="D945" s="20" t="s">
        <v>2179</v>
      </c>
      <c r="E945" s="17">
        <v>1</v>
      </c>
      <c r="F945" s="14" t="s">
        <v>43</v>
      </c>
      <c r="G945" s="14">
        <v>365</v>
      </c>
      <c r="H945" s="14"/>
      <c r="I945" s="51">
        <f t="shared" si="30"/>
        <v>365</v>
      </c>
      <c r="J945" s="14" t="s">
        <v>219</v>
      </c>
      <c r="K945" s="14" t="s">
        <v>2180</v>
      </c>
    </row>
    <row r="946" s="2" customFormat="1" customHeight="1" spans="1:11">
      <c r="A946" s="14">
        <v>943</v>
      </c>
      <c r="B946" s="20" t="s">
        <v>2148</v>
      </c>
      <c r="C946" s="20" t="s">
        <v>2181</v>
      </c>
      <c r="D946" s="20" t="s">
        <v>2182</v>
      </c>
      <c r="E946" s="17">
        <v>2</v>
      </c>
      <c r="F946" s="14" t="s">
        <v>43</v>
      </c>
      <c r="G946" s="14">
        <v>365</v>
      </c>
      <c r="H946" s="14"/>
      <c r="I946" s="51">
        <f t="shared" si="30"/>
        <v>730</v>
      </c>
      <c r="J946" s="14" t="s">
        <v>219</v>
      </c>
      <c r="K946" s="14"/>
    </row>
    <row r="947" s="2" customFormat="1" customHeight="1" spans="1:11">
      <c r="A947" s="14">
        <v>944</v>
      </c>
      <c r="B947" s="20" t="s">
        <v>2148</v>
      </c>
      <c r="C947" s="20" t="s">
        <v>2183</v>
      </c>
      <c r="D947" s="20" t="s">
        <v>2184</v>
      </c>
      <c r="E947" s="17">
        <v>1</v>
      </c>
      <c r="F947" s="14" t="s">
        <v>43</v>
      </c>
      <c r="G947" s="14">
        <v>365</v>
      </c>
      <c r="H947" s="14"/>
      <c r="I947" s="51">
        <f t="shared" ref="I947:I954" si="31">G947*E947</f>
        <v>365</v>
      </c>
      <c r="J947" s="14" t="s">
        <v>219</v>
      </c>
      <c r="K947" s="14" t="s">
        <v>2185</v>
      </c>
    </row>
    <row r="948" s="2" customFormat="1" customHeight="1" spans="1:11">
      <c r="A948" s="14">
        <v>945</v>
      </c>
      <c r="B948" s="20" t="s">
        <v>2148</v>
      </c>
      <c r="C948" s="20" t="s">
        <v>2186</v>
      </c>
      <c r="D948" s="20" t="s">
        <v>2187</v>
      </c>
      <c r="E948" s="17">
        <v>2</v>
      </c>
      <c r="F948" s="14" t="s">
        <v>43</v>
      </c>
      <c r="G948" s="14">
        <v>365</v>
      </c>
      <c r="H948" s="14"/>
      <c r="I948" s="51">
        <f t="shared" si="31"/>
        <v>730</v>
      </c>
      <c r="J948" s="14" t="s">
        <v>219</v>
      </c>
      <c r="K948" s="14"/>
    </row>
    <row r="949" s="2" customFormat="1" customHeight="1" spans="1:11">
      <c r="A949" s="14">
        <v>946</v>
      </c>
      <c r="B949" s="20" t="s">
        <v>2148</v>
      </c>
      <c r="C949" s="20" t="s">
        <v>2188</v>
      </c>
      <c r="D949" s="20" t="s">
        <v>2189</v>
      </c>
      <c r="E949" s="17">
        <v>2</v>
      </c>
      <c r="F949" s="14" t="s">
        <v>43</v>
      </c>
      <c r="G949" s="14">
        <v>365</v>
      </c>
      <c r="H949" s="14"/>
      <c r="I949" s="51">
        <f t="shared" si="31"/>
        <v>730</v>
      </c>
      <c r="J949" s="14" t="s">
        <v>219</v>
      </c>
      <c r="K949" s="14"/>
    </row>
    <row r="950" s="2" customFormat="1" customHeight="1" spans="1:11">
      <c r="A950" s="14">
        <v>947</v>
      </c>
      <c r="B950" s="20" t="s">
        <v>2148</v>
      </c>
      <c r="C950" s="20" t="s">
        <v>2190</v>
      </c>
      <c r="D950" s="20" t="s">
        <v>2191</v>
      </c>
      <c r="E950" s="17">
        <v>1</v>
      </c>
      <c r="F950" s="14" t="s">
        <v>38</v>
      </c>
      <c r="G950" s="14">
        <v>375</v>
      </c>
      <c r="H950" s="14"/>
      <c r="I950" s="51">
        <f t="shared" si="31"/>
        <v>375</v>
      </c>
      <c r="J950" s="14" t="s">
        <v>219</v>
      </c>
      <c r="K950" s="14" t="s">
        <v>2192</v>
      </c>
    </row>
    <row r="951" s="2" customFormat="1" customHeight="1" spans="1:11">
      <c r="A951" s="14">
        <v>948</v>
      </c>
      <c r="B951" s="20" t="s">
        <v>2148</v>
      </c>
      <c r="C951" s="20" t="s">
        <v>2193</v>
      </c>
      <c r="D951" s="20" t="s">
        <v>2194</v>
      </c>
      <c r="E951" s="32">
        <v>2</v>
      </c>
      <c r="F951" s="30" t="s">
        <v>38</v>
      </c>
      <c r="G951" s="14">
        <v>375</v>
      </c>
      <c r="H951" s="14"/>
      <c r="I951" s="51">
        <f t="shared" si="31"/>
        <v>750</v>
      </c>
      <c r="J951" s="14" t="s">
        <v>224</v>
      </c>
      <c r="K951" s="14"/>
    </row>
    <row r="952" s="2" customFormat="1" customHeight="1" spans="1:11">
      <c r="A952" s="14">
        <v>949</v>
      </c>
      <c r="B952" s="20" t="s">
        <v>2148</v>
      </c>
      <c r="C952" s="20" t="s">
        <v>2195</v>
      </c>
      <c r="D952" s="271" t="s">
        <v>2196</v>
      </c>
      <c r="E952" s="36">
        <v>1</v>
      </c>
      <c r="F952" s="38" t="s">
        <v>43</v>
      </c>
      <c r="G952" s="14">
        <v>365</v>
      </c>
      <c r="H952" s="14"/>
      <c r="I952" s="51">
        <f t="shared" si="31"/>
        <v>365</v>
      </c>
      <c r="J952" s="14" t="s">
        <v>407</v>
      </c>
      <c r="K952" s="14"/>
    </row>
    <row r="953" s="2" customFormat="1" customHeight="1" spans="1:11">
      <c r="A953" s="14">
        <v>950</v>
      </c>
      <c r="B953" s="20" t="s">
        <v>2148</v>
      </c>
      <c r="C953" s="20" t="s">
        <v>2197</v>
      </c>
      <c r="D953" s="20" t="s">
        <v>2198</v>
      </c>
      <c r="E953" s="34">
        <v>1</v>
      </c>
      <c r="F953" s="33" t="s">
        <v>43</v>
      </c>
      <c r="G953" s="14">
        <v>365</v>
      </c>
      <c r="H953" s="14"/>
      <c r="I953" s="51">
        <f t="shared" si="31"/>
        <v>365</v>
      </c>
      <c r="J953" s="14" t="s">
        <v>407</v>
      </c>
      <c r="K953" s="14"/>
    </row>
    <row r="954" s="2" customFormat="1" customHeight="1" spans="1:11">
      <c r="A954" s="14">
        <v>951</v>
      </c>
      <c r="B954" s="30" t="s">
        <v>2148</v>
      </c>
      <c r="C954" s="38" t="s">
        <v>2199</v>
      </c>
      <c r="D954" s="275" t="s">
        <v>2200</v>
      </c>
      <c r="E954" s="36">
        <v>2</v>
      </c>
      <c r="F954" s="38" t="s">
        <v>43</v>
      </c>
      <c r="G954" s="14">
        <v>365</v>
      </c>
      <c r="H954" s="14"/>
      <c r="I954" s="51">
        <f t="shared" si="31"/>
        <v>730</v>
      </c>
      <c r="J954" s="14" t="s">
        <v>2201</v>
      </c>
      <c r="K954" s="14" t="s">
        <v>2202</v>
      </c>
    </row>
    <row r="955" s="2" customFormat="1" customHeight="1" spans="1:11">
      <c r="A955" s="14">
        <v>952</v>
      </c>
      <c r="B955" s="20" t="s">
        <v>2148</v>
      </c>
      <c r="C955" s="20" t="s">
        <v>2203</v>
      </c>
      <c r="D955" s="271" t="s">
        <v>2204</v>
      </c>
      <c r="E955" s="36">
        <v>2</v>
      </c>
      <c r="F955" s="38" t="s">
        <v>43</v>
      </c>
      <c r="G955" s="14">
        <v>365</v>
      </c>
      <c r="H955" s="14"/>
      <c r="I955" s="51">
        <f t="shared" ref="I955:I1018" si="32">G955*E955</f>
        <v>730</v>
      </c>
      <c r="J955" s="14" t="s">
        <v>248</v>
      </c>
      <c r="K955" s="14"/>
    </row>
    <row r="956" s="2" customFormat="1" customHeight="1" spans="1:11">
      <c r="A956" s="14">
        <v>953</v>
      </c>
      <c r="B956" s="20" t="s">
        <v>2148</v>
      </c>
      <c r="C956" s="20" t="s">
        <v>2205</v>
      </c>
      <c r="D956" s="20" t="s">
        <v>2206</v>
      </c>
      <c r="E956" s="22">
        <v>1</v>
      </c>
      <c r="F956" s="23" t="s">
        <v>43</v>
      </c>
      <c r="G956" s="14">
        <v>365</v>
      </c>
      <c r="H956" s="14"/>
      <c r="I956" s="51">
        <f t="shared" si="32"/>
        <v>365</v>
      </c>
      <c r="J956" s="14" t="s">
        <v>259</v>
      </c>
      <c r="K956" s="14" t="s">
        <v>2207</v>
      </c>
    </row>
    <row r="957" s="2" customFormat="1" customHeight="1" spans="1:11">
      <c r="A957" s="14">
        <v>954</v>
      </c>
      <c r="B957" s="20" t="s">
        <v>2148</v>
      </c>
      <c r="C957" s="20" t="s">
        <v>2208</v>
      </c>
      <c r="D957" s="20" t="s">
        <v>2209</v>
      </c>
      <c r="E957" s="19">
        <v>1</v>
      </c>
      <c r="F957" s="20" t="s">
        <v>58</v>
      </c>
      <c r="G957" s="14">
        <v>355</v>
      </c>
      <c r="H957" s="14"/>
      <c r="I957" s="51">
        <f t="shared" si="32"/>
        <v>355</v>
      </c>
      <c r="J957" s="14" t="s">
        <v>259</v>
      </c>
      <c r="K957" s="14"/>
    </row>
    <row r="958" s="2" customFormat="1" customHeight="1" spans="1:11">
      <c r="A958" s="14">
        <v>955</v>
      </c>
      <c r="B958" s="20" t="s">
        <v>2148</v>
      </c>
      <c r="C958" s="20" t="s">
        <v>2210</v>
      </c>
      <c r="D958" s="20" t="s">
        <v>2211</v>
      </c>
      <c r="E958" s="19">
        <v>1</v>
      </c>
      <c r="F958" s="20" t="s">
        <v>58</v>
      </c>
      <c r="G958" s="14">
        <v>355</v>
      </c>
      <c r="H958" s="14"/>
      <c r="I958" s="51">
        <f t="shared" si="32"/>
        <v>355</v>
      </c>
      <c r="J958" s="14" t="s">
        <v>259</v>
      </c>
      <c r="K958" s="14" t="s">
        <v>2212</v>
      </c>
    </row>
    <row r="959" s="2" customFormat="1" customHeight="1" spans="1:11">
      <c r="A959" s="14">
        <v>956</v>
      </c>
      <c r="B959" s="20" t="s">
        <v>2148</v>
      </c>
      <c r="C959" s="20" t="s">
        <v>2213</v>
      </c>
      <c r="D959" s="20" t="s">
        <v>2214</v>
      </c>
      <c r="E959" s="19">
        <v>2</v>
      </c>
      <c r="F959" s="20" t="s">
        <v>58</v>
      </c>
      <c r="G959" s="14">
        <v>355</v>
      </c>
      <c r="H959" s="14"/>
      <c r="I959" s="51">
        <f t="shared" si="32"/>
        <v>710</v>
      </c>
      <c r="J959" s="14" t="s">
        <v>259</v>
      </c>
      <c r="K959" s="14"/>
    </row>
    <row r="960" s="2" customFormat="1" customHeight="1" spans="1:11">
      <c r="A960" s="14">
        <v>957</v>
      </c>
      <c r="B960" s="20" t="s">
        <v>2148</v>
      </c>
      <c r="C960" s="20" t="s">
        <v>2215</v>
      </c>
      <c r="D960" s="20" t="s">
        <v>2216</v>
      </c>
      <c r="E960" s="19">
        <v>2</v>
      </c>
      <c r="F960" s="20" t="s">
        <v>58</v>
      </c>
      <c r="G960" s="14">
        <v>355</v>
      </c>
      <c r="H960" s="14"/>
      <c r="I960" s="51">
        <f t="shared" si="32"/>
        <v>710</v>
      </c>
      <c r="J960" s="14" t="s">
        <v>259</v>
      </c>
      <c r="K960" s="14"/>
    </row>
    <row r="961" s="2" customFormat="1" customHeight="1" spans="1:11">
      <c r="A961" s="14">
        <v>958</v>
      </c>
      <c r="B961" s="20" t="s">
        <v>2148</v>
      </c>
      <c r="C961" s="20" t="s">
        <v>2217</v>
      </c>
      <c r="D961" s="20" t="s">
        <v>2218</v>
      </c>
      <c r="E961" s="19">
        <v>2</v>
      </c>
      <c r="F961" s="20" t="s">
        <v>58</v>
      </c>
      <c r="G961" s="14">
        <v>355</v>
      </c>
      <c r="H961" s="14"/>
      <c r="I961" s="51">
        <f t="shared" si="32"/>
        <v>710</v>
      </c>
      <c r="J961" s="14" t="s">
        <v>259</v>
      </c>
      <c r="K961" s="14"/>
    </row>
    <row r="962" s="2" customFormat="1" customHeight="1" spans="1:11">
      <c r="A962" s="14">
        <v>959</v>
      </c>
      <c r="B962" s="20" t="s">
        <v>2148</v>
      </c>
      <c r="C962" s="20" t="s">
        <v>2219</v>
      </c>
      <c r="D962" s="20" t="s">
        <v>2220</v>
      </c>
      <c r="E962" s="19">
        <v>2</v>
      </c>
      <c r="F962" s="20" t="s">
        <v>43</v>
      </c>
      <c r="G962" s="14">
        <v>365</v>
      </c>
      <c r="H962" s="14"/>
      <c r="I962" s="51">
        <f t="shared" si="32"/>
        <v>730</v>
      </c>
      <c r="J962" s="14" t="s">
        <v>774</v>
      </c>
      <c r="K962" s="14"/>
    </row>
    <row r="963" s="2" customFormat="1" customHeight="1" spans="1:11">
      <c r="A963" s="14">
        <v>960</v>
      </c>
      <c r="B963" s="20" t="s">
        <v>2148</v>
      </c>
      <c r="C963" s="20" t="s">
        <v>2221</v>
      </c>
      <c r="D963" s="20" t="s">
        <v>2222</v>
      </c>
      <c r="E963" s="37">
        <v>1</v>
      </c>
      <c r="F963" s="37" t="s">
        <v>58</v>
      </c>
      <c r="G963" s="14">
        <v>355</v>
      </c>
      <c r="H963" s="14"/>
      <c r="I963" s="51">
        <f t="shared" si="32"/>
        <v>355</v>
      </c>
      <c r="J963" s="14" t="s">
        <v>94</v>
      </c>
      <c r="K963" s="14"/>
    </row>
    <row r="964" s="2" customFormat="1" customHeight="1" spans="1:11">
      <c r="A964" s="14">
        <v>961</v>
      </c>
      <c r="B964" s="20" t="s">
        <v>2148</v>
      </c>
      <c r="C964" s="20" t="s">
        <v>2223</v>
      </c>
      <c r="D964" s="20" t="s">
        <v>2224</v>
      </c>
      <c r="E964" s="37">
        <v>2</v>
      </c>
      <c r="F964" s="37" t="s">
        <v>58</v>
      </c>
      <c r="G964" s="14">
        <v>355</v>
      </c>
      <c r="H964" s="14"/>
      <c r="I964" s="51">
        <f t="shared" si="32"/>
        <v>710</v>
      </c>
      <c r="J964" s="14" t="s">
        <v>94</v>
      </c>
      <c r="K964" s="14"/>
    </row>
    <row r="965" s="2" customFormat="1" customHeight="1" spans="1:11">
      <c r="A965" s="14">
        <v>962</v>
      </c>
      <c r="B965" s="20" t="s">
        <v>2148</v>
      </c>
      <c r="C965" s="20" t="s">
        <v>2225</v>
      </c>
      <c r="D965" s="20" t="s">
        <v>2226</v>
      </c>
      <c r="E965" s="37">
        <v>1</v>
      </c>
      <c r="F965" s="37" t="s">
        <v>58</v>
      </c>
      <c r="G965" s="14">
        <v>355</v>
      </c>
      <c r="H965" s="14"/>
      <c r="I965" s="51">
        <f t="shared" si="32"/>
        <v>355</v>
      </c>
      <c r="J965" s="14" t="s">
        <v>94</v>
      </c>
      <c r="K965" s="14"/>
    </row>
    <row r="966" s="2" customFormat="1" customHeight="1" spans="1:11">
      <c r="A966" s="14">
        <v>963</v>
      </c>
      <c r="B966" s="20" t="s">
        <v>2148</v>
      </c>
      <c r="C966" s="20" t="s">
        <v>2227</v>
      </c>
      <c r="D966" s="271" t="s">
        <v>2228</v>
      </c>
      <c r="E966" s="20">
        <v>2</v>
      </c>
      <c r="F966" s="20" t="s">
        <v>38</v>
      </c>
      <c r="G966" s="14">
        <v>375</v>
      </c>
      <c r="H966" s="14"/>
      <c r="I966" s="51">
        <f t="shared" si="32"/>
        <v>750</v>
      </c>
      <c r="J966" s="14" t="s">
        <v>103</v>
      </c>
      <c r="K966" s="14"/>
    </row>
    <row r="967" s="2" customFormat="1" customHeight="1" spans="1:11">
      <c r="A967" s="14">
        <v>964</v>
      </c>
      <c r="B967" s="20" t="s">
        <v>2148</v>
      </c>
      <c r="C967" s="20" t="s">
        <v>2229</v>
      </c>
      <c r="D967" s="271" t="s">
        <v>2230</v>
      </c>
      <c r="E967" s="37">
        <v>2</v>
      </c>
      <c r="F967" s="37" t="s">
        <v>58</v>
      </c>
      <c r="G967" s="14">
        <v>355</v>
      </c>
      <c r="H967" s="14"/>
      <c r="I967" s="51">
        <f t="shared" si="32"/>
        <v>710</v>
      </c>
      <c r="J967" s="14" t="s">
        <v>103</v>
      </c>
      <c r="K967" s="14" t="s">
        <v>2231</v>
      </c>
    </row>
    <row r="968" s="2" customFormat="1" customHeight="1" spans="1:11">
      <c r="A968" s="14">
        <v>965</v>
      </c>
      <c r="B968" s="20" t="s">
        <v>2148</v>
      </c>
      <c r="C968" s="20" t="s">
        <v>2232</v>
      </c>
      <c r="D968" s="271" t="s">
        <v>2233</v>
      </c>
      <c r="E968" s="37">
        <v>1</v>
      </c>
      <c r="F968" s="37" t="s">
        <v>58</v>
      </c>
      <c r="G968" s="14">
        <v>355</v>
      </c>
      <c r="H968" s="14"/>
      <c r="I968" s="51">
        <f t="shared" si="32"/>
        <v>355</v>
      </c>
      <c r="J968" s="14" t="s">
        <v>103</v>
      </c>
      <c r="K968" s="14"/>
    </row>
    <row r="969" s="2" customFormat="1" customHeight="1" spans="1:11">
      <c r="A969" s="14">
        <v>966</v>
      </c>
      <c r="B969" s="20" t="s">
        <v>2148</v>
      </c>
      <c r="C969" s="20" t="s">
        <v>2234</v>
      </c>
      <c r="D969" s="271" t="s">
        <v>2235</v>
      </c>
      <c r="E969" s="37">
        <v>2</v>
      </c>
      <c r="F969" s="37" t="s">
        <v>43</v>
      </c>
      <c r="G969" s="14">
        <v>365</v>
      </c>
      <c r="H969" s="14"/>
      <c r="I969" s="51">
        <f t="shared" si="32"/>
        <v>730</v>
      </c>
      <c r="J969" s="14" t="s">
        <v>103</v>
      </c>
      <c r="K969" s="14"/>
    </row>
    <row r="970" s="2" customFormat="1" customHeight="1" spans="1:11">
      <c r="A970" s="14">
        <v>967</v>
      </c>
      <c r="B970" s="20" t="s">
        <v>2148</v>
      </c>
      <c r="C970" s="20" t="s">
        <v>2236</v>
      </c>
      <c r="D970" s="20" t="s">
        <v>2237</v>
      </c>
      <c r="E970" s="37">
        <v>1</v>
      </c>
      <c r="F970" s="37" t="s">
        <v>58</v>
      </c>
      <c r="G970" s="14">
        <v>355</v>
      </c>
      <c r="H970" s="14"/>
      <c r="I970" s="51">
        <f t="shared" si="32"/>
        <v>355</v>
      </c>
      <c r="J970" s="14" t="s">
        <v>103</v>
      </c>
      <c r="K970" s="14"/>
    </row>
    <row r="971" s="2" customFormat="1" customHeight="1" spans="1:11">
      <c r="A971" s="14">
        <v>968</v>
      </c>
      <c r="B971" s="20" t="s">
        <v>2148</v>
      </c>
      <c r="C971" s="20" t="s">
        <v>2238</v>
      </c>
      <c r="D971" s="20" t="s">
        <v>2239</v>
      </c>
      <c r="E971" s="37">
        <v>2</v>
      </c>
      <c r="F971" s="37" t="s">
        <v>58</v>
      </c>
      <c r="G971" s="14">
        <v>355</v>
      </c>
      <c r="H971" s="14"/>
      <c r="I971" s="51">
        <f t="shared" si="32"/>
        <v>710</v>
      </c>
      <c r="J971" s="14" t="s">
        <v>103</v>
      </c>
      <c r="K971" s="14"/>
    </row>
    <row r="972" s="2" customFormat="1" customHeight="1" spans="1:11">
      <c r="A972" s="14">
        <v>969</v>
      </c>
      <c r="B972" s="20" t="s">
        <v>2148</v>
      </c>
      <c r="C972" s="20" t="s">
        <v>2240</v>
      </c>
      <c r="D972" s="271" t="s">
        <v>2241</v>
      </c>
      <c r="E972" s="37">
        <v>1</v>
      </c>
      <c r="F972" s="37" t="s">
        <v>58</v>
      </c>
      <c r="G972" s="14">
        <v>355</v>
      </c>
      <c r="H972" s="14"/>
      <c r="I972" s="51">
        <f t="shared" si="32"/>
        <v>355</v>
      </c>
      <c r="J972" s="14" t="s">
        <v>103</v>
      </c>
      <c r="K972" s="14"/>
    </row>
    <row r="973" s="2" customFormat="1" customHeight="1" spans="1:11">
      <c r="A973" s="14">
        <v>970</v>
      </c>
      <c r="B973" s="20" t="s">
        <v>2148</v>
      </c>
      <c r="C973" s="20" t="s">
        <v>2242</v>
      </c>
      <c r="D973" s="271" t="s">
        <v>2243</v>
      </c>
      <c r="E973" s="37">
        <v>2</v>
      </c>
      <c r="F973" s="37" t="s">
        <v>58</v>
      </c>
      <c r="G973" s="14">
        <v>355</v>
      </c>
      <c r="H973" s="14"/>
      <c r="I973" s="51">
        <f t="shared" si="32"/>
        <v>710</v>
      </c>
      <c r="J973" s="14" t="s">
        <v>103</v>
      </c>
      <c r="K973" s="14"/>
    </row>
    <row r="974" s="2" customFormat="1" customHeight="1" spans="1:11">
      <c r="A974" s="14">
        <v>971</v>
      </c>
      <c r="B974" s="20" t="s">
        <v>2148</v>
      </c>
      <c r="C974" s="20" t="s">
        <v>2244</v>
      </c>
      <c r="D974" s="271" t="s">
        <v>2245</v>
      </c>
      <c r="E974" s="37">
        <v>2</v>
      </c>
      <c r="F974" s="37" t="s">
        <v>43</v>
      </c>
      <c r="G974" s="14">
        <v>365</v>
      </c>
      <c r="H974" s="14"/>
      <c r="I974" s="51">
        <f t="shared" si="32"/>
        <v>730</v>
      </c>
      <c r="J974" s="14" t="s">
        <v>103</v>
      </c>
      <c r="K974" s="14"/>
    </row>
    <row r="975" s="2" customFormat="1" customHeight="1" spans="1:11">
      <c r="A975" s="14">
        <v>972</v>
      </c>
      <c r="B975" s="20" t="s">
        <v>2148</v>
      </c>
      <c r="C975" s="20" t="s">
        <v>2246</v>
      </c>
      <c r="D975" s="271" t="s">
        <v>2247</v>
      </c>
      <c r="E975" s="37">
        <v>2</v>
      </c>
      <c r="F975" s="37" t="s">
        <v>38</v>
      </c>
      <c r="G975" s="14">
        <v>375</v>
      </c>
      <c r="H975" s="14"/>
      <c r="I975" s="51">
        <f t="shared" si="32"/>
        <v>750</v>
      </c>
      <c r="J975" s="14" t="s">
        <v>103</v>
      </c>
      <c r="K975" s="14"/>
    </row>
    <row r="976" s="2" customFormat="1" customHeight="1" spans="1:11">
      <c r="A976" s="14">
        <v>973</v>
      </c>
      <c r="B976" s="20" t="s">
        <v>2148</v>
      </c>
      <c r="C976" s="20" t="s">
        <v>2248</v>
      </c>
      <c r="D976" s="20" t="s">
        <v>2249</v>
      </c>
      <c r="E976" s="20">
        <v>1</v>
      </c>
      <c r="F976" s="20" t="s">
        <v>58</v>
      </c>
      <c r="G976" s="14">
        <v>355</v>
      </c>
      <c r="H976" s="20"/>
      <c r="I976" s="51">
        <f t="shared" si="32"/>
        <v>355</v>
      </c>
      <c r="J976" s="20" t="s">
        <v>818</v>
      </c>
      <c r="K976" s="14"/>
    </row>
    <row r="977" s="2" customFormat="1" customHeight="1" spans="1:11">
      <c r="A977" s="14">
        <v>974</v>
      </c>
      <c r="B977" s="20" t="s">
        <v>2148</v>
      </c>
      <c r="C977" s="20" t="s">
        <v>2250</v>
      </c>
      <c r="D977" s="20" t="s">
        <v>2251</v>
      </c>
      <c r="E977" s="20">
        <v>2</v>
      </c>
      <c r="F977" s="20" t="s">
        <v>43</v>
      </c>
      <c r="G977" s="14">
        <v>365</v>
      </c>
      <c r="H977" s="20"/>
      <c r="I977" s="51">
        <f t="shared" si="32"/>
        <v>730</v>
      </c>
      <c r="J977" s="20" t="s">
        <v>818</v>
      </c>
      <c r="K977" s="14"/>
    </row>
    <row r="978" s="2" customFormat="1" customHeight="1" spans="1:11">
      <c r="A978" s="14">
        <v>975</v>
      </c>
      <c r="B978" s="20" t="s">
        <v>2148</v>
      </c>
      <c r="C978" s="20" t="s">
        <v>2252</v>
      </c>
      <c r="D978" s="20" t="s">
        <v>2253</v>
      </c>
      <c r="E978" s="20">
        <v>2</v>
      </c>
      <c r="F978" s="37" t="s">
        <v>58</v>
      </c>
      <c r="G978" s="14">
        <v>355</v>
      </c>
      <c r="H978" s="20"/>
      <c r="I978" s="51">
        <f t="shared" si="32"/>
        <v>710</v>
      </c>
      <c r="J978" s="20" t="s">
        <v>818</v>
      </c>
      <c r="K978" s="14"/>
    </row>
    <row r="979" s="2" customFormat="1" customHeight="1" spans="1:11">
      <c r="A979" s="14">
        <v>976</v>
      </c>
      <c r="B979" s="20" t="s">
        <v>2148</v>
      </c>
      <c r="C979" s="20" t="s">
        <v>2254</v>
      </c>
      <c r="D979" s="20" t="s">
        <v>2255</v>
      </c>
      <c r="E979" s="20">
        <v>2</v>
      </c>
      <c r="F979" s="20" t="s">
        <v>43</v>
      </c>
      <c r="G979" s="14">
        <v>365</v>
      </c>
      <c r="H979" s="20"/>
      <c r="I979" s="51">
        <f t="shared" si="32"/>
        <v>730</v>
      </c>
      <c r="J979" s="20" t="s">
        <v>818</v>
      </c>
      <c r="K979" s="14"/>
    </row>
    <row r="980" s="2" customFormat="1" customHeight="1" spans="1:11">
      <c r="A980" s="14">
        <v>977</v>
      </c>
      <c r="B980" s="20" t="s">
        <v>2148</v>
      </c>
      <c r="C980" s="20" t="s">
        <v>2256</v>
      </c>
      <c r="D980" s="20" t="s">
        <v>2257</v>
      </c>
      <c r="E980" s="37">
        <v>1</v>
      </c>
      <c r="F980" s="37" t="s">
        <v>43</v>
      </c>
      <c r="G980" s="14">
        <v>365</v>
      </c>
      <c r="H980" s="20"/>
      <c r="I980" s="51">
        <f t="shared" si="32"/>
        <v>365</v>
      </c>
      <c r="J980" s="20" t="s">
        <v>818</v>
      </c>
      <c r="K980" s="14"/>
    </row>
    <row r="981" s="2" customFormat="1" customHeight="1" spans="1:11">
      <c r="A981" s="14">
        <v>978</v>
      </c>
      <c r="B981" s="20" t="s">
        <v>2148</v>
      </c>
      <c r="C981" s="20" t="s">
        <v>2258</v>
      </c>
      <c r="D981" s="20" t="s">
        <v>2259</v>
      </c>
      <c r="E981" s="20">
        <v>2</v>
      </c>
      <c r="F981" s="37" t="s">
        <v>58</v>
      </c>
      <c r="G981" s="14">
        <v>355</v>
      </c>
      <c r="H981" s="20"/>
      <c r="I981" s="51">
        <f t="shared" si="32"/>
        <v>710</v>
      </c>
      <c r="J981" s="20" t="s">
        <v>818</v>
      </c>
      <c r="K981" s="14"/>
    </row>
    <row r="982" s="2" customFormat="1" customHeight="1" spans="1:11">
      <c r="A982" s="14">
        <v>979</v>
      </c>
      <c r="B982" s="20" t="s">
        <v>2148</v>
      </c>
      <c r="C982" s="20" t="s">
        <v>2260</v>
      </c>
      <c r="D982" s="271" t="s">
        <v>2261</v>
      </c>
      <c r="E982" s="20">
        <v>2</v>
      </c>
      <c r="F982" s="37" t="s">
        <v>58</v>
      </c>
      <c r="G982" s="14">
        <v>355</v>
      </c>
      <c r="H982" s="20"/>
      <c r="I982" s="51">
        <f t="shared" si="32"/>
        <v>710</v>
      </c>
      <c r="J982" s="20" t="s">
        <v>818</v>
      </c>
      <c r="K982" s="14"/>
    </row>
    <row r="983" s="2" customFormat="1" customHeight="1" spans="1:11">
      <c r="A983" s="14">
        <v>980</v>
      </c>
      <c r="B983" s="20" t="s">
        <v>2148</v>
      </c>
      <c r="C983" s="20" t="s">
        <v>2262</v>
      </c>
      <c r="D983" s="20" t="s">
        <v>2263</v>
      </c>
      <c r="E983" s="37">
        <v>1</v>
      </c>
      <c r="F983" s="37" t="s">
        <v>43</v>
      </c>
      <c r="G983" s="14">
        <v>365</v>
      </c>
      <c r="H983" s="20"/>
      <c r="I983" s="51">
        <f t="shared" si="32"/>
        <v>365</v>
      </c>
      <c r="J983" s="20" t="s">
        <v>818</v>
      </c>
      <c r="K983" s="14"/>
    </row>
    <row r="984" s="2" customFormat="1" customHeight="1" spans="1:11">
      <c r="A984" s="14">
        <v>981</v>
      </c>
      <c r="B984" s="20" t="s">
        <v>2148</v>
      </c>
      <c r="C984" s="20" t="s">
        <v>2264</v>
      </c>
      <c r="D984" s="271" t="s">
        <v>2265</v>
      </c>
      <c r="E984" s="40">
        <v>1</v>
      </c>
      <c r="F984" s="40" t="s">
        <v>43</v>
      </c>
      <c r="G984" s="14">
        <v>365</v>
      </c>
      <c r="H984" s="20"/>
      <c r="I984" s="51">
        <f t="shared" si="32"/>
        <v>365</v>
      </c>
      <c r="J984" s="20" t="s">
        <v>828</v>
      </c>
      <c r="K984" s="14"/>
    </row>
    <row r="985" s="2" customFormat="1" customHeight="1" spans="1:11">
      <c r="A985" s="14">
        <v>982</v>
      </c>
      <c r="B985" s="20" t="s">
        <v>2148</v>
      </c>
      <c r="C985" s="20" t="s">
        <v>2266</v>
      </c>
      <c r="D985" s="271" t="s">
        <v>2267</v>
      </c>
      <c r="E985" s="40">
        <v>2</v>
      </c>
      <c r="F985" s="40" t="s">
        <v>43</v>
      </c>
      <c r="G985" s="14">
        <v>365</v>
      </c>
      <c r="H985" s="40"/>
      <c r="I985" s="51">
        <f t="shared" si="32"/>
        <v>730</v>
      </c>
      <c r="J985" s="20" t="s">
        <v>561</v>
      </c>
      <c r="K985" s="14"/>
    </row>
    <row r="986" s="2" customFormat="1" customHeight="1" spans="1:11">
      <c r="A986" s="14">
        <v>983</v>
      </c>
      <c r="B986" s="20" t="s">
        <v>2148</v>
      </c>
      <c r="C986" s="20" t="s">
        <v>2268</v>
      </c>
      <c r="D986" s="271" t="s">
        <v>2269</v>
      </c>
      <c r="E986" s="40">
        <v>1</v>
      </c>
      <c r="F986" s="40" t="s">
        <v>43</v>
      </c>
      <c r="G986" s="14">
        <v>365</v>
      </c>
      <c r="H986" s="40"/>
      <c r="I986" s="51">
        <f t="shared" si="32"/>
        <v>365</v>
      </c>
      <c r="J986" s="20" t="s">
        <v>561</v>
      </c>
      <c r="K986" s="14"/>
    </row>
    <row r="987" s="2" customFormat="1" customHeight="1" spans="1:11">
      <c r="A987" s="14">
        <v>984</v>
      </c>
      <c r="B987" s="20" t="s">
        <v>2148</v>
      </c>
      <c r="C987" s="20" t="s">
        <v>2270</v>
      </c>
      <c r="D987" s="20" t="s">
        <v>2271</v>
      </c>
      <c r="E987" s="40">
        <v>2</v>
      </c>
      <c r="F987" s="40" t="s">
        <v>58</v>
      </c>
      <c r="G987" s="40">
        <v>355</v>
      </c>
      <c r="H987" s="40"/>
      <c r="I987" s="51">
        <f t="shared" si="32"/>
        <v>710</v>
      </c>
      <c r="J987" s="40" t="s">
        <v>1146</v>
      </c>
      <c r="K987" s="14"/>
    </row>
    <row r="988" s="2" customFormat="1" customHeight="1" spans="1:11">
      <c r="A988" s="14">
        <v>985</v>
      </c>
      <c r="B988" s="20" t="s">
        <v>2148</v>
      </c>
      <c r="C988" s="20" t="s">
        <v>2272</v>
      </c>
      <c r="D988" s="271" t="s">
        <v>2273</v>
      </c>
      <c r="E988" s="40">
        <v>2</v>
      </c>
      <c r="F988" s="40" t="s">
        <v>38</v>
      </c>
      <c r="G988" s="40">
        <v>375</v>
      </c>
      <c r="H988" s="40"/>
      <c r="I988" s="51">
        <f t="shared" si="32"/>
        <v>750</v>
      </c>
      <c r="J988" s="40" t="s">
        <v>1146</v>
      </c>
      <c r="K988" s="14"/>
    </row>
    <row r="989" s="2" customFormat="1" customHeight="1" spans="1:11">
      <c r="A989" s="14">
        <v>986</v>
      </c>
      <c r="B989" s="20" t="s">
        <v>2148</v>
      </c>
      <c r="C989" s="20" t="s">
        <v>2274</v>
      </c>
      <c r="D989" s="271" t="s">
        <v>2275</v>
      </c>
      <c r="E989" s="40">
        <v>1</v>
      </c>
      <c r="F989" s="40" t="s">
        <v>43</v>
      </c>
      <c r="G989" s="40">
        <v>365</v>
      </c>
      <c r="H989" s="40"/>
      <c r="I989" s="51">
        <f t="shared" si="32"/>
        <v>365</v>
      </c>
      <c r="J989" s="40" t="s">
        <v>1146</v>
      </c>
      <c r="K989" s="14"/>
    </row>
    <row r="990" s="2" customFormat="1" customHeight="1" spans="1:11">
      <c r="A990" s="14">
        <v>987</v>
      </c>
      <c r="B990" s="20" t="s">
        <v>2148</v>
      </c>
      <c r="C990" s="20" t="s">
        <v>2276</v>
      </c>
      <c r="D990" s="271" t="s">
        <v>2277</v>
      </c>
      <c r="E990" s="40">
        <v>2</v>
      </c>
      <c r="F990" s="40" t="s">
        <v>43</v>
      </c>
      <c r="G990" s="40">
        <v>365</v>
      </c>
      <c r="H990" s="40"/>
      <c r="I990" s="40">
        <f t="shared" si="32"/>
        <v>730</v>
      </c>
      <c r="J990" s="40" t="s">
        <v>1996</v>
      </c>
      <c r="K990" s="14"/>
    </row>
    <row r="991" s="2" customFormat="1" customHeight="1" spans="1:11">
      <c r="A991" s="14">
        <v>988</v>
      </c>
      <c r="B991" s="20" t="s">
        <v>2148</v>
      </c>
      <c r="C991" s="20" t="s">
        <v>2278</v>
      </c>
      <c r="D991" s="271" t="s">
        <v>2279</v>
      </c>
      <c r="E991" s="40">
        <v>3</v>
      </c>
      <c r="F991" s="40" t="s">
        <v>38</v>
      </c>
      <c r="G991" s="40">
        <v>375</v>
      </c>
      <c r="H991" s="40"/>
      <c r="I991" s="51">
        <f t="shared" si="32"/>
        <v>1125</v>
      </c>
      <c r="J991" s="14" t="s">
        <v>1638</v>
      </c>
      <c r="K991" s="40"/>
    </row>
    <row r="992" s="2" customFormat="1" customHeight="1" spans="1:11">
      <c r="A992" s="14">
        <v>989</v>
      </c>
      <c r="B992" s="20" t="s">
        <v>2148</v>
      </c>
      <c r="C992" s="20" t="s">
        <v>2280</v>
      </c>
      <c r="D992" s="271" t="s">
        <v>2281</v>
      </c>
      <c r="E992" s="17">
        <v>2</v>
      </c>
      <c r="F992" s="14" t="s">
        <v>43</v>
      </c>
      <c r="G992" s="14">
        <v>365</v>
      </c>
      <c r="H992" s="14"/>
      <c r="I992" s="51">
        <f t="shared" si="32"/>
        <v>730</v>
      </c>
      <c r="J992" s="14" t="s">
        <v>2282</v>
      </c>
      <c r="K992" s="14"/>
    </row>
    <row r="993" s="2" customFormat="1" customHeight="1" spans="1:11">
      <c r="A993" s="14">
        <v>990</v>
      </c>
      <c r="B993" s="42" t="s">
        <v>2148</v>
      </c>
      <c r="C993" s="139" t="s">
        <v>2283</v>
      </c>
      <c r="D993" s="43" t="s">
        <v>2284</v>
      </c>
      <c r="E993" s="41">
        <v>2</v>
      </c>
      <c r="F993" s="42" t="s">
        <v>38</v>
      </c>
      <c r="G993" s="42">
        <v>375</v>
      </c>
      <c r="H993" s="42"/>
      <c r="I993" s="52">
        <f t="shared" si="32"/>
        <v>750</v>
      </c>
      <c r="J993" s="42" t="s">
        <v>127</v>
      </c>
      <c r="K993" s="14"/>
    </row>
    <row r="994" s="2" customFormat="1" customHeight="1" spans="1:11">
      <c r="A994" s="14">
        <v>991</v>
      </c>
      <c r="B994" s="42" t="s">
        <v>2148</v>
      </c>
      <c r="C994" s="45" t="s">
        <v>2285</v>
      </c>
      <c r="D994" s="268" t="s">
        <v>2286</v>
      </c>
      <c r="E994" s="45">
        <v>1</v>
      </c>
      <c r="F994" s="42" t="s">
        <v>58</v>
      </c>
      <c r="G994" s="45">
        <v>355</v>
      </c>
      <c r="H994" s="45"/>
      <c r="I994" s="52">
        <f t="shared" si="32"/>
        <v>355</v>
      </c>
      <c r="J994" s="42" t="s">
        <v>127</v>
      </c>
      <c r="K994" s="53"/>
    </row>
    <row r="995" s="2" customFormat="1" customHeight="1" spans="1:11">
      <c r="A995" s="14">
        <v>992</v>
      </c>
      <c r="B995" s="42" t="s">
        <v>2148</v>
      </c>
      <c r="C995" s="53" t="s">
        <v>2287</v>
      </c>
      <c r="D995" s="283" t="s">
        <v>2288</v>
      </c>
      <c r="E995" s="45">
        <v>1</v>
      </c>
      <c r="F995" s="45" t="s">
        <v>38</v>
      </c>
      <c r="G995" s="45">
        <v>375</v>
      </c>
      <c r="H995" s="53"/>
      <c r="I995" s="52">
        <f t="shared" si="32"/>
        <v>375</v>
      </c>
      <c r="J995" s="42" t="s">
        <v>127</v>
      </c>
      <c r="K995" s="53"/>
    </row>
    <row r="996" s="2" customFormat="1" customHeight="1" spans="1:11">
      <c r="A996" s="14">
        <v>993</v>
      </c>
      <c r="B996" s="20" t="s">
        <v>2289</v>
      </c>
      <c r="C996" s="20" t="s">
        <v>2290</v>
      </c>
      <c r="D996" s="20" t="s">
        <v>2291</v>
      </c>
      <c r="E996" s="17">
        <v>2</v>
      </c>
      <c r="F996" s="14" t="s">
        <v>43</v>
      </c>
      <c r="G996" s="14">
        <v>365</v>
      </c>
      <c r="H996" s="14"/>
      <c r="I996" s="51">
        <f t="shared" si="32"/>
        <v>730</v>
      </c>
      <c r="J996" s="14" t="s">
        <v>39</v>
      </c>
      <c r="K996" s="14"/>
    </row>
    <row r="997" s="2" customFormat="1" customHeight="1" spans="1:11">
      <c r="A997" s="14">
        <v>994</v>
      </c>
      <c r="B997" s="20" t="s">
        <v>2289</v>
      </c>
      <c r="C997" s="20" t="s">
        <v>2159</v>
      </c>
      <c r="D997" s="20" t="s">
        <v>2292</v>
      </c>
      <c r="E997" s="17">
        <v>1</v>
      </c>
      <c r="F997" s="14" t="s">
        <v>182</v>
      </c>
      <c r="G997" s="14">
        <v>385</v>
      </c>
      <c r="H997" s="14"/>
      <c r="I997" s="51">
        <f t="shared" si="32"/>
        <v>385</v>
      </c>
      <c r="J997" s="14" t="s">
        <v>39</v>
      </c>
      <c r="K997" s="14" t="s">
        <v>2293</v>
      </c>
    </row>
    <row r="998" s="2" customFormat="1" customHeight="1" spans="1:11">
      <c r="A998" s="14">
        <v>995</v>
      </c>
      <c r="B998" s="20" t="s">
        <v>2289</v>
      </c>
      <c r="C998" s="20" t="s">
        <v>2294</v>
      </c>
      <c r="D998" s="20" t="s">
        <v>2295</v>
      </c>
      <c r="E998" s="17">
        <v>1</v>
      </c>
      <c r="F998" s="14" t="s">
        <v>43</v>
      </c>
      <c r="G998" s="14">
        <v>365</v>
      </c>
      <c r="H998" s="14"/>
      <c r="I998" s="51">
        <f t="shared" si="32"/>
        <v>365</v>
      </c>
      <c r="J998" s="14" t="s">
        <v>39</v>
      </c>
      <c r="K998" s="14"/>
    </row>
    <row r="999" s="2" customFormat="1" customHeight="1" spans="1:11">
      <c r="A999" s="14">
        <v>996</v>
      </c>
      <c r="B999" s="20" t="s">
        <v>2289</v>
      </c>
      <c r="C999" s="20" t="s">
        <v>2296</v>
      </c>
      <c r="D999" s="20" t="s">
        <v>2297</v>
      </c>
      <c r="E999" s="17">
        <v>1</v>
      </c>
      <c r="F999" s="14" t="s">
        <v>38</v>
      </c>
      <c r="G999" s="14">
        <v>375</v>
      </c>
      <c r="H999" s="14"/>
      <c r="I999" s="51">
        <f t="shared" si="32"/>
        <v>375</v>
      </c>
      <c r="J999" s="14" t="s">
        <v>39</v>
      </c>
      <c r="K999" s="14" t="s">
        <v>2298</v>
      </c>
    </row>
    <row r="1000" s="2" customFormat="1" customHeight="1" spans="1:11">
      <c r="A1000" s="14">
        <v>997</v>
      </c>
      <c r="B1000" s="20" t="s">
        <v>2289</v>
      </c>
      <c r="C1000" s="20" t="s">
        <v>2299</v>
      </c>
      <c r="D1000" s="20" t="s">
        <v>2300</v>
      </c>
      <c r="E1000" s="17">
        <v>2</v>
      </c>
      <c r="F1000" s="14" t="s">
        <v>43</v>
      </c>
      <c r="G1000" s="14">
        <v>365</v>
      </c>
      <c r="H1000" s="14"/>
      <c r="I1000" s="51">
        <f t="shared" si="32"/>
        <v>730</v>
      </c>
      <c r="J1000" s="14" t="s">
        <v>39</v>
      </c>
      <c r="K1000" s="14"/>
    </row>
    <row r="1001" s="2" customFormat="1" customHeight="1" spans="1:11">
      <c r="A1001" s="14">
        <v>998</v>
      </c>
      <c r="B1001" s="20" t="s">
        <v>2289</v>
      </c>
      <c r="C1001" s="20" t="s">
        <v>2301</v>
      </c>
      <c r="D1001" s="20" t="s">
        <v>2302</v>
      </c>
      <c r="E1001" s="17">
        <v>1</v>
      </c>
      <c r="F1001" s="14" t="s">
        <v>43</v>
      </c>
      <c r="G1001" s="14">
        <v>365</v>
      </c>
      <c r="H1001" s="14"/>
      <c r="I1001" s="51">
        <f t="shared" si="32"/>
        <v>365</v>
      </c>
      <c r="J1001" s="14" t="s">
        <v>39</v>
      </c>
      <c r="K1001" s="14" t="s">
        <v>2303</v>
      </c>
    </row>
    <row r="1002" s="2" customFormat="1" customHeight="1" spans="1:11">
      <c r="A1002" s="14">
        <v>999</v>
      </c>
      <c r="B1002" s="20" t="s">
        <v>2289</v>
      </c>
      <c r="C1002" s="20" t="s">
        <v>2304</v>
      </c>
      <c r="D1002" s="20" t="s">
        <v>2305</v>
      </c>
      <c r="E1002" s="17">
        <v>2</v>
      </c>
      <c r="F1002" s="14" t="s">
        <v>43</v>
      </c>
      <c r="G1002" s="14">
        <v>365</v>
      </c>
      <c r="H1002" s="14"/>
      <c r="I1002" s="51">
        <f t="shared" si="32"/>
        <v>730</v>
      </c>
      <c r="J1002" s="14" t="s">
        <v>39</v>
      </c>
      <c r="K1002" s="14"/>
    </row>
    <row r="1003" s="2" customFormat="1" customHeight="1" spans="1:11">
      <c r="A1003" s="14">
        <v>1000</v>
      </c>
      <c r="B1003" s="20" t="s">
        <v>2289</v>
      </c>
      <c r="C1003" s="20" t="s">
        <v>2306</v>
      </c>
      <c r="D1003" s="20" t="s">
        <v>2307</v>
      </c>
      <c r="E1003" s="17">
        <v>1</v>
      </c>
      <c r="F1003" s="14" t="s">
        <v>43</v>
      </c>
      <c r="G1003" s="14">
        <v>365</v>
      </c>
      <c r="H1003" s="14"/>
      <c r="I1003" s="51">
        <f t="shared" si="32"/>
        <v>365</v>
      </c>
      <c r="J1003" s="14" t="s">
        <v>39</v>
      </c>
      <c r="K1003" s="14" t="s">
        <v>2308</v>
      </c>
    </row>
    <row r="1004" s="2" customFormat="1" customHeight="1" spans="1:11">
      <c r="A1004" s="14">
        <v>1001</v>
      </c>
      <c r="B1004" s="20" t="s">
        <v>2289</v>
      </c>
      <c r="C1004" s="20" t="s">
        <v>2309</v>
      </c>
      <c r="D1004" s="20" t="s">
        <v>2310</v>
      </c>
      <c r="E1004" s="17">
        <v>2</v>
      </c>
      <c r="F1004" s="14" t="s">
        <v>43</v>
      </c>
      <c r="G1004" s="14">
        <v>365</v>
      </c>
      <c r="H1004" s="14"/>
      <c r="I1004" s="51">
        <f t="shared" si="32"/>
        <v>730</v>
      </c>
      <c r="J1004" s="14" t="s">
        <v>39</v>
      </c>
      <c r="K1004" s="14"/>
    </row>
    <row r="1005" s="2" customFormat="1" customHeight="1" spans="1:11">
      <c r="A1005" s="14">
        <v>1002</v>
      </c>
      <c r="B1005" s="20" t="s">
        <v>2289</v>
      </c>
      <c r="C1005" s="21" t="s">
        <v>2311</v>
      </c>
      <c r="D1005" s="47" t="s">
        <v>2312</v>
      </c>
      <c r="E1005" s="17">
        <v>1</v>
      </c>
      <c r="F1005" s="14" t="s">
        <v>38</v>
      </c>
      <c r="G1005" s="14">
        <v>375</v>
      </c>
      <c r="H1005" s="14"/>
      <c r="I1005" s="51">
        <f t="shared" si="32"/>
        <v>375</v>
      </c>
      <c r="J1005" s="14" t="s">
        <v>39</v>
      </c>
      <c r="K1005" s="14" t="s">
        <v>2313</v>
      </c>
    </row>
    <row r="1006" s="2" customFormat="1" customHeight="1" spans="1:11">
      <c r="A1006" s="14">
        <v>1003</v>
      </c>
      <c r="B1006" s="20" t="s">
        <v>2289</v>
      </c>
      <c r="C1006" s="20" t="s">
        <v>2314</v>
      </c>
      <c r="D1006" s="20" t="s">
        <v>2315</v>
      </c>
      <c r="E1006" s="17">
        <v>2</v>
      </c>
      <c r="F1006" s="14" t="s">
        <v>43</v>
      </c>
      <c r="G1006" s="14">
        <v>365</v>
      </c>
      <c r="H1006" s="14"/>
      <c r="I1006" s="51">
        <f t="shared" si="32"/>
        <v>730</v>
      </c>
      <c r="J1006" s="14" t="s">
        <v>39</v>
      </c>
      <c r="K1006" s="14"/>
    </row>
    <row r="1007" s="2" customFormat="1" customHeight="1" spans="1:11">
      <c r="A1007" s="14">
        <v>1004</v>
      </c>
      <c r="B1007" s="20" t="s">
        <v>2289</v>
      </c>
      <c r="C1007" s="20" t="s">
        <v>2316</v>
      </c>
      <c r="D1007" s="20" t="s">
        <v>2317</v>
      </c>
      <c r="E1007" s="17">
        <v>1</v>
      </c>
      <c r="F1007" s="14" t="s">
        <v>43</v>
      </c>
      <c r="G1007" s="14">
        <v>365</v>
      </c>
      <c r="H1007" s="14"/>
      <c r="I1007" s="51">
        <f t="shared" si="32"/>
        <v>365</v>
      </c>
      <c r="J1007" s="14" t="s">
        <v>39</v>
      </c>
      <c r="K1007" s="14"/>
    </row>
    <row r="1008" s="2" customFormat="1" customHeight="1" spans="1:11">
      <c r="A1008" s="14">
        <v>1005</v>
      </c>
      <c r="B1008" s="20" t="s">
        <v>2289</v>
      </c>
      <c r="C1008" s="20" t="s">
        <v>2318</v>
      </c>
      <c r="D1008" s="20" t="s">
        <v>2319</v>
      </c>
      <c r="E1008" s="17">
        <v>2</v>
      </c>
      <c r="F1008" s="14" t="s">
        <v>43</v>
      </c>
      <c r="G1008" s="14">
        <v>365</v>
      </c>
      <c r="H1008" s="14"/>
      <c r="I1008" s="51">
        <f t="shared" si="32"/>
        <v>730</v>
      </c>
      <c r="J1008" s="14" t="s">
        <v>39</v>
      </c>
      <c r="K1008" s="14"/>
    </row>
    <row r="1009" s="2" customFormat="1" customHeight="1" spans="1:11">
      <c r="A1009" s="14">
        <v>1006</v>
      </c>
      <c r="B1009" s="20" t="s">
        <v>2289</v>
      </c>
      <c r="C1009" s="20" t="s">
        <v>2320</v>
      </c>
      <c r="D1009" s="20" t="s">
        <v>2321</v>
      </c>
      <c r="E1009" s="17">
        <v>1</v>
      </c>
      <c r="F1009" s="14" t="s">
        <v>43</v>
      </c>
      <c r="G1009" s="14">
        <v>365</v>
      </c>
      <c r="H1009" s="14"/>
      <c r="I1009" s="51">
        <f t="shared" si="32"/>
        <v>365</v>
      </c>
      <c r="J1009" s="14" t="s">
        <v>39</v>
      </c>
      <c r="K1009" s="14" t="s">
        <v>2322</v>
      </c>
    </row>
    <row r="1010" s="2" customFormat="1" customHeight="1" spans="1:11">
      <c r="A1010" s="14">
        <v>1007</v>
      </c>
      <c r="B1010" s="20" t="s">
        <v>2289</v>
      </c>
      <c r="C1010" s="20" t="s">
        <v>2323</v>
      </c>
      <c r="D1010" s="20" t="s">
        <v>2324</v>
      </c>
      <c r="E1010" s="17">
        <v>2</v>
      </c>
      <c r="F1010" s="14" t="s">
        <v>43</v>
      </c>
      <c r="G1010" s="14">
        <v>365</v>
      </c>
      <c r="H1010" s="14"/>
      <c r="I1010" s="51">
        <f t="shared" si="32"/>
        <v>730</v>
      </c>
      <c r="J1010" s="14" t="s">
        <v>39</v>
      </c>
      <c r="K1010" s="14" t="s">
        <v>2325</v>
      </c>
    </row>
    <row r="1011" s="2" customFormat="1" customHeight="1" spans="1:11">
      <c r="A1011" s="14">
        <v>1008</v>
      </c>
      <c r="B1011" s="20" t="s">
        <v>2289</v>
      </c>
      <c r="C1011" s="20" t="s">
        <v>2326</v>
      </c>
      <c r="D1011" s="20" t="s">
        <v>2327</v>
      </c>
      <c r="E1011" s="17">
        <v>1</v>
      </c>
      <c r="F1011" s="14" t="s">
        <v>43</v>
      </c>
      <c r="G1011" s="14">
        <v>365</v>
      </c>
      <c r="H1011" s="14"/>
      <c r="I1011" s="51">
        <f t="shared" si="32"/>
        <v>365</v>
      </c>
      <c r="J1011" s="14" t="s">
        <v>39</v>
      </c>
      <c r="K1011" s="14" t="s">
        <v>2328</v>
      </c>
    </row>
    <row r="1012" s="2" customFormat="1" customHeight="1" spans="1:11">
      <c r="A1012" s="14">
        <v>1009</v>
      </c>
      <c r="B1012" s="14" t="s">
        <v>2289</v>
      </c>
      <c r="C1012" s="14" t="s">
        <v>2329</v>
      </c>
      <c r="D1012" s="18" t="s">
        <v>2330</v>
      </c>
      <c r="E1012" s="17">
        <v>2</v>
      </c>
      <c r="F1012" s="14" t="s">
        <v>38</v>
      </c>
      <c r="G1012" s="14">
        <v>375</v>
      </c>
      <c r="H1012" s="14"/>
      <c r="I1012" s="51">
        <f t="shared" si="32"/>
        <v>750</v>
      </c>
      <c r="J1012" s="14" t="s">
        <v>39</v>
      </c>
      <c r="K1012" s="14"/>
    </row>
    <row r="1013" s="2" customFormat="1" customHeight="1" spans="1:11">
      <c r="A1013" s="14">
        <v>1010</v>
      </c>
      <c r="B1013" s="14" t="s">
        <v>2289</v>
      </c>
      <c r="C1013" s="14" t="s">
        <v>2331</v>
      </c>
      <c r="D1013" s="18" t="s">
        <v>2332</v>
      </c>
      <c r="E1013" s="17">
        <v>2</v>
      </c>
      <c r="F1013" s="14" t="s">
        <v>182</v>
      </c>
      <c r="G1013" s="14">
        <v>385</v>
      </c>
      <c r="H1013" s="14"/>
      <c r="I1013" s="51">
        <f t="shared" si="32"/>
        <v>770</v>
      </c>
      <c r="J1013" s="14" t="s">
        <v>39</v>
      </c>
      <c r="K1013" s="14" t="s">
        <v>2333</v>
      </c>
    </row>
    <row r="1014" s="2" customFormat="1" customHeight="1" spans="1:11">
      <c r="A1014" s="14">
        <v>1011</v>
      </c>
      <c r="B1014" s="14" t="s">
        <v>2289</v>
      </c>
      <c r="C1014" s="14" t="s">
        <v>2334</v>
      </c>
      <c r="D1014" s="18" t="s">
        <v>2335</v>
      </c>
      <c r="E1014" s="17">
        <v>2</v>
      </c>
      <c r="F1014" s="14" t="s">
        <v>43</v>
      </c>
      <c r="G1014" s="14">
        <v>365</v>
      </c>
      <c r="H1014" s="14"/>
      <c r="I1014" s="51">
        <f t="shared" si="32"/>
        <v>730</v>
      </c>
      <c r="J1014" s="14" t="s">
        <v>39</v>
      </c>
      <c r="K1014" s="14"/>
    </row>
    <row r="1015" s="2" customFormat="1" customHeight="1" spans="1:11">
      <c r="A1015" s="14">
        <v>1012</v>
      </c>
      <c r="B1015" s="14" t="s">
        <v>2289</v>
      </c>
      <c r="C1015" s="14" t="s">
        <v>2336</v>
      </c>
      <c r="D1015" s="18" t="s">
        <v>2337</v>
      </c>
      <c r="E1015" s="17">
        <v>1</v>
      </c>
      <c r="F1015" s="14" t="s">
        <v>43</v>
      </c>
      <c r="G1015" s="14">
        <v>365</v>
      </c>
      <c r="H1015" s="14"/>
      <c r="I1015" s="51">
        <f t="shared" si="32"/>
        <v>365</v>
      </c>
      <c r="J1015" s="14" t="s">
        <v>39</v>
      </c>
      <c r="K1015" s="14"/>
    </row>
    <row r="1016" s="2" customFormat="1" customHeight="1" spans="1:11">
      <c r="A1016" s="14">
        <v>1013</v>
      </c>
      <c r="B1016" s="14" t="s">
        <v>2289</v>
      </c>
      <c r="C1016" s="14" t="s">
        <v>2338</v>
      </c>
      <c r="D1016" s="18" t="s">
        <v>2339</v>
      </c>
      <c r="E1016" s="17">
        <v>2</v>
      </c>
      <c r="F1016" s="14" t="s">
        <v>43</v>
      </c>
      <c r="G1016" s="14">
        <v>365</v>
      </c>
      <c r="H1016" s="14"/>
      <c r="I1016" s="51">
        <f t="shared" si="32"/>
        <v>730</v>
      </c>
      <c r="J1016" s="14" t="s">
        <v>39</v>
      </c>
      <c r="K1016" s="14"/>
    </row>
    <row r="1017" s="2" customFormat="1" customHeight="1" spans="1:11">
      <c r="A1017" s="14">
        <v>1014</v>
      </c>
      <c r="B1017" s="14" t="s">
        <v>2289</v>
      </c>
      <c r="C1017" s="14" t="s">
        <v>2340</v>
      </c>
      <c r="D1017" s="18" t="s">
        <v>2341</v>
      </c>
      <c r="E1017" s="17">
        <v>2</v>
      </c>
      <c r="F1017" s="14" t="s">
        <v>43</v>
      </c>
      <c r="G1017" s="14">
        <v>365</v>
      </c>
      <c r="H1017" s="14"/>
      <c r="I1017" s="51">
        <f t="shared" si="32"/>
        <v>730</v>
      </c>
      <c r="J1017" s="14" t="s">
        <v>39</v>
      </c>
      <c r="K1017" s="14"/>
    </row>
    <row r="1018" s="2" customFormat="1" customHeight="1" spans="1:11">
      <c r="A1018" s="14">
        <v>1015</v>
      </c>
      <c r="B1018" s="14" t="s">
        <v>2289</v>
      </c>
      <c r="C1018" s="14" t="s">
        <v>2215</v>
      </c>
      <c r="D1018" s="18" t="s">
        <v>2342</v>
      </c>
      <c r="E1018" s="17">
        <v>2</v>
      </c>
      <c r="F1018" s="14" t="s">
        <v>182</v>
      </c>
      <c r="G1018" s="14">
        <v>385</v>
      </c>
      <c r="H1018" s="14"/>
      <c r="I1018" s="51">
        <f t="shared" si="32"/>
        <v>770</v>
      </c>
      <c r="J1018" s="14" t="s">
        <v>39</v>
      </c>
      <c r="K1018" s="14"/>
    </row>
    <row r="1019" s="2" customFormat="1" customHeight="1" spans="1:11">
      <c r="A1019" s="14">
        <v>1016</v>
      </c>
      <c r="B1019" s="14" t="s">
        <v>2289</v>
      </c>
      <c r="C1019" s="14" t="s">
        <v>2343</v>
      </c>
      <c r="D1019" s="18" t="s">
        <v>2344</v>
      </c>
      <c r="E1019" s="17">
        <v>2</v>
      </c>
      <c r="F1019" s="14" t="s">
        <v>38</v>
      </c>
      <c r="G1019" s="14">
        <v>375</v>
      </c>
      <c r="H1019" s="14"/>
      <c r="I1019" s="51">
        <f>G1019*E1019</f>
        <v>750</v>
      </c>
      <c r="J1019" s="14" t="s">
        <v>39</v>
      </c>
      <c r="K1019" s="14"/>
    </row>
    <row r="1020" s="2" customFormat="1" customHeight="1" spans="1:11">
      <c r="A1020" s="14">
        <v>1017</v>
      </c>
      <c r="B1020" s="14" t="s">
        <v>2289</v>
      </c>
      <c r="C1020" s="14" t="s">
        <v>2345</v>
      </c>
      <c r="D1020" s="18" t="s">
        <v>2346</v>
      </c>
      <c r="E1020" s="17">
        <v>1</v>
      </c>
      <c r="F1020" s="14" t="s">
        <v>38</v>
      </c>
      <c r="G1020" s="14">
        <v>375</v>
      </c>
      <c r="H1020" s="14"/>
      <c r="I1020" s="51">
        <f>G1020*E1020</f>
        <v>375</v>
      </c>
      <c r="J1020" s="14" t="s">
        <v>39</v>
      </c>
      <c r="K1020" s="14" t="s">
        <v>2347</v>
      </c>
    </row>
    <row r="1021" s="2" customFormat="1" customHeight="1" spans="1:11">
      <c r="A1021" s="14">
        <v>1018</v>
      </c>
      <c r="B1021" s="14" t="s">
        <v>2289</v>
      </c>
      <c r="C1021" s="14" t="s">
        <v>2348</v>
      </c>
      <c r="D1021" s="18" t="s">
        <v>2349</v>
      </c>
      <c r="E1021" s="17">
        <v>2</v>
      </c>
      <c r="F1021" s="14" t="s">
        <v>43</v>
      </c>
      <c r="G1021" s="14">
        <v>365</v>
      </c>
      <c r="H1021" s="14"/>
      <c r="I1021" s="51">
        <f>G1021*E1021</f>
        <v>730</v>
      </c>
      <c r="J1021" s="14" t="s">
        <v>39</v>
      </c>
      <c r="K1021" s="14"/>
    </row>
    <row r="1022" s="2" customFormat="1" customHeight="1" spans="1:11">
      <c r="A1022" s="14">
        <v>1019</v>
      </c>
      <c r="B1022" s="14" t="s">
        <v>2289</v>
      </c>
      <c r="C1022" s="14" t="s">
        <v>2350</v>
      </c>
      <c r="D1022" s="18" t="s">
        <v>2351</v>
      </c>
      <c r="E1022" s="17">
        <v>2</v>
      </c>
      <c r="F1022" s="14" t="s">
        <v>43</v>
      </c>
      <c r="G1022" s="14">
        <v>365</v>
      </c>
      <c r="H1022" s="14"/>
      <c r="I1022" s="51">
        <f t="shared" ref="I1022:I1031" si="33">G1022*E1022</f>
        <v>730</v>
      </c>
      <c r="J1022" s="14" t="s">
        <v>39</v>
      </c>
      <c r="K1022" s="14"/>
    </row>
    <row r="1023" s="2" customFormat="1" customHeight="1" spans="1:11">
      <c r="A1023" s="14">
        <v>1020</v>
      </c>
      <c r="B1023" s="14" t="s">
        <v>2289</v>
      </c>
      <c r="C1023" s="14" t="s">
        <v>2352</v>
      </c>
      <c r="D1023" s="18" t="s">
        <v>2353</v>
      </c>
      <c r="E1023" s="17">
        <v>2</v>
      </c>
      <c r="F1023" s="14" t="s">
        <v>43</v>
      </c>
      <c r="G1023" s="14">
        <v>365</v>
      </c>
      <c r="H1023" s="14"/>
      <c r="I1023" s="51">
        <f t="shared" si="33"/>
        <v>730</v>
      </c>
      <c r="J1023" s="14" t="s">
        <v>39</v>
      </c>
      <c r="K1023" s="14"/>
    </row>
    <row r="1024" s="2" customFormat="1" customHeight="1" spans="1:11">
      <c r="A1024" s="14">
        <v>1021</v>
      </c>
      <c r="B1024" s="14" t="s">
        <v>2289</v>
      </c>
      <c r="C1024" s="14" t="s">
        <v>2354</v>
      </c>
      <c r="D1024" s="18" t="s">
        <v>2355</v>
      </c>
      <c r="E1024" s="17">
        <v>2</v>
      </c>
      <c r="F1024" s="14" t="s">
        <v>43</v>
      </c>
      <c r="G1024" s="14">
        <v>365</v>
      </c>
      <c r="H1024" s="14"/>
      <c r="I1024" s="51">
        <f t="shared" si="33"/>
        <v>730</v>
      </c>
      <c r="J1024" s="14" t="s">
        <v>39</v>
      </c>
      <c r="K1024" s="14"/>
    </row>
    <row r="1025" s="2" customFormat="1" customHeight="1" spans="1:11">
      <c r="A1025" s="14">
        <v>1022</v>
      </c>
      <c r="B1025" s="14" t="s">
        <v>2289</v>
      </c>
      <c r="C1025" s="14" t="s">
        <v>1004</v>
      </c>
      <c r="D1025" s="18" t="s">
        <v>2356</v>
      </c>
      <c r="E1025" s="17">
        <v>1</v>
      </c>
      <c r="F1025" s="14" t="s">
        <v>182</v>
      </c>
      <c r="G1025" s="14">
        <v>385</v>
      </c>
      <c r="H1025" s="14"/>
      <c r="I1025" s="51">
        <f t="shared" si="33"/>
        <v>385</v>
      </c>
      <c r="J1025" s="14" t="s">
        <v>39</v>
      </c>
      <c r="K1025" s="14"/>
    </row>
    <row r="1026" s="2" customFormat="1" customHeight="1" spans="1:11">
      <c r="A1026" s="14">
        <v>1023</v>
      </c>
      <c r="B1026" s="14" t="s">
        <v>2289</v>
      </c>
      <c r="C1026" s="14" t="s">
        <v>2357</v>
      </c>
      <c r="D1026" s="18" t="s">
        <v>2358</v>
      </c>
      <c r="E1026" s="17">
        <v>2</v>
      </c>
      <c r="F1026" s="14" t="s">
        <v>43</v>
      </c>
      <c r="G1026" s="14">
        <v>365</v>
      </c>
      <c r="H1026" s="14"/>
      <c r="I1026" s="51">
        <f t="shared" si="33"/>
        <v>730</v>
      </c>
      <c r="J1026" s="14" t="s">
        <v>39</v>
      </c>
      <c r="K1026" s="14"/>
    </row>
    <row r="1027" s="2" customFormat="1" customHeight="1" spans="1:11">
      <c r="A1027" s="14">
        <v>1024</v>
      </c>
      <c r="B1027" s="14" t="s">
        <v>2289</v>
      </c>
      <c r="C1027" s="14" t="s">
        <v>2359</v>
      </c>
      <c r="D1027" s="18" t="s">
        <v>2360</v>
      </c>
      <c r="E1027" s="17">
        <v>1</v>
      </c>
      <c r="F1027" s="14" t="s">
        <v>943</v>
      </c>
      <c r="G1027" s="14">
        <v>395</v>
      </c>
      <c r="H1027" s="14"/>
      <c r="I1027" s="51">
        <f t="shared" si="33"/>
        <v>395</v>
      </c>
      <c r="J1027" s="14" t="s">
        <v>39</v>
      </c>
      <c r="K1027" s="14" t="s">
        <v>2361</v>
      </c>
    </row>
    <row r="1028" s="2" customFormat="1" customHeight="1" spans="1:11">
      <c r="A1028" s="14">
        <v>1025</v>
      </c>
      <c r="B1028" s="14" t="s">
        <v>2289</v>
      </c>
      <c r="C1028" s="14" t="s">
        <v>2362</v>
      </c>
      <c r="D1028" s="18" t="s">
        <v>2363</v>
      </c>
      <c r="E1028" s="17">
        <v>2</v>
      </c>
      <c r="F1028" s="14" t="s">
        <v>43</v>
      </c>
      <c r="G1028" s="14">
        <v>365</v>
      </c>
      <c r="H1028" s="14"/>
      <c r="I1028" s="51">
        <f t="shared" si="33"/>
        <v>730</v>
      </c>
      <c r="J1028" s="14" t="s">
        <v>39</v>
      </c>
      <c r="K1028" s="14"/>
    </row>
    <row r="1029" s="2" customFormat="1" customHeight="1" spans="1:11">
      <c r="A1029" s="14">
        <v>1026</v>
      </c>
      <c r="B1029" s="14" t="s">
        <v>2289</v>
      </c>
      <c r="C1029" s="14" t="s">
        <v>2364</v>
      </c>
      <c r="D1029" s="18" t="s">
        <v>2365</v>
      </c>
      <c r="E1029" s="17">
        <v>2</v>
      </c>
      <c r="F1029" s="14" t="s">
        <v>43</v>
      </c>
      <c r="G1029" s="14">
        <v>365</v>
      </c>
      <c r="H1029" s="14"/>
      <c r="I1029" s="51">
        <f t="shared" si="33"/>
        <v>730</v>
      </c>
      <c r="J1029" s="14" t="s">
        <v>39</v>
      </c>
      <c r="K1029" s="14"/>
    </row>
    <row r="1030" s="2" customFormat="1" customHeight="1" spans="1:11">
      <c r="A1030" s="14">
        <v>1027</v>
      </c>
      <c r="B1030" s="14" t="s">
        <v>2289</v>
      </c>
      <c r="C1030" s="14" t="s">
        <v>2366</v>
      </c>
      <c r="D1030" s="18" t="s">
        <v>2367</v>
      </c>
      <c r="E1030" s="17">
        <v>1</v>
      </c>
      <c r="F1030" s="14" t="s">
        <v>38</v>
      </c>
      <c r="G1030" s="14">
        <v>375</v>
      </c>
      <c r="H1030" s="14"/>
      <c r="I1030" s="51">
        <f t="shared" si="33"/>
        <v>375</v>
      </c>
      <c r="J1030" s="14" t="s">
        <v>39</v>
      </c>
      <c r="K1030" s="14" t="s">
        <v>2368</v>
      </c>
    </row>
    <row r="1031" s="2" customFormat="1" customHeight="1" spans="1:11">
      <c r="A1031" s="14">
        <v>1028</v>
      </c>
      <c r="B1031" s="14" t="s">
        <v>2289</v>
      </c>
      <c r="C1031" s="14" t="s">
        <v>2369</v>
      </c>
      <c r="D1031" s="18" t="s">
        <v>2370</v>
      </c>
      <c r="E1031" s="17">
        <v>2</v>
      </c>
      <c r="F1031" s="14" t="s">
        <v>43</v>
      </c>
      <c r="G1031" s="14">
        <v>365</v>
      </c>
      <c r="H1031" s="14"/>
      <c r="I1031" s="51">
        <f t="shared" si="33"/>
        <v>730</v>
      </c>
      <c r="J1031" s="14" t="s">
        <v>39</v>
      </c>
      <c r="K1031" s="14" t="s">
        <v>2371</v>
      </c>
    </row>
    <row r="1032" s="2" customFormat="1" customHeight="1" spans="1:11">
      <c r="A1032" s="14">
        <v>1029</v>
      </c>
      <c r="B1032" s="14" t="s">
        <v>2289</v>
      </c>
      <c r="C1032" s="14" t="s">
        <v>2372</v>
      </c>
      <c r="D1032" s="18" t="s">
        <v>2373</v>
      </c>
      <c r="E1032" s="17">
        <v>1</v>
      </c>
      <c r="F1032" s="14" t="s">
        <v>43</v>
      </c>
      <c r="G1032" s="14">
        <v>365</v>
      </c>
      <c r="H1032" s="14"/>
      <c r="I1032" s="51">
        <f t="shared" ref="I1032:I1073" si="34">G1032*E1032</f>
        <v>365</v>
      </c>
      <c r="J1032" s="14" t="s">
        <v>39</v>
      </c>
      <c r="K1032" s="14" t="s">
        <v>2374</v>
      </c>
    </row>
    <row r="1033" s="2" customFormat="1" customHeight="1" spans="1:11">
      <c r="A1033" s="14">
        <v>1030</v>
      </c>
      <c r="B1033" s="14" t="s">
        <v>2289</v>
      </c>
      <c r="C1033" s="14" t="s">
        <v>2375</v>
      </c>
      <c r="D1033" s="18" t="s">
        <v>2376</v>
      </c>
      <c r="E1033" s="17">
        <v>1</v>
      </c>
      <c r="F1033" s="14" t="s">
        <v>943</v>
      </c>
      <c r="G1033" s="14">
        <v>395</v>
      </c>
      <c r="H1033" s="14"/>
      <c r="I1033" s="51">
        <f t="shared" si="34"/>
        <v>395</v>
      </c>
      <c r="J1033" s="14" t="s">
        <v>2151</v>
      </c>
      <c r="K1033" s="14"/>
    </row>
    <row r="1034" s="2" customFormat="1" customHeight="1" spans="1:11">
      <c r="A1034" s="14">
        <v>1031</v>
      </c>
      <c r="B1034" s="14" t="s">
        <v>2289</v>
      </c>
      <c r="C1034" s="14" t="s">
        <v>2377</v>
      </c>
      <c r="D1034" s="18" t="s">
        <v>2378</v>
      </c>
      <c r="E1034" s="17">
        <v>1</v>
      </c>
      <c r="F1034" s="14" t="s">
        <v>38</v>
      </c>
      <c r="G1034" s="14">
        <v>375</v>
      </c>
      <c r="H1034" s="14"/>
      <c r="I1034" s="51">
        <f t="shared" si="34"/>
        <v>375</v>
      </c>
      <c r="J1034" s="14" t="s">
        <v>2151</v>
      </c>
      <c r="K1034" s="14" t="s">
        <v>2379</v>
      </c>
    </row>
    <row r="1035" s="2" customFormat="1" customHeight="1" spans="1:11">
      <c r="A1035" s="14">
        <v>1032</v>
      </c>
      <c r="B1035" s="14" t="s">
        <v>2289</v>
      </c>
      <c r="C1035" s="14" t="s">
        <v>2380</v>
      </c>
      <c r="D1035" s="18" t="s">
        <v>2381</v>
      </c>
      <c r="E1035" s="17">
        <v>2</v>
      </c>
      <c r="F1035" s="14" t="s">
        <v>38</v>
      </c>
      <c r="G1035" s="14">
        <v>375</v>
      </c>
      <c r="H1035" s="14"/>
      <c r="I1035" s="51">
        <f t="shared" si="34"/>
        <v>750</v>
      </c>
      <c r="J1035" s="14" t="s">
        <v>2151</v>
      </c>
      <c r="K1035" s="14"/>
    </row>
    <row r="1036" s="2" customFormat="1" customHeight="1" spans="1:11">
      <c r="A1036" s="14">
        <v>1033</v>
      </c>
      <c r="B1036" s="14" t="s">
        <v>2289</v>
      </c>
      <c r="C1036" s="21" t="s">
        <v>2382</v>
      </c>
      <c r="D1036" s="18" t="s">
        <v>2383</v>
      </c>
      <c r="E1036" s="17">
        <v>1</v>
      </c>
      <c r="F1036" s="14" t="s">
        <v>43</v>
      </c>
      <c r="G1036" s="14">
        <v>365</v>
      </c>
      <c r="H1036" s="14"/>
      <c r="I1036" s="51">
        <f t="shared" si="34"/>
        <v>365</v>
      </c>
      <c r="J1036" s="14" t="s">
        <v>2151</v>
      </c>
      <c r="K1036" s="14" t="s">
        <v>2384</v>
      </c>
    </row>
    <row r="1037" s="2" customFormat="1" customHeight="1" spans="1:11">
      <c r="A1037" s="14">
        <v>1034</v>
      </c>
      <c r="B1037" s="14" t="s">
        <v>2289</v>
      </c>
      <c r="C1037" s="20" t="s">
        <v>2385</v>
      </c>
      <c r="D1037" s="18" t="s">
        <v>2386</v>
      </c>
      <c r="E1037" s="17">
        <v>1</v>
      </c>
      <c r="F1037" s="14" t="s">
        <v>43</v>
      </c>
      <c r="G1037" s="14">
        <v>365</v>
      </c>
      <c r="H1037" s="14"/>
      <c r="I1037" s="51">
        <f t="shared" si="34"/>
        <v>365</v>
      </c>
      <c r="J1037" s="14" t="s">
        <v>59</v>
      </c>
      <c r="K1037" s="14" t="s">
        <v>2387</v>
      </c>
    </row>
    <row r="1038" s="2" customFormat="1" customHeight="1" spans="1:11">
      <c r="A1038" s="14">
        <v>1035</v>
      </c>
      <c r="B1038" s="14" t="s">
        <v>2289</v>
      </c>
      <c r="C1038" s="14" t="s">
        <v>2388</v>
      </c>
      <c r="D1038" s="18" t="s">
        <v>2389</v>
      </c>
      <c r="E1038" s="17">
        <v>5</v>
      </c>
      <c r="F1038" s="14" t="s">
        <v>43</v>
      </c>
      <c r="G1038" s="14">
        <v>365</v>
      </c>
      <c r="H1038" s="14"/>
      <c r="I1038" s="51">
        <f t="shared" si="34"/>
        <v>1825</v>
      </c>
      <c r="J1038" s="14" t="s">
        <v>59</v>
      </c>
      <c r="K1038" s="14" t="s">
        <v>2390</v>
      </c>
    </row>
    <row r="1039" s="2" customFormat="1" customHeight="1" spans="1:11">
      <c r="A1039" s="14">
        <v>1036</v>
      </c>
      <c r="B1039" s="14" t="s">
        <v>2289</v>
      </c>
      <c r="C1039" s="14" t="s">
        <v>2391</v>
      </c>
      <c r="D1039" s="18" t="s">
        <v>2392</v>
      </c>
      <c r="E1039" s="17">
        <v>1</v>
      </c>
      <c r="F1039" s="14" t="s">
        <v>43</v>
      </c>
      <c r="G1039" s="14">
        <v>365</v>
      </c>
      <c r="H1039" s="14"/>
      <c r="I1039" s="51">
        <f t="shared" si="34"/>
        <v>365</v>
      </c>
      <c r="J1039" s="14" t="s">
        <v>59</v>
      </c>
      <c r="K1039" s="14" t="s">
        <v>2393</v>
      </c>
    </row>
    <row r="1040" s="2" customFormat="1" customHeight="1" spans="1:11">
      <c r="A1040" s="14">
        <v>1037</v>
      </c>
      <c r="B1040" s="14" t="s">
        <v>2289</v>
      </c>
      <c r="C1040" s="14" t="s">
        <v>2394</v>
      </c>
      <c r="D1040" s="18" t="s">
        <v>2395</v>
      </c>
      <c r="E1040" s="17">
        <v>2</v>
      </c>
      <c r="F1040" s="14" t="s">
        <v>43</v>
      </c>
      <c r="G1040" s="14">
        <v>365</v>
      </c>
      <c r="H1040" s="14"/>
      <c r="I1040" s="51">
        <f t="shared" si="34"/>
        <v>730</v>
      </c>
      <c r="J1040" s="14" t="s">
        <v>59</v>
      </c>
      <c r="K1040" s="14"/>
    </row>
    <row r="1041" s="2" customFormat="1" customHeight="1" spans="1:11">
      <c r="A1041" s="14">
        <v>1038</v>
      </c>
      <c r="B1041" s="14" t="s">
        <v>2289</v>
      </c>
      <c r="C1041" s="14" t="s">
        <v>290</v>
      </c>
      <c r="D1041" s="18" t="s">
        <v>2396</v>
      </c>
      <c r="E1041" s="17">
        <v>1</v>
      </c>
      <c r="F1041" s="14" t="s">
        <v>43</v>
      </c>
      <c r="G1041" s="14">
        <v>365</v>
      </c>
      <c r="H1041" s="14"/>
      <c r="I1041" s="51">
        <f t="shared" si="34"/>
        <v>365</v>
      </c>
      <c r="J1041" s="14" t="s">
        <v>59</v>
      </c>
      <c r="K1041" s="14"/>
    </row>
    <row r="1042" s="2" customFormat="1" customHeight="1" spans="1:11">
      <c r="A1042" s="14">
        <v>1039</v>
      </c>
      <c r="B1042" s="14" t="s">
        <v>2289</v>
      </c>
      <c r="C1042" s="14" t="s">
        <v>2397</v>
      </c>
      <c r="D1042" s="18" t="s">
        <v>2398</v>
      </c>
      <c r="E1042" s="17">
        <v>5</v>
      </c>
      <c r="F1042" s="14" t="s">
        <v>38</v>
      </c>
      <c r="G1042" s="14">
        <v>375</v>
      </c>
      <c r="H1042" s="14"/>
      <c r="I1042" s="51">
        <f t="shared" si="34"/>
        <v>1875</v>
      </c>
      <c r="J1042" s="14" t="s">
        <v>59</v>
      </c>
      <c r="K1042" s="14" t="s">
        <v>2399</v>
      </c>
    </row>
    <row r="1043" s="2" customFormat="1" customHeight="1" spans="1:11">
      <c r="A1043" s="14">
        <v>1040</v>
      </c>
      <c r="B1043" s="30" t="s">
        <v>2289</v>
      </c>
      <c r="C1043" s="31" t="s">
        <v>2400</v>
      </c>
      <c r="D1043" s="18" t="s">
        <v>2401</v>
      </c>
      <c r="E1043" s="17">
        <v>1</v>
      </c>
      <c r="F1043" s="31" t="s">
        <v>43</v>
      </c>
      <c r="G1043" s="14">
        <v>365</v>
      </c>
      <c r="H1043" s="14"/>
      <c r="I1043" s="51">
        <f t="shared" si="34"/>
        <v>365</v>
      </c>
      <c r="J1043" s="30" t="s">
        <v>75</v>
      </c>
      <c r="K1043" s="14"/>
    </row>
    <row r="1044" s="2" customFormat="1" customHeight="1" spans="1:11">
      <c r="A1044" s="14">
        <v>1041</v>
      </c>
      <c r="B1044" s="30" t="s">
        <v>2289</v>
      </c>
      <c r="C1044" s="31" t="s">
        <v>2402</v>
      </c>
      <c r="D1044" s="18" t="s">
        <v>2403</v>
      </c>
      <c r="E1044" s="17">
        <v>3</v>
      </c>
      <c r="F1044" s="31" t="s">
        <v>43</v>
      </c>
      <c r="G1044" s="14">
        <v>365</v>
      </c>
      <c r="H1044" s="14"/>
      <c r="I1044" s="51">
        <f t="shared" si="34"/>
        <v>1095</v>
      </c>
      <c r="J1044" s="30" t="s">
        <v>75</v>
      </c>
      <c r="K1044" s="14" t="s">
        <v>2404</v>
      </c>
    </row>
    <row r="1045" s="2" customFormat="1" customHeight="1" spans="1:11">
      <c r="A1045" s="14">
        <v>1042</v>
      </c>
      <c r="B1045" s="30" t="s">
        <v>2289</v>
      </c>
      <c r="C1045" s="31" t="s">
        <v>2405</v>
      </c>
      <c r="D1045" s="29" t="s">
        <v>2406</v>
      </c>
      <c r="E1045" s="17">
        <v>2</v>
      </c>
      <c r="F1045" s="30" t="s">
        <v>38</v>
      </c>
      <c r="G1045" s="14">
        <v>375</v>
      </c>
      <c r="H1045" s="14"/>
      <c r="I1045" s="51">
        <f t="shared" si="34"/>
        <v>750</v>
      </c>
      <c r="J1045" s="30" t="s">
        <v>75</v>
      </c>
      <c r="K1045" s="14"/>
    </row>
    <row r="1046" s="2" customFormat="1" customHeight="1" spans="1:11">
      <c r="A1046" s="14">
        <v>1043</v>
      </c>
      <c r="B1046" s="14" t="s">
        <v>2289</v>
      </c>
      <c r="C1046" s="14" t="s">
        <v>2407</v>
      </c>
      <c r="D1046" s="18" t="s">
        <v>2408</v>
      </c>
      <c r="E1046" s="17">
        <v>2</v>
      </c>
      <c r="F1046" s="14" t="s">
        <v>43</v>
      </c>
      <c r="G1046" s="14">
        <v>365</v>
      </c>
      <c r="H1046" s="14"/>
      <c r="I1046" s="51">
        <f t="shared" si="34"/>
        <v>730</v>
      </c>
      <c r="J1046" s="14" t="s">
        <v>219</v>
      </c>
      <c r="K1046" s="14"/>
    </row>
    <row r="1047" s="2" customFormat="1" customHeight="1" spans="1:11">
      <c r="A1047" s="14">
        <v>1044</v>
      </c>
      <c r="B1047" s="14" t="s">
        <v>2289</v>
      </c>
      <c r="C1047" s="14" t="s">
        <v>2409</v>
      </c>
      <c r="D1047" s="18" t="s">
        <v>2410</v>
      </c>
      <c r="E1047" s="17">
        <v>2</v>
      </c>
      <c r="F1047" s="14" t="s">
        <v>43</v>
      </c>
      <c r="G1047" s="14">
        <v>365</v>
      </c>
      <c r="H1047" s="14"/>
      <c r="I1047" s="51">
        <f t="shared" si="34"/>
        <v>730</v>
      </c>
      <c r="J1047" s="14" t="s">
        <v>2411</v>
      </c>
      <c r="K1047" s="14"/>
    </row>
    <row r="1048" s="2" customFormat="1" customHeight="1" spans="1:11">
      <c r="A1048" s="14">
        <v>1045</v>
      </c>
      <c r="B1048" s="14" t="s">
        <v>2289</v>
      </c>
      <c r="C1048" s="14" t="s">
        <v>2412</v>
      </c>
      <c r="D1048" s="18" t="s">
        <v>2413</v>
      </c>
      <c r="E1048" s="17">
        <v>2</v>
      </c>
      <c r="F1048" s="14" t="s">
        <v>43</v>
      </c>
      <c r="G1048" s="14">
        <v>365</v>
      </c>
      <c r="H1048" s="14"/>
      <c r="I1048" s="51">
        <f t="shared" si="34"/>
        <v>730</v>
      </c>
      <c r="J1048" s="14" t="s">
        <v>2411</v>
      </c>
      <c r="K1048" s="14"/>
    </row>
    <row r="1049" s="2" customFormat="1" customHeight="1" spans="1:11">
      <c r="A1049" s="14">
        <v>1046</v>
      </c>
      <c r="B1049" s="14" t="s">
        <v>2289</v>
      </c>
      <c r="C1049" s="14" t="s">
        <v>2414</v>
      </c>
      <c r="D1049" s="263" t="s">
        <v>2415</v>
      </c>
      <c r="E1049" s="32">
        <v>1</v>
      </c>
      <c r="F1049" s="30" t="s">
        <v>43</v>
      </c>
      <c r="G1049" s="14">
        <v>365</v>
      </c>
      <c r="H1049" s="14"/>
      <c r="I1049" s="51">
        <f t="shared" si="34"/>
        <v>365</v>
      </c>
      <c r="J1049" s="14" t="s">
        <v>224</v>
      </c>
      <c r="K1049" s="14"/>
    </row>
    <row r="1050" s="2" customFormat="1" customHeight="1" spans="1:11">
      <c r="A1050" s="14">
        <v>1047</v>
      </c>
      <c r="B1050" s="14" t="s">
        <v>2289</v>
      </c>
      <c r="C1050" s="14" t="s">
        <v>2416</v>
      </c>
      <c r="D1050" s="18" t="s">
        <v>2417</v>
      </c>
      <c r="E1050" s="32">
        <v>1</v>
      </c>
      <c r="F1050" s="30" t="s">
        <v>38</v>
      </c>
      <c r="G1050" s="14">
        <v>375</v>
      </c>
      <c r="H1050" s="14"/>
      <c r="I1050" s="51">
        <f t="shared" si="34"/>
        <v>375</v>
      </c>
      <c r="J1050" s="14" t="s">
        <v>224</v>
      </c>
      <c r="K1050" s="14"/>
    </row>
    <row r="1051" s="2" customFormat="1" customHeight="1" spans="1:11">
      <c r="A1051" s="14">
        <v>1048</v>
      </c>
      <c r="B1051" s="14" t="s">
        <v>2289</v>
      </c>
      <c r="C1051" s="14" t="s">
        <v>2418</v>
      </c>
      <c r="D1051" s="263" t="s">
        <v>2419</v>
      </c>
      <c r="E1051" s="17">
        <v>1</v>
      </c>
      <c r="F1051" s="14" t="s">
        <v>38</v>
      </c>
      <c r="G1051" s="14">
        <v>375</v>
      </c>
      <c r="H1051" s="14"/>
      <c r="I1051" s="51">
        <f t="shared" si="34"/>
        <v>375</v>
      </c>
      <c r="J1051" s="14" t="s">
        <v>224</v>
      </c>
      <c r="K1051" s="14"/>
    </row>
    <row r="1052" s="2" customFormat="1" customHeight="1" spans="1:11">
      <c r="A1052" s="14">
        <v>1049</v>
      </c>
      <c r="B1052" s="14" t="s">
        <v>2289</v>
      </c>
      <c r="C1052" s="14" t="s">
        <v>2420</v>
      </c>
      <c r="D1052" s="263" t="s">
        <v>2421</v>
      </c>
      <c r="E1052" s="32">
        <v>2</v>
      </c>
      <c r="F1052" s="30" t="s">
        <v>43</v>
      </c>
      <c r="G1052" s="14">
        <v>365</v>
      </c>
      <c r="H1052" s="14"/>
      <c r="I1052" s="51">
        <f t="shared" si="34"/>
        <v>730</v>
      </c>
      <c r="J1052" s="14" t="s">
        <v>224</v>
      </c>
      <c r="K1052" s="14"/>
    </row>
    <row r="1053" s="2" customFormat="1" customHeight="1" spans="1:11">
      <c r="A1053" s="14">
        <v>1050</v>
      </c>
      <c r="B1053" s="14" t="s">
        <v>2289</v>
      </c>
      <c r="C1053" s="14" t="s">
        <v>2422</v>
      </c>
      <c r="D1053" s="18" t="s">
        <v>2423</v>
      </c>
      <c r="E1053" s="32">
        <v>2</v>
      </c>
      <c r="F1053" s="30" t="s">
        <v>38</v>
      </c>
      <c r="G1053" s="14">
        <v>375</v>
      </c>
      <c r="H1053" s="14"/>
      <c r="I1053" s="51">
        <f t="shared" si="34"/>
        <v>750</v>
      </c>
      <c r="J1053" s="14" t="s">
        <v>224</v>
      </c>
      <c r="K1053" s="14"/>
    </row>
    <row r="1054" s="2" customFormat="1" customHeight="1" spans="1:11">
      <c r="A1054" s="14">
        <v>1051</v>
      </c>
      <c r="B1054" s="14" t="s">
        <v>2289</v>
      </c>
      <c r="C1054" s="14" t="s">
        <v>2424</v>
      </c>
      <c r="D1054" s="263" t="s">
        <v>2425</v>
      </c>
      <c r="E1054" s="32">
        <v>2</v>
      </c>
      <c r="F1054" s="30" t="s">
        <v>43</v>
      </c>
      <c r="G1054" s="14">
        <v>365</v>
      </c>
      <c r="H1054" s="14"/>
      <c r="I1054" s="51">
        <f t="shared" si="34"/>
        <v>730</v>
      </c>
      <c r="J1054" s="14" t="s">
        <v>224</v>
      </c>
      <c r="K1054" s="14"/>
    </row>
    <row r="1055" s="2" customFormat="1" customHeight="1" spans="1:11">
      <c r="A1055" s="14">
        <v>1052</v>
      </c>
      <c r="B1055" s="14" t="s">
        <v>2289</v>
      </c>
      <c r="C1055" s="14" t="s">
        <v>2426</v>
      </c>
      <c r="D1055" s="18" t="s">
        <v>2427</v>
      </c>
      <c r="E1055" s="32">
        <v>2</v>
      </c>
      <c r="F1055" s="30" t="s">
        <v>38</v>
      </c>
      <c r="G1055" s="14">
        <v>375</v>
      </c>
      <c r="H1055" s="14"/>
      <c r="I1055" s="51">
        <f t="shared" si="34"/>
        <v>750</v>
      </c>
      <c r="J1055" s="14" t="s">
        <v>224</v>
      </c>
      <c r="K1055" s="14"/>
    </row>
    <row r="1056" s="2" customFormat="1" customHeight="1" spans="1:11">
      <c r="A1056" s="14">
        <v>1053</v>
      </c>
      <c r="B1056" s="14" t="s">
        <v>2289</v>
      </c>
      <c r="C1056" s="14" t="s">
        <v>2428</v>
      </c>
      <c r="D1056" s="18" t="s">
        <v>2429</v>
      </c>
      <c r="E1056" s="32">
        <v>1</v>
      </c>
      <c r="F1056" s="30" t="s">
        <v>43</v>
      </c>
      <c r="G1056" s="14">
        <v>365</v>
      </c>
      <c r="H1056" s="14"/>
      <c r="I1056" s="51">
        <f t="shared" si="34"/>
        <v>365</v>
      </c>
      <c r="J1056" s="14" t="s">
        <v>224</v>
      </c>
      <c r="K1056" s="14" t="s">
        <v>2430</v>
      </c>
    </row>
    <row r="1057" s="2" customFormat="1" customHeight="1" spans="1:11">
      <c r="A1057" s="14">
        <v>1054</v>
      </c>
      <c r="B1057" s="14" t="s">
        <v>2289</v>
      </c>
      <c r="C1057" s="14" t="s">
        <v>2431</v>
      </c>
      <c r="D1057" s="18" t="s">
        <v>2432</v>
      </c>
      <c r="E1057" s="32">
        <v>2</v>
      </c>
      <c r="F1057" s="30" t="s">
        <v>38</v>
      </c>
      <c r="G1057" s="14">
        <v>375</v>
      </c>
      <c r="H1057" s="14"/>
      <c r="I1057" s="51">
        <f t="shared" si="34"/>
        <v>750</v>
      </c>
      <c r="J1057" s="14" t="s">
        <v>224</v>
      </c>
      <c r="K1057" s="14"/>
    </row>
    <row r="1058" s="2" customFormat="1" customHeight="1" spans="1:11">
      <c r="A1058" s="14">
        <v>1055</v>
      </c>
      <c r="B1058" s="14" t="s">
        <v>2289</v>
      </c>
      <c r="C1058" s="14" t="s">
        <v>2433</v>
      </c>
      <c r="D1058" s="18" t="s">
        <v>2434</v>
      </c>
      <c r="E1058" s="32">
        <v>2</v>
      </c>
      <c r="F1058" s="30" t="s">
        <v>43</v>
      </c>
      <c r="G1058" s="14">
        <v>365</v>
      </c>
      <c r="H1058" s="14"/>
      <c r="I1058" s="51">
        <f t="shared" si="34"/>
        <v>730</v>
      </c>
      <c r="J1058" s="14" t="s">
        <v>224</v>
      </c>
      <c r="K1058" s="14"/>
    </row>
    <row r="1059" s="2" customFormat="1" customHeight="1" spans="1:11">
      <c r="A1059" s="14">
        <v>1056</v>
      </c>
      <c r="B1059" s="14" t="s">
        <v>2289</v>
      </c>
      <c r="C1059" s="14" t="s">
        <v>2435</v>
      </c>
      <c r="D1059" s="18" t="s">
        <v>2436</v>
      </c>
      <c r="E1059" s="17">
        <v>1</v>
      </c>
      <c r="F1059" s="14" t="s">
        <v>43</v>
      </c>
      <c r="G1059" s="14">
        <v>365</v>
      </c>
      <c r="H1059" s="14"/>
      <c r="I1059" s="51">
        <f t="shared" si="34"/>
        <v>365</v>
      </c>
      <c r="J1059" s="14" t="s">
        <v>81</v>
      </c>
      <c r="K1059" s="14"/>
    </row>
    <row r="1060" s="2" customFormat="1" customHeight="1" spans="1:11">
      <c r="A1060" s="14">
        <v>1057</v>
      </c>
      <c r="B1060" s="14" t="s">
        <v>2289</v>
      </c>
      <c r="C1060" s="14" t="s">
        <v>2437</v>
      </c>
      <c r="D1060" s="18" t="s">
        <v>2438</v>
      </c>
      <c r="E1060" s="17">
        <v>1</v>
      </c>
      <c r="F1060" s="14" t="s">
        <v>43</v>
      </c>
      <c r="G1060" s="14">
        <v>365</v>
      </c>
      <c r="H1060" s="14"/>
      <c r="I1060" s="51">
        <f t="shared" si="34"/>
        <v>365</v>
      </c>
      <c r="J1060" s="14" t="s">
        <v>81</v>
      </c>
      <c r="K1060" s="14"/>
    </row>
    <row r="1061" s="2" customFormat="1" customHeight="1" spans="1:11">
      <c r="A1061" s="14">
        <v>1058</v>
      </c>
      <c r="B1061" s="14" t="s">
        <v>2289</v>
      </c>
      <c r="C1061" s="14" t="s">
        <v>2439</v>
      </c>
      <c r="D1061" s="18" t="s">
        <v>2440</v>
      </c>
      <c r="E1061" s="17">
        <v>2</v>
      </c>
      <c r="F1061" s="14" t="s">
        <v>43</v>
      </c>
      <c r="G1061" s="14">
        <v>365</v>
      </c>
      <c r="H1061" s="14"/>
      <c r="I1061" s="51">
        <f t="shared" si="34"/>
        <v>730</v>
      </c>
      <c r="J1061" s="14" t="s">
        <v>81</v>
      </c>
      <c r="K1061" s="14"/>
    </row>
    <row r="1062" s="2" customFormat="1" customHeight="1" spans="1:11">
      <c r="A1062" s="14">
        <v>1059</v>
      </c>
      <c r="B1062" s="14" t="s">
        <v>2289</v>
      </c>
      <c r="C1062" s="14" t="s">
        <v>2441</v>
      </c>
      <c r="D1062" s="18" t="s">
        <v>2442</v>
      </c>
      <c r="E1062" s="17">
        <v>2</v>
      </c>
      <c r="F1062" s="14" t="s">
        <v>43</v>
      </c>
      <c r="G1062" s="14">
        <v>365</v>
      </c>
      <c r="H1062" s="14"/>
      <c r="I1062" s="51">
        <f t="shared" si="34"/>
        <v>730</v>
      </c>
      <c r="J1062" s="14" t="s">
        <v>81</v>
      </c>
      <c r="K1062" s="14"/>
    </row>
    <row r="1063" s="2" customFormat="1" customHeight="1" spans="1:11">
      <c r="A1063" s="14">
        <v>1060</v>
      </c>
      <c r="B1063" s="14" t="s">
        <v>2289</v>
      </c>
      <c r="C1063" s="14" t="s">
        <v>2443</v>
      </c>
      <c r="D1063" s="18" t="s">
        <v>2444</v>
      </c>
      <c r="E1063" s="17">
        <v>6</v>
      </c>
      <c r="F1063" s="14" t="s">
        <v>58</v>
      </c>
      <c r="G1063" s="14">
        <v>355</v>
      </c>
      <c r="H1063" s="14"/>
      <c r="I1063" s="51">
        <f t="shared" si="34"/>
        <v>2130</v>
      </c>
      <c r="J1063" s="14" t="s">
        <v>81</v>
      </c>
      <c r="K1063" s="14"/>
    </row>
    <row r="1064" s="2" customFormat="1" customHeight="1" spans="1:11">
      <c r="A1064" s="14">
        <v>1061</v>
      </c>
      <c r="B1064" s="14" t="s">
        <v>2289</v>
      </c>
      <c r="C1064" s="38" t="s">
        <v>2445</v>
      </c>
      <c r="D1064" s="275" t="s">
        <v>2446</v>
      </c>
      <c r="E1064" s="36">
        <v>1</v>
      </c>
      <c r="F1064" s="38" t="s">
        <v>43</v>
      </c>
      <c r="G1064" s="14">
        <v>365</v>
      </c>
      <c r="H1064" s="14"/>
      <c r="I1064" s="51">
        <f t="shared" si="34"/>
        <v>365</v>
      </c>
      <c r="J1064" s="14" t="s">
        <v>407</v>
      </c>
      <c r="K1064" s="14"/>
    </row>
    <row r="1065" s="2" customFormat="1" customHeight="1" spans="1:11">
      <c r="A1065" s="14">
        <v>1062</v>
      </c>
      <c r="B1065" s="14" t="s">
        <v>2289</v>
      </c>
      <c r="C1065" s="38" t="s">
        <v>2447</v>
      </c>
      <c r="D1065" s="104" t="s">
        <v>2448</v>
      </c>
      <c r="E1065" s="36">
        <v>1</v>
      </c>
      <c r="F1065" s="38" t="s">
        <v>38</v>
      </c>
      <c r="G1065" s="14">
        <v>375</v>
      </c>
      <c r="H1065" s="14"/>
      <c r="I1065" s="51">
        <f t="shared" si="34"/>
        <v>375</v>
      </c>
      <c r="J1065" s="14" t="s">
        <v>407</v>
      </c>
      <c r="K1065" s="14"/>
    </row>
    <row r="1066" s="2" customFormat="1" customHeight="1" spans="1:11">
      <c r="A1066" s="14">
        <v>1063</v>
      </c>
      <c r="B1066" s="14" t="s">
        <v>2289</v>
      </c>
      <c r="C1066" s="38" t="s">
        <v>2449</v>
      </c>
      <c r="D1066" s="24" t="s">
        <v>2450</v>
      </c>
      <c r="E1066" s="36">
        <v>1</v>
      </c>
      <c r="F1066" s="38" t="s">
        <v>38</v>
      </c>
      <c r="G1066" s="14">
        <v>375</v>
      </c>
      <c r="H1066" s="14"/>
      <c r="I1066" s="51">
        <f t="shared" si="34"/>
        <v>375</v>
      </c>
      <c r="J1066" s="14" t="s">
        <v>407</v>
      </c>
      <c r="K1066" s="14"/>
    </row>
    <row r="1067" s="2" customFormat="1" customHeight="1" spans="1:11">
      <c r="A1067" s="14">
        <v>1064</v>
      </c>
      <c r="B1067" s="14" t="s">
        <v>2289</v>
      </c>
      <c r="C1067" s="88" t="s">
        <v>2451</v>
      </c>
      <c r="D1067" s="24" t="s">
        <v>2452</v>
      </c>
      <c r="E1067" s="34">
        <v>2</v>
      </c>
      <c r="F1067" s="33" t="s">
        <v>43</v>
      </c>
      <c r="G1067" s="14">
        <v>365</v>
      </c>
      <c r="H1067" s="14"/>
      <c r="I1067" s="51">
        <f t="shared" si="34"/>
        <v>730</v>
      </c>
      <c r="J1067" s="14" t="s">
        <v>407</v>
      </c>
      <c r="K1067" s="14" t="s">
        <v>2453</v>
      </c>
    </row>
    <row r="1068" s="2" customFormat="1" customHeight="1" spans="1:11">
      <c r="A1068" s="14">
        <v>1065</v>
      </c>
      <c r="B1068" s="14" t="s">
        <v>2289</v>
      </c>
      <c r="C1068" s="38" t="s">
        <v>2454</v>
      </c>
      <c r="D1068" s="264" t="s">
        <v>2455</v>
      </c>
      <c r="E1068" s="36">
        <v>2</v>
      </c>
      <c r="F1068" s="38" t="s">
        <v>38</v>
      </c>
      <c r="G1068" s="14">
        <v>375</v>
      </c>
      <c r="H1068" s="14"/>
      <c r="I1068" s="51">
        <f t="shared" si="34"/>
        <v>750</v>
      </c>
      <c r="J1068" s="14" t="s">
        <v>407</v>
      </c>
      <c r="K1068" s="14"/>
    </row>
    <row r="1069" s="2" customFormat="1" customHeight="1" spans="1:11">
      <c r="A1069" s="14">
        <v>1066</v>
      </c>
      <c r="B1069" s="14" t="s">
        <v>2289</v>
      </c>
      <c r="C1069" s="38" t="s">
        <v>2456</v>
      </c>
      <c r="D1069" s="264" t="s">
        <v>2457</v>
      </c>
      <c r="E1069" s="36">
        <v>2</v>
      </c>
      <c r="F1069" s="38" t="s">
        <v>43</v>
      </c>
      <c r="G1069" s="14">
        <v>365</v>
      </c>
      <c r="H1069" s="14"/>
      <c r="I1069" s="51">
        <f t="shared" si="34"/>
        <v>730</v>
      </c>
      <c r="J1069" s="14" t="s">
        <v>407</v>
      </c>
      <c r="K1069" s="14"/>
    </row>
    <row r="1070" s="2" customFormat="1" customHeight="1" spans="1:11">
      <c r="A1070" s="14">
        <v>1067</v>
      </c>
      <c r="B1070" s="14" t="s">
        <v>2289</v>
      </c>
      <c r="C1070" s="38" t="s">
        <v>2458</v>
      </c>
      <c r="D1070" s="142" t="s">
        <v>2459</v>
      </c>
      <c r="E1070" s="36">
        <v>2</v>
      </c>
      <c r="F1070" s="38" t="s">
        <v>43</v>
      </c>
      <c r="G1070" s="14">
        <v>365</v>
      </c>
      <c r="H1070" s="14"/>
      <c r="I1070" s="51">
        <f t="shared" si="34"/>
        <v>730</v>
      </c>
      <c r="J1070" s="14" t="s">
        <v>407</v>
      </c>
      <c r="K1070" s="14"/>
    </row>
    <row r="1071" s="2" customFormat="1" customHeight="1" spans="1:11">
      <c r="A1071" s="14">
        <v>1068</v>
      </c>
      <c r="B1071" s="14" t="s">
        <v>2289</v>
      </c>
      <c r="C1071" s="38" t="s">
        <v>2460</v>
      </c>
      <c r="D1071" s="104" t="s">
        <v>2461</v>
      </c>
      <c r="E1071" s="36">
        <v>2</v>
      </c>
      <c r="F1071" s="38" t="s">
        <v>38</v>
      </c>
      <c r="G1071" s="14">
        <v>375</v>
      </c>
      <c r="H1071" s="14"/>
      <c r="I1071" s="51">
        <f t="shared" si="34"/>
        <v>750</v>
      </c>
      <c r="J1071" s="14" t="s">
        <v>407</v>
      </c>
      <c r="K1071" s="14"/>
    </row>
    <row r="1072" s="2" customFormat="1" customHeight="1" spans="1:11">
      <c r="A1072" s="14">
        <v>1069</v>
      </c>
      <c r="B1072" s="14" t="s">
        <v>2289</v>
      </c>
      <c r="C1072" s="38" t="s">
        <v>2462</v>
      </c>
      <c r="D1072" s="24" t="s">
        <v>2463</v>
      </c>
      <c r="E1072" s="36">
        <v>2</v>
      </c>
      <c r="F1072" s="38" t="s">
        <v>43</v>
      </c>
      <c r="G1072" s="14">
        <v>365</v>
      </c>
      <c r="H1072" s="14"/>
      <c r="I1072" s="51">
        <f t="shared" si="34"/>
        <v>730</v>
      </c>
      <c r="J1072" s="14" t="s">
        <v>407</v>
      </c>
      <c r="K1072" s="14"/>
    </row>
    <row r="1073" s="2" customFormat="1" customHeight="1" spans="1:11">
      <c r="A1073" s="14">
        <v>1070</v>
      </c>
      <c r="B1073" s="14" t="s">
        <v>2289</v>
      </c>
      <c r="C1073" s="23" t="s">
        <v>2464</v>
      </c>
      <c r="D1073" s="23" t="s">
        <v>2465</v>
      </c>
      <c r="E1073" s="87">
        <v>1</v>
      </c>
      <c r="F1073" s="88" t="s">
        <v>43</v>
      </c>
      <c r="G1073" s="14">
        <v>365</v>
      </c>
      <c r="H1073" s="14"/>
      <c r="I1073" s="51">
        <f t="shared" si="34"/>
        <v>365</v>
      </c>
      <c r="J1073" s="14" t="s">
        <v>407</v>
      </c>
      <c r="K1073" s="88" t="s">
        <v>2466</v>
      </c>
    </row>
    <row r="1074" s="2" customFormat="1" customHeight="1" spans="1:11">
      <c r="A1074" s="14">
        <v>1071</v>
      </c>
      <c r="B1074" s="14" t="s">
        <v>2289</v>
      </c>
      <c r="C1074" s="38" t="s">
        <v>2467</v>
      </c>
      <c r="D1074" s="104" t="s">
        <v>2468</v>
      </c>
      <c r="E1074" s="36">
        <v>2</v>
      </c>
      <c r="F1074" s="38" t="s">
        <v>43</v>
      </c>
      <c r="G1074" s="14">
        <v>365</v>
      </c>
      <c r="H1074" s="14"/>
      <c r="I1074" s="51">
        <f t="shared" ref="I1074:I1137" si="35">G1074*E1074</f>
        <v>730</v>
      </c>
      <c r="J1074" s="14" t="s">
        <v>407</v>
      </c>
      <c r="K1074" s="14"/>
    </row>
    <row r="1075" s="2" customFormat="1" customHeight="1" spans="1:11">
      <c r="A1075" s="14">
        <v>1072</v>
      </c>
      <c r="B1075" s="14" t="s">
        <v>2289</v>
      </c>
      <c r="C1075" s="38" t="s">
        <v>2469</v>
      </c>
      <c r="D1075" s="35" t="s">
        <v>2470</v>
      </c>
      <c r="E1075" s="36">
        <v>2</v>
      </c>
      <c r="F1075" s="38" t="s">
        <v>38</v>
      </c>
      <c r="G1075" s="14">
        <v>375</v>
      </c>
      <c r="H1075" s="14"/>
      <c r="I1075" s="51">
        <f t="shared" si="35"/>
        <v>750</v>
      </c>
      <c r="J1075" s="14" t="s">
        <v>407</v>
      </c>
      <c r="K1075" s="14"/>
    </row>
    <row r="1076" s="2" customFormat="1" customHeight="1" spans="1:11">
      <c r="A1076" s="14">
        <v>1073</v>
      </c>
      <c r="B1076" s="14" t="s">
        <v>2289</v>
      </c>
      <c r="C1076" s="38" t="s">
        <v>2471</v>
      </c>
      <c r="D1076" s="264" t="s">
        <v>2472</v>
      </c>
      <c r="E1076" s="36">
        <v>3</v>
      </c>
      <c r="F1076" s="38" t="s">
        <v>43</v>
      </c>
      <c r="G1076" s="14">
        <v>365</v>
      </c>
      <c r="H1076" s="14"/>
      <c r="I1076" s="51">
        <f t="shared" si="35"/>
        <v>1095</v>
      </c>
      <c r="J1076" s="14" t="s">
        <v>407</v>
      </c>
      <c r="K1076" s="14"/>
    </row>
    <row r="1077" s="2" customFormat="1" customHeight="1" spans="1:11">
      <c r="A1077" s="14">
        <v>1074</v>
      </c>
      <c r="B1077" s="14" t="s">
        <v>2289</v>
      </c>
      <c r="C1077" s="38" t="s">
        <v>2473</v>
      </c>
      <c r="D1077" s="264" t="s">
        <v>2474</v>
      </c>
      <c r="E1077" s="36">
        <v>4</v>
      </c>
      <c r="F1077" s="38" t="s">
        <v>43</v>
      </c>
      <c r="G1077" s="14">
        <v>365</v>
      </c>
      <c r="H1077" s="14"/>
      <c r="I1077" s="51">
        <f t="shared" si="35"/>
        <v>1460</v>
      </c>
      <c r="J1077" s="14" t="s">
        <v>407</v>
      </c>
      <c r="K1077" s="14"/>
    </row>
    <row r="1078" s="2" customFormat="1" customHeight="1" spans="1:11">
      <c r="A1078" s="14">
        <v>1075</v>
      </c>
      <c r="B1078" s="14" t="s">
        <v>2289</v>
      </c>
      <c r="C1078" s="33" t="s">
        <v>2475</v>
      </c>
      <c r="D1078" s="24" t="s">
        <v>2476</v>
      </c>
      <c r="E1078" s="36">
        <v>1</v>
      </c>
      <c r="F1078" s="38" t="s">
        <v>43</v>
      </c>
      <c r="G1078" s="14">
        <v>365</v>
      </c>
      <c r="H1078" s="14"/>
      <c r="I1078" s="51">
        <f t="shared" si="35"/>
        <v>365</v>
      </c>
      <c r="J1078" s="14" t="s">
        <v>383</v>
      </c>
      <c r="K1078" s="14" t="s">
        <v>387</v>
      </c>
    </row>
    <row r="1079" s="2" customFormat="1" customHeight="1" spans="1:11">
      <c r="A1079" s="14">
        <v>1076</v>
      </c>
      <c r="B1079" s="14" t="s">
        <v>2289</v>
      </c>
      <c r="C1079" s="33" t="s">
        <v>2477</v>
      </c>
      <c r="D1079" s="24" t="s">
        <v>2478</v>
      </c>
      <c r="E1079" s="36">
        <v>1</v>
      </c>
      <c r="F1079" s="38" t="s">
        <v>43</v>
      </c>
      <c r="G1079" s="14">
        <v>365</v>
      </c>
      <c r="H1079" s="14"/>
      <c r="I1079" s="51">
        <f t="shared" si="35"/>
        <v>365</v>
      </c>
      <c r="J1079" s="14" t="s">
        <v>383</v>
      </c>
      <c r="K1079" s="14" t="s">
        <v>387</v>
      </c>
    </row>
    <row r="1080" s="2" customFormat="1" customHeight="1" spans="1:11">
      <c r="A1080" s="14">
        <v>1077</v>
      </c>
      <c r="B1080" s="14" t="s">
        <v>2289</v>
      </c>
      <c r="C1080" s="33" t="s">
        <v>2479</v>
      </c>
      <c r="D1080" s="24" t="s">
        <v>2480</v>
      </c>
      <c r="E1080" s="36">
        <v>2</v>
      </c>
      <c r="F1080" s="38" t="s">
        <v>43</v>
      </c>
      <c r="G1080" s="14">
        <v>365</v>
      </c>
      <c r="H1080" s="14"/>
      <c r="I1080" s="51">
        <f t="shared" si="35"/>
        <v>730</v>
      </c>
      <c r="J1080" s="14" t="s">
        <v>383</v>
      </c>
      <c r="K1080" s="14" t="s">
        <v>387</v>
      </c>
    </row>
    <row r="1081" s="2" customFormat="1" customHeight="1" spans="1:11">
      <c r="A1081" s="14">
        <v>1078</v>
      </c>
      <c r="B1081" s="106" t="s">
        <v>2289</v>
      </c>
      <c r="C1081" s="38" t="s">
        <v>2481</v>
      </c>
      <c r="D1081" s="266" t="s">
        <v>2482</v>
      </c>
      <c r="E1081" s="36">
        <v>2</v>
      </c>
      <c r="F1081" s="38" t="s">
        <v>43</v>
      </c>
      <c r="G1081" s="14">
        <v>365</v>
      </c>
      <c r="H1081" s="14"/>
      <c r="I1081" s="51">
        <f t="shared" si="35"/>
        <v>730</v>
      </c>
      <c r="J1081" s="14" t="s">
        <v>248</v>
      </c>
      <c r="K1081" s="69"/>
    </row>
    <row r="1082" s="2" customFormat="1" customHeight="1" spans="1:11">
      <c r="A1082" s="14">
        <v>1079</v>
      </c>
      <c r="B1082" s="106" t="s">
        <v>2289</v>
      </c>
      <c r="C1082" s="38" t="s">
        <v>2483</v>
      </c>
      <c r="D1082" s="265" t="s">
        <v>2484</v>
      </c>
      <c r="E1082" s="36">
        <v>2</v>
      </c>
      <c r="F1082" s="38" t="s">
        <v>43</v>
      </c>
      <c r="G1082" s="14">
        <v>365</v>
      </c>
      <c r="H1082" s="14"/>
      <c r="I1082" s="51">
        <f t="shared" si="35"/>
        <v>730</v>
      </c>
      <c r="J1082" s="14" t="s">
        <v>248</v>
      </c>
      <c r="K1082" s="69"/>
    </row>
    <row r="1083" s="2" customFormat="1" customHeight="1" spans="1:11">
      <c r="A1083" s="14">
        <v>1080</v>
      </c>
      <c r="B1083" s="106" t="s">
        <v>2289</v>
      </c>
      <c r="C1083" s="38" t="s">
        <v>2485</v>
      </c>
      <c r="D1083" s="265" t="s">
        <v>2486</v>
      </c>
      <c r="E1083" s="36">
        <v>2</v>
      </c>
      <c r="F1083" s="38" t="s">
        <v>43</v>
      </c>
      <c r="G1083" s="14">
        <v>365</v>
      </c>
      <c r="H1083" s="14"/>
      <c r="I1083" s="51">
        <f t="shared" si="35"/>
        <v>730</v>
      </c>
      <c r="J1083" s="14" t="s">
        <v>248</v>
      </c>
      <c r="K1083" s="69"/>
    </row>
    <row r="1084" s="2" customFormat="1" customHeight="1" spans="1:11">
      <c r="A1084" s="14">
        <v>1081</v>
      </c>
      <c r="B1084" s="106" t="s">
        <v>2289</v>
      </c>
      <c r="C1084" s="38" t="s">
        <v>2487</v>
      </c>
      <c r="D1084" s="23" t="s">
        <v>2488</v>
      </c>
      <c r="E1084" s="36">
        <v>1</v>
      </c>
      <c r="F1084" s="38" t="s">
        <v>43</v>
      </c>
      <c r="G1084" s="14">
        <v>365</v>
      </c>
      <c r="H1084" s="14"/>
      <c r="I1084" s="51">
        <f t="shared" si="35"/>
        <v>365</v>
      </c>
      <c r="J1084" s="14" t="s">
        <v>248</v>
      </c>
      <c r="K1084" s="69"/>
    </row>
    <row r="1085" s="2" customFormat="1" customHeight="1" spans="1:11">
      <c r="A1085" s="14">
        <v>1082</v>
      </c>
      <c r="B1085" s="170" t="s">
        <v>2289</v>
      </c>
      <c r="C1085" s="170" t="s">
        <v>2489</v>
      </c>
      <c r="D1085" s="238" t="s">
        <v>2490</v>
      </c>
      <c r="E1085" s="239">
        <v>2</v>
      </c>
      <c r="F1085" s="240" t="s">
        <v>43</v>
      </c>
      <c r="G1085" s="76">
        <v>365</v>
      </c>
      <c r="H1085" s="76"/>
      <c r="I1085" s="78">
        <f t="shared" si="35"/>
        <v>730</v>
      </c>
      <c r="J1085" s="76" t="s">
        <v>248</v>
      </c>
      <c r="K1085" s="150" t="s">
        <v>2491</v>
      </c>
    </row>
    <row r="1086" s="2" customFormat="1" customHeight="1" spans="1:11">
      <c r="A1086" s="14">
        <v>1083</v>
      </c>
      <c r="B1086" s="106" t="s">
        <v>2289</v>
      </c>
      <c r="C1086" s="23" t="s">
        <v>2492</v>
      </c>
      <c r="D1086" s="23" t="s">
        <v>2493</v>
      </c>
      <c r="E1086" s="36">
        <v>1</v>
      </c>
      <c r="F1086" s="38" t="s">
        <v>43</v>
      </c>
      <c r="G1086" s="14">
        <v>365</v>
      </c>
      <c r="H1086" s="14"/>
      <c r="I1086" s="51">
        <f t="shared" si="35"/>
        <v>365</v>
      </c>
      <c r="J1086" s="14" t="s">
        <v>88</v>
      </c>
      <c r="K1086" s="69"/>
    </row>
    <row r="1087" s="2" customFormat="1" customHeight="1" spans="1:11">
      <c r="A1087" s="14">
        <v>1084</v>
      </c>
      <c r="B1087" s="106" t="s">
        <v>2289</v>
      </c>
      <c r="C1087" s="106" t="s">
        <v>2494</v>
      </c>
      <c r="D1087" s="146" t="s">
        <v>2495</v>
      </c>
      <c r="E1087" s="117">
        <v>2</v>
      </c>
      <c r="F1087" s="37" t="s">
        <v>43</v>
      </c>
      <c r="G1087" s="14">
        <v>365</v>
      </c>
      <c r="H1087" s="14"/>
      <c r="I1087" s="51">
        <f t="shared" si="35"/>
        <v>730</v>
      </c>
      <c r="J1087" s="14" t="s">
        <v>248</v>
      </c>
      <c r="K1087" s="106" t="s">
        <v>2496</v>
      </c>
    </row>
    <row r="1088" s="2" customFormat="1" customHeight="1" spans="1:11">
      <c r="A1088" s="14">
        <v>1085</v>
      </c>
      <c r="B1088" s="106" t="s">
        <v>2289</v>
      </c>
      <c r="C1088" s="38" t="s">
        <v>2497</v>
      </c>
      <c r="D1088" s="60" t="s">
        <v>2498</v>
      </c>
      <c r="E1088" s="117">
        <v>2</v>
      </c>
      <c r="F1088" s="37" t="s">
        <v>43</v>
      </c>
      <c r="G1088" s="14">
        <v>365</v>
      </c>
      <c r="H1088" s="14"/>
      <c r="I1088" s="51">
        <f t="shared" si="35"/>
        <v>730</v>
      </c>
      <c r="J1088" s="14" t="s">
        <v>248</v>
      </c>
      <c r="K1088" s="106"/>
    </row>
    <row r="1089" s="2" customFormat="1" customHeight="1" spans="1:11">
      <c r="A1089" s="14">
        <v>1086</v>
      </c>
      <c r="B1089" s="106" t="s">
        <v>2289</v>
      </c>
      <c r="C1089" s="106" t="s">
        <v>2499</v>
      </c>
      <c r="D1089" s="143" t="s">
        <v>2500</v>
      </c>
      <c r="E1089" s="117">
        <v>3</v>
      </c>
      <c r="F1089" s="37" t="s">
        <v>43</v>
      </c>
      <c r="G1089" s="14">
        <v>365</v>
      </c>
      <c r="H1089" s="14"/>
      <c r="I1089" s="51">
        <f t="shared" si="35"/>
        <v>1095</v>
      </c>
      <c r="J1089" s="14" t="s">
        <v>248</v>
      </c>
      <c r="K1089" s="106"/>
    </row>
    <row r="1090" s="2" customFormat="1" customHeight="1" spans="1:11">
      <c r="A1090" s="14">
        <v>1087</v>
      </c>
      <c r="B1090" s="106" t="s">
        <v>2289</v>
      </c>
      <c r="C1090" s="37" t="s">
        <v>2501</v>
      </c>
      <c r="D1090" s="266" t="s">
        <v>2502</v>
      </c>
      <c r="E1090" s="117">
        <v>2</v>
      </c>
      <c r="F1090" s="37" t="s">
        <v>43</v>
      </c>
      <c r="G1090" s="14">
        <v>365</v>
      </c>
      <c r="H1090" s="14"/>
      <c r="I1090" s="51">
        <f t="shared" si="35"/>
        <v>730</v>
      </c>
      <c r="J1090" s="23" t="s">
        <v>91</v>
      </c>
      <c r="K1090" s="106"/>
    </row>
    <row r="1091" s="2" customFormat="1" customHeight="1" spans="1:11">
      <c r="A1091" s="14">
        <v>1088</v>
      </c>
      <c r="B1091" s="106" t="s">
        <v>2289</v>
      </c>
      <c r="C1091" s="38" t="s">
        <v>2503</v>
      </c>
      <c r="D1091" s="266" t="s">
        <v>2504</v>
      </c>
      <c r="E1091" s="37">
        <v>2</v>
      </c>
      <c r="F1091" s="37" t="s">
        <v>43</v>
      </c>
      <c r="G1091" s="14">
        <v>365</v>
      </c>
      <c r="H1091" s="14"/>
      <c r="I1091" s="51">
        <f t="shared" si="35"/>
        <v>730</v>
      </c>
      <c r="J1091" s="14" t="s">
        <v>262</v>
      </c>
      <c r="K1091" s="106"/>
    </row>
    <row r="1092" s="2" customFormat="1" customHeight="1" spans="1:11">
      <c r="A1092" s="14">
        <v>1089</v>
      </c>
      <c r="B1092" s="106" t="s">
        <v>2289</v>
      </c>
      <c r="C1092" s="38" t="s">
        <v>2505</v>
      </c>
      <c r="D1092" s="266" t="s">
        <v>2506</v>
      </c>
      <c r="E1092" s="37">
        <v>2</v>
      </c>
      <c r="F1092" s="37" t="s">
        <v>43</v>
      </c>
      <c r="G1092" s="14">
        <v>365</v>
      </c>
      <c r="H1092" s="14"/>
      <c r="I1092" s="51">
        <f t="shared" si="35"/>
        <v>730</v>
      </c>
      <c r="J1092" s="14" t="s">
        <v>262</v>
      </c>
      <c r="K1092" s="106"/>
    </row>
    <row r="1093" s="2" customFormat="1" customHeight="1" spans="1:11">
      <c r="A1093" s="14">
        <v>1090</v>
      </c>
      <c r="B1093" s="106" t="s">
        <v>2289</v>
      </c>
      <c r="C1093" s="38" t="s">
        <v>2507</v>
      </c>
      <c r="D1093" s="266" t="s">
        <v>2508</v>
      </c>
      <c r="E1093" s="37">
        <v>2</v>
      </c>
      <c r="F1093" s="37" t="s">
        <v>43</v>
      </c>
      <c r="G1093" s="14">
        <v>365</v>
      </c>
      <c r="H1093" s="14"/>
      <c r="I1093" s="51">
        <f t="shared" si="35"/>
        <v>730</v>
      </c>
      <c r="J1093" s="14" t="s">
        <v>262</v>
      </c>
      <c r="K1093" s="106"/>
    </row>
    <row r="1094" s="2" customFormat="1" customHeight="1" spans="1:11">
      <c r="A1094" s="14">
        <v>1091</v>
      </c>
      <c r="B1094" s="106" t="s">
        <v>2289</v>
      </c>
      <c r="C1094" s="20" t="s">
        <v>2173</v>
      </c>
      <c r="D1094" s="20" t="s">
        <v>2509</v>
      </c>
      <c r="E1094" s="37">
        <v>1</v>
      </c>
      <c r="F1094" s="37" t="s">
        <v>43</v>
      </c>
      <c r="G1094" s="14">
        <v>365</v>
      </c>
      <c r="H1094" s="14"/>
      <c r="I1094" s="51">
        <f t="shared" si="35"/>
        <v>365</v>
      </c>
      <c r="J1094" s="14" t="s">
        <v>262</v>
      </c>
      <c r="K1094" s="106" t="s">
        <v>2510</v>
      </c>
    </row>
    <row r="1095" s="2" customFormat="1" customHeight="1" spans="1:11">
      <c r="A1095" s="14">
        <v>1092</v>
      </c>
      <c r="B1095" s="106" t="s">
        <v>2289</v>
      </c>
      <c r="C1095" s="38" t="s">
        <v>2511</v>
      </c>
      <c r="D1095" s="266" t="s">
        <v>2512</v>
      </c>
      <c r="E1095" s="37">
        <v>2</v>
      </c>
      <c r="F1095" s="37" t="s">
        <v>58</v>
      </c>
      <c r="G1095" s="14">
        <v>355</v>
      </c>
      <c r="H1095" s="14"/>
      <c r="I1095" s="51">
        <f t="shared" si="35"/>
        <v>710</v>
      </c>
      <c r="J1095" s="14" t="s">
        <v>262</v>
      </c>
      <c r="K1095" s="106"/>
    </row>
    <row r="1096" s="2" customFormat="1" customHeight="1" spans="1:11">
      <c r="A1096" s="14">
        <v>1093</v>
      </c>
      <c r="B1096" s="106" t="s">
        <v>2289</v>
      </c>
      <c r="C1096" s="38" t="s">
        <v>2513</v>
      </c>
      <c r="D1096" s="266" t="s">
        <v>2514</v>
      </c>
      <c r="E1096" s="37">
        <v>2</v>
      </c>
      <c r="F1096" s="37" t="s">
        <v>43</v>
      </c>
      <c r="G1096" s="14">
        <v>365</v>
      </c>
      <c r="H1096" s="14"/>
      <c r="I1096" s="51">
        <f t="shared" si="35"/>
        <v>730</v>
      </c>
      <c r="J1096" s="14" t="s">
        <v>262</v>
      </c>
      <c r="K1096" s="106"/>
    </row>
    <row r="1097" s="2" customFormat="1" customHeight="1" spans="1:11">
      <c r="A1097" s="14">
        <v>1094</v>
      </c>
      <c r="B1097" s="106" t="s">
        <v>2289</v>
      </c>
      <c r="C1097" s="38" t="s">
        <v>2515</v>
      </c>
      <c r="D1097" s="266" t="s">
        <v>2516</v>
      </c>
      <c r="E1097" s="37">
        <v>1</v>
      </c>
      <c r="F1097" s="37" t="s">
        <v>43</v>
      </c>
      <c r="G1097" s="14">
        <v>365</v>
      </c>
      <c r="H1097" s="14"/>
      <c r="I1097" s="51">
        <f t="shared" si="35"/>
        <v>365</v>
      </c>
      <c r="J1097" s="14" t="s">
        <v>262</v>
      </c>
      <c r="K1097" s="106"/>
    </row>
    <row r="1098" s="2" customFormat="1" customHeight="1" spans="1:11">
      <c r="A1098" s="14">
        <v>1095</v>
      </c>
      <c r="B1098" s="106" t="s">
        <v>2289</v>
      </c>
      <c r="C1098" s="38" t="s">
        <v>2517</v>
      </c>
      <c r="D1098" s="266" t="s">
        <v>2518</v>
      </c>
      <c r="E1098" s="37">
        <v>1</v>
      </c>
      <c r="F1098" s="37" t="s">
        <v>38</v>
      </c>
      <c r="G1098" s="14">
        <v>375</v>
      </c>
      <c r="H1098" s="14"/>
      <c r="I1098" s="51">
        <f t="shared" si="35"/>
        <v>375</v>
      </c>
      <c r="J1098" s="14" t="s">
        <v>262</v>
      </c>
      <c r="K1098" s="106" t="s">
        <v>2519</v>
      </c>
    </row>
    <row r="1099" s="2" customFormat="1" customHeight="1" spans="1:11">
      <c r="A1099" s="14">
        <v>1096</v>
      </c>
      <c r="B1099" s="106" t="s">
        <v>2289</v>
      </c>
      <c r="C1099" s="20" t="s">
        <v>2520</v>
      </c>
      <c r="D1099" s="20" t="s">
        <v>2521</v>
      </c>
      <c r="E1099" s="37">
        <v>2</v>
      </c>
      <c r="F1099" s="37" t="s">
        <v>43</v>
      </c>
      <c r="G1099" s="14">
        <v>365</v>
      </c>
      <c r="H1099" s="14"/>
      <c r="I1099" s="51">
        <f t="shared" si="35"/>
        <v>730</v>
      </c>
      <c r="J1099" s="14" t="s">
        <v>99</v>
      </c>
      <c r="K1099" s="106"/>
    </row>
    <row r="1100" s="2" customFormat="1" customHeight="1" spans="1:11">
      <c r="A1100" s="14">
        <v>1097</v>
      </c>
      <c r="B1100" s="106" t="s">
        <v>2289</v>
      </c>
      <c r="C1100" s="63" t="s">
        <v>2522</v>
      </c>
      <c r="D1100" s="64" t="s">
        <v>2523</v>
      </c>
      <c r="E1100" s="37">
        <v>2</v>
      </c>
      <c r="F1100" s="37" t="s">
        <v>58</v>
      </c>
      <c r="G1100" s="14">
        <v>355</v>
      </c>
      <c r="H1100" s="14"/>
      <c r="I1100" s="51">
        <f t="shared" si="35"/>
        <v>710</v>
      </c>
      <c r="J1100" s="14" t="s">
        <v>94</v>
      </c>
      <c r="K1100" s="106"/>
    </row>
    <row r="1101" s="2" customFormat="1" customHeight="1" spans="1:11">
      <c r="A1101" s="14">
        <v>1098</v>
      </c>
      <c r="B1101" s="106" t="s">
        <v>2289</v>
      </c>
      <c r="C1101" s="63" t="s">
        <v>2524</v>
      </c>
      <c r="D1101" s="64" t="s">
        <v>2525</v>
      </c>
      <c r="E1101" s="37">
        <v>1</v>
      </c>
      <c r="F1101" s="37" t="s">
        <v>43</v>
      </c>
      <c r="G1101" s="14">
        <v>365</v>
      </c>
      <c r="H1101" s="14"/>
      <c r="I1101" s="51">
        <f t="shared" si="35"/>
        <v>365</v>
      </c>
      <c r="J1101" s="14" t="s">
        <v>94</v>
      </c>
      <c r="K1101" s="106"/>
    </row>
    <row r="1102" s="2" customFormat="1" customHeight="1" spans="1:11">
      <c r="A1102" s="14">
        <v>1099</v>
      </c>
      <c r="B1102" s="106" t="s">
        <v>2289</v>
      </c>
      <c r="C1102" s="63" t="s">
        <v>2526</v>
      </c>
      <c r="D1102" s="64" t="s">
        <v>2527</v>
      </c>
      <c r="E1102" s="37">
        <v>1</v>
      </c>
      <c r="F1102" s="37" t="s">
        <v>58</v>
      </c>
      <c r="G1102" s="14">
        <v>355</v>
      </c>
      <c r="H1102" s="14"/>
      <c r="I1102" s="51">
        <f t="shared" si="35"/>
        <v>355</v>
      </c>
      <c r="J1102" s="14" t="s">
        <v>94</v>
      </c>
      <c r="K1102" s="106"/>
    </row>
    <row r="1103" s="2" customFormat="1" customHeight="1" spans="1:11">
      <c r="A1103" s="14">
        <v>1100</v>
      </c>
      <c r="B1103" s="106" t="s">
        <v>2289</v>
      </c>
      <c r="C1103" s="63" t="s">
        <v>2528</v>
      </c>
      <c r="D1103" s="64" t="s">
        <v>2529</v>
      </c>
      <c r="E1103" s="37">
        <v>3</v>
      </c>
      <c r="F1103" s="37" t="s">
        <v>58</v>
      </c>
      <c r="G1103" s="14">
        <v>355</v>
      </c>
      <c r="H1103" s="14"/>
      <c r="I1103" s="51">
        <f t="shared" si="35"/>
        <v>1065</v>
      </c>
      <c r="J1103" s="14" t="s">
        <v>94</v>
      </c>
      <c r="K1103" s="106" t="s">
        <v>2530</v>
      </c>
    </row>
    <row r="1104" s="2" customFormat="1" customHeight="1" spans="1:11">
      <c r="A1104" s="14">
        <v>1101</v>
      </c>
      <c r="B1104" s="106" t="s">
        <v>2289</v>
      </c>
      <c r="C1104" s="23" t="s">
        <v>2531</v>
      </c>
      <c r="D1104" s="20" t="s">
        <v>2532</v>
      </c>
      <c r="E1104" s="37">
        <v>1</v>
      </c>
      <c r="F1104" s="37" t="s">
        <v>43</v>
      </c>
      <c r="G1104" s="14">
        <v>365</v>
      </c>
      <c r="H1104" s="14"/>
      <c r="I1104" s="51">
        <f t="shared" si="35"/>
        <v>365</v>
      </c>
      <c r="J1104" s="14" t="s">
        <v>99</v>
      </c>
      <c r="K1104" s="106"/>
    </row>
    <row r="1105" s="2" customFormat="1" customHeight="1" spans="1:11">
      <c r="A1105" s="14">
        <v>1102</v>
      </c>
      <c r="B1105" s="106" t="s">
        <v>2289</v>
      </c>
      <c r="C1105" s="23" t="s">
        <v>2533</v>
      </c>
      <c r="D1105" s="20" t="s">
        <v>2534</v>
      </c>
      <c r="E1105" s="37">
        <v>1</v>
      </c>
      <c r="F1105" s="37" t="s">
        <v>182</v>
      </c>
      <c r="G1105" s="14">
        <v>385</v>
      </c>
      <c r="H1105" s="14"/>
      <c r="I1105" s="51">
        <f t="shared" si="35"/>
        <v>385</v>
      </c>
      <c r="J1105" s="14" t="s">
        <v>99</v>
      </c>
      <c r="K1105" s="106" t="s">
        <v>2535</v>
      </c>
    </row>
    <row r="1106" s="2" customFormat="1" customHeight="1" spans="1:11">
      <c r="A1106" s="14">
        <v>1103</v>
      </c>
      <c r="B1106" s="106" t="s">
        <v>2289</v>
      </c>
      <c r="C1106" s="23" t="s">
        <v>2536</v>
      </c>
      <c r="D1106" s="271" t="s">
        <v>2537</v>
      </c>
      <c r="E1106" s="37">
        <v>2</v>
      </c>
      <c r="F1106" s="37" t="s">
        <v>43</v>
      </c>
      <c r="G1106" s="14">
        <v>365</v>
      </c>
      <c r="H1106" s="14"/>
      <c r="I1106" s="51">
        <f t="shared" si="35"/>
        <v>730</v>
      </c>
      <c r="J1106" s="14" t="s">
        <v>99</v>
      </c>
      <c r="K1106" s="106" t="s">
        <v>2538</v>
      </c>
    </row>
    <row r="1107" s="2" customFormat="1" customHeight="1" spans="1:11">
      <c r="A1107" s="14">
        <v>1104</v>
      </c>
      <c r="B1107" s="106" t="s">
        <v>2289</v>
      </c>
      <c r="C1107" s="21" t="s">
        <v>2539</v>
      </c>
      <c r="D1107" s="47" t="s">
        <v>2540</v>
      </c>
      <c r="E1107" s="37">
        <v>1</v>
      </c>
      <c r="F1107" s="37" t="s">
        <v>43</v>
      </c>
      <c r="G1107" s="14">
        <v>365</v>
      </c>
      <c r="H1107" s="14"/>
      <c r="I1107" s="51">
        <f t="shared" si="35"/>
        <v>365</v>
      </c>
      <c r="J1107" s="14" t="s">
        <v>99</v>
      </c>
      <c r="K1107" s="106" t="s">
        <v>2541</v>
      </c>
    </row>
    <row r="1108" s="2" customFormat="1" customHeight="1" spans="1:11">
      <c r="A1108" s="14">
        <v>1105</v>
      </c>
      <c r="B1108" s="106" t="s">
        <v>2289</v>
      </c>
      <c r="C1108" s="23" t="s">
        <v>2542</v>
      </c>
      <c r="D1108" s="20" t="s">
        <v>2543</v>
      </c>
      <c r="E1108" s="37">
        <v>3</v>
      </c>
      <c r="F1108" s="37" t="s">
        <v>43</v>
      </c>
      <c r="G1108" s="14">
        <v>365</v>
      </c>
      <c r="H1108" s="14"/>
      <c r="I1108" s="51">
        <f t="shared" si="35"/>
        <v>1095</v>
      </c>
      <c r="J1108" s="14" t="s">
        <v>99</v>
      </c>
      <c r="K1108" s="106" t="s">
        <v>2544</v>
      </c>
    </row>
    <row r="1109" s="2" customFormat="1" customHeight="1" spans="1:11">
      <c r="A1109" s="14">
        <v>1106</v>
      </c>
      <c r="B1109" s="106" t="s">
        <v>2289</v>
      </c>
      <c r="C1109" s="23" t="s">
        <v>2545</v>
      </c>
      <c r="D1109" s="20" t="s">
        <v>2546</v>
      </c>
      <c r="E1109" s="37">
        <v>2</v>
      </c>
      <c r="F1109" s="37" t="s">
        <v>43</v>
      </c>
      <c r="G1109" s="14">
        <v>365</v>
      </c>
      <c r="H1109" s="14"/>
      <c r="I1109" s="51">
        <f t="shared" si="35"/>
        <v>730</v>
      </c>
      <c r="J1109" s="14" t="s">
        <v>99</v>
      </c>
      <c r="K1109" s="106"/>
    </row>
    <row r="1110" s="2" customFormat="1" customHeight="1" spans="1:11">
      <c r="A1110" s="14">
        <v>1107</v>
      </c>
      <c r="B1110" s="106" t="s">
        <v>2289</v>
      </c>
      <c r="C1110" s="23" t="s">
        <v>2547</v>
      </c>
      <c r="D1110" s="20" t="s">
        <v>2548</v>
      </c>
      <c r="E1110" s="37">
        <v>2</v>
      </c>
      <c r="F1110" s="37" t="s">
        <v>43</v>
      </c>
      <c r="G1110" s="14">
        <v>365</v>
      </c>
      <c r="H1110" s="14"/>
      <c r="I1110" s="51">
        <f t="shared" si="35"/>
        <v>730</v>
      </c>
      <c r="J1110" s="14" t="s">
        <v>99</v>
      </c>
      <c r="K1110" s="106"/>
    </row>
    <row r="1111" s="2" customFormat="1" customHeight="1" spans="1:11">
      <c r="A1111" s="14">
        <v>1108</v>
      </c>
      <c r="B1111" s="106" t="s">
        <v>2289</v>
      </c>
      <c r="C1111" s="23" t="s">
        <v>1653</v>
      </c>
      <c r="D1111" s="20" t="s">
        <v>2549</v>
      </c>
      <c r="E1111" s="37">
        <v>1</v>
      </c>
      <c r="F1111" s="37" t="s">
        <v>43</v>
      </c>
      <c r="G1111" s="14">
        <v>365</v>
      </c>
      <c r="H1111" s="14"/>
      <c r="I1111" s="51">
        <f t="shared" si="35"/>
        <v>365</v>
      </c>
      <c r="J1111" s="14" t="s">
        <v>99</v>
      </c>
      <c r="K1111" s="106"/>
    </row>
    <row r="1112" s="2" customFormat="1" customHeight="1" spans="1:11">
      <c r="A1112" s="14">
        <v>1109</v>
      </c>
      <c r="B1112" s="106" t="s">
        <v>2289</v>
      </c>
      <c r="C1112" s="23" t="s">
        <v>2550</v>
      </c>
      <c r="D1112" s="20" t="s">
        <v>2551</v>
      </c>
      <c r="E1112" s="37">
        <v>1</v>
      </c>
      <c r="F1112" s="37" t="s">
        <v>43</v>
      </c>
      <c r="G1112" s="14">
        <v>365</v>
      </c>
      <c r="H1112" s="14"/>
      <c r="I1112" s="51">
        <f t="shared" si="35"/>
        <v>365</v>
      </c>
      <c r="J1112" s="14" t="s">
        <v>99</v>
      </c>
      <c r="K1112" s="106"/>
    </row>
    <row r="1113" s="2" customFormat="1" customHeight="1" spans="1:11">
      <c r="A1113" s="14">
        <v>1110</v>
      </c>
      <c r="B1113" s="106" t="s">
        <v>2289</v>
      </c>
      <c r="C1113" s="23" t="s">
        <v>2552</v>
      </c>
      <c r="D1113" s="20" t="s">
        <v>2553</v>
      </c>
      <c r="E1113" s="37">
        <v>2</v>
      </c>
      <c r="F1113" s="37" t="s">
        <v>43</v>
      </c>
      <c r="G1113" s="14">
        <v>365</v>
      </c>
      <c r="H1113" s="14"/>
      <c r="I1113" s="51">
        <f t="shared" si="35"/>
        <v>730</v>
      </c>
      <c r="J1113" s="14" t="s">
        <v>99</v>
      </c>
      <c r="K1113" s="106"/>
    </row>
    <row r="1114" s="2" customFormat="1" customHeight="1" spans="1:11">
      <c r="A1114" s="14">
        <v>1111</v>
      </c>
      <c r="B1114" s="106" t="s">
        <v>2289</v>
      </c>
      <c r="C1114" s="23" t="s">
        <v>2015</v>
      </c>
      <c r="D1114" s="20" t="s">
        <v>2554</v>
      </c>
      <c r="E1114" s="37">
        <v>2</v>
      </c>
      <c r="F1114" s="37" t="s">
        <v>38</v>
      </c>
      <c r="G1114" s="14">
        <v>375</v>
      </c>
      <c r="H1114" s="14"/>
      <c r="I1114" s="51">
        <f t="shared" si="35"/>
        <v>750</v>
      </c>
      <c r="J1114" s="14" t="s">
        <v>99</v>
      </c>
      <c r="K1114" s="106"/>
    </row>
    <row r="1115" s="2" customFormat="1" customHeight="1" spans="1:11">
      <c r="A1115" s="14">
        <v>1112</v>
      </c>
      <c r="B1115" s="106" t="s">
        <v>2289</v>
      </c>
      <c r="C1115" s="23" t="s">
        <v>2555</v>
      </c>
      <c r="D1115" s="20" t="s">
        <v>2556</v>
      </c>
      <c r="E1115" s="37">
        <v>1</v>
      </c>
      <c r="F1115" s="37" t="s">
        <v>43</v>
      </c>
      <c r="G1115" s="14">
        <v>365</v>
      </c>
      <c r="H1115" s="14"/>
      <c r="I1115" s="51">
        <f t="shared" si="35"/>
        <v>365</v>
      </c>
      <c r="J1115" s="14" t="s">
        <v>99</v>
      </c>
      <c r="K1115" s="106"/>
    </row>
    <row r="1116" s="2" customFormat="1" customHeight="1" spans="1:11">
      <c r="A1116" s="14">
        <v>1113</v>
      </c>
      <c r="B1116" s="106" t="s">
        <v>2289</v>
      </c>
      <c r="C1116" s="23" t="s">
        <v>2557</v>
      </c>
      <c r="D1116" s="20" t="s">
        <v>2558</v>
      </c>
      <c r="E1116" s="37">
        <v>1</v>
      </c>
      <c r="F1116" s="37" t="s">
        <v>43</v>
      </c>
      <c r="G1116" s="14">
        <v>365</v>
      </c>
      <c r="H1116" s="14"/>
      <c r="I1116" s="51">
        <f t="shared" si="35"/>
        <v>365</v>
      </c>
      <c r="J1116" s="14" t="s">
        <v>99</v>
      </c>
      <c r="K1116" s="106"/>
    </row>
    <row r="1117" s="2" customFormat="1" customHeight="1" spans="1:11">
      <c r="A1117" s="14">
        <v>1114</v>
      </c>
      <c r="B1117" s="106" t="s">
        <v>2289</v>
      </c>
      <c r="C1117" s="23" t="s">
        <v>2559</v>
      </c>
      <c r="D1117" s="20" t="s">
        <v>2560</v>
      </c>
      <c r="E1117" s="37">
        <v>1</v>
      </c>
      <c r="F1117" s="37" t="s">
        <v>43</v>
      </c>
      <c r="G1117" s="14">
        <v>365</v>
      </c>
      <c r="H1117" s="14"/>
      <c r="I1117" s="51">
        <f t="shared" si="35"/>
        <v>365</v>
      </c>
      <c r="J1117" s="14" t="s">
        <v>99</v>
      </c>
      <c r="K1117" s="106"/>
    </row>
    <row r="1118" s="2" customFormat="1" customHeight="1" spans="1:11">
      <c r="A1118" s="14">
        <v>1115</v>
      </c>
      <c r="B1118" s="106" t="s">
        <v>2289</v>
      </c>
      <c r="C1118" s="23" t="s">
        <v>2561</v>
      </c>
      <c r="D1118" s="20" t="s">
        <v>2562</v>
      </c>
      <c r="E1118" s="37">
        <v>1</v>
      </c>
      <c r="F1118" s="37" t="s">
        <v>43</v>
      </c>
      <c r="G1118" s="14">
        <v>365</v>
      </c>
      <c r="H1118" s="14"/>
      <c r="I1118" s="51">
        <f t="shared" si="35"/>
        <v>365</v>
      </c>
      <c r="J1118" s="14" t="s">
        <v>99</v>
      </c>
      <c r="K1118" s="106"/>
    </row>
    <row r="1119" s="2" customFormat="1" customHeight="1" spans="1:11">
      <c r="A1119" s="14">
        <v>1116</v>
      </c>
      <c r="B1119" s="106" t="s">
        <v>2289</v>
      </c>
      <c r="C1119" s="23" t="s">
        <v>2563</v>
      </c>
      <c r="D1119" s="20" t="s">
        <v>2564</v>
      </c>
      <c r="E1119" s="37">
        <v>1</v>
      </c>
      <c r="F1119" s="37" t="s">
        <v>43</v>
      </c>
      <c r="G1119" s="14">
        <v>365</v>
      </c>
      <c r="H1119" s="14"/>
      <c r="I1119" s="51">
        <f t="shared" si="35"/>
        <v>365</v>
      </c>
      <c r="J1119" s="14" t="s">
        <v>99</v>
      </c>
      <c r="K1119" s="106"/>
    </row>
    <row r="1120" s="2" customFormat="1" customHeight="1" spans="1:11">
      <c r="A1120" s="14">
        <v>1117</v>
      </c>
      <c r="B1120" s="106" t="s">
        <v>2289</v>
      </c>
      <c r="C1120" s="23" t="s">
        <v>2565</v>
      </c>
      <c r="D1120" s="20" t="s">
        <v>2566</v>
      </c>
      <c r="E1120" s="37">
        <v>1</v>
      </c>
      <c r="F1120" s="37" t="s">
        <v>43</v>
      </c>
      <c r="G1120" s="14">
        <v>365</v>
      </c>
      <c r="H1120" s="14"/>
      <c r="I1120" s="51">
        <f t="shared" si="35"/>
        <v>365</v>
      </c>
      <c r="J1120" s="14" t="s">
        <v>99</v>
      </c>
      <c r="K1120" s="106"/>
    </row>
    <row r="1121" s="2" customFormat="1" customHeight="1" spans="1:11">
      <c r="A1121" s="14">
        <v>1118</v>
      </c>
      <c r="B1121" s="106" t="s">
        <v>2289</v>
      </c>
      <c r="C1121" s="23" t="s">
        <v>2567</v>
      </c>
      <c r="D1121" s="20" t="s">
        <v>2568</v>
      </c>
      <c r="E1121" s="37">
        <v>1</v>
      </c>
      <c r="F1121" s="37" t="s">
        <v>43</v>
      </c>
      <c r="G1121" s="14">
        <v>365</v>
      </c>
      <c r="H1121" s="14"/>
      <c r="I1121" s="51">
        <f t="shared" si="35"/>
        <v>365</v>
      </c>
      <c r="J1121" s="14" t="s">
        <v>99</v>
      </c>
      <c r="K1121" s="106"/>
    </row>
    <row r="1122" s="2" customFormat="1" customHeight="1" spans="1:11">
      <c r="A1122" s="14">
        <v>1119</v>
      </c>
      <c r="B1122" s="106" t="s">
        <v>2289</v>
      </c>
      <c r="C1122" s="23" t="s">
        <v>2569</v>
      </c>
      <c r="D1122" s="20" t="s">
        <v>2570</v>
      </c>
      <c r="E1122" s="37">
        <v>1</v>
      </c>
      <c r="F1122" s="37" t="s">
        <v>43</v>
      </c>
      <c r="G1122" s="14">
        <v>365</v>
      </c>
      <c r="H1122" s="14"/>
      <c r="I1122" s="51">
        <f t="shared" si="35"/>
        <v>365</v>
      </c>
      <c r="J1122" s="14" t="s">
        <v>99</v>
      </c>
      <c r="K1122" s="106"/>
    </row>
    <row r="1123" s="2" customFormat="1" customHeight="1" spans="1:11">
      <c r="A1123" s="14">
        <v>1120</v>
      </c>
      <c r="B1123" s="106" t="s">
        <v>2289</v>
      </c>
      <c r="C1123" s="66" t="s">
        <v>2571</v>
      </c>
      <c r="D1123" s="66" t="s">
        <v>2572</v>
      </c>
      <c r="E1123" s="37">
        <v>1</v>
      </c>
      <c r="F1123" s="37" t="s">
        <v>43</v>
      </c>
      <c r="G1123" s="14">
        <v>365</v>
      </c>
      <c r="H1123" s="14"/>
      <c r="I1123" s="51">
        <f t="shared" si="35"/>
        <v>365</v>
      </c>
      <c r="J1123" s="14" t="s">
        <v>99</v>
      </c>
      <c r="K1123" s="106" t="s">
        <v>2573</v>
      </c>
    </row>
    <row r="1124" s="2" customFormat="1" customHeight="1" spans="1:11">
      <c r="A1124" s="14">
        <v>1121</v>
      </c>
      <c r="B1124" s="106" t="s">
        <v>2289</v>
      </c>
      <c r="C1124" s="23" t="s">
        <v>2574</v>
      </c>
      <c r="D1124" s="20" t="s">
        <v>2575</v>
      </c>
      <c r="E1124" s="37">
        <v>1</v>
      </c>
      <c r="F1124" s="37" t="s">
        <v>43</v>
      </c>
      <c r="G1124" s="14">
        <v>365</v>
      </c>
      <c r="H1124" s="14"/>
      <c r="I1124" s="51">
        <f t="shared" si="35"/>
        <v>365</v>
      </c>
      <c r="J1124" s="14" t="s">
        <v>99</v>
      </c>
      <c r="K1124" s="106"/>
    </row>
    <row r="1125" s="2" customFormat="1" customHeight="1" spans="1:11">
      <c r="A1125" s="14">
        <v>1122</v>
      </c>
      <c r="B1125" s="106" t="s">
        <v>2289</v>
      </c>
      <c r="C1125" s="20" t="s">
        <v>2576</v>
      </c>
      <c r="D1125" s="20" t="s">
        <v>2577</v>
      </c>
      <c r="E1125" s="37">
        <v>1</v>
      </c>
      <c r="F1125" s="37" t="s">
        <v>58</v>
      </c>
      <c r="G1125" s="14">
        <v>355</v>
      </c>
      <c r="H1125" s="14"/>
      <c r="I1125" s="51">
        <f t="shared" si="35"/>
        <v>355</v>
      </c>
      <c r="J1125" s="14" t="s">
        <v>99</v>
      </c>
      <c r="K1125" s="106"/>
    </row>
    <row r="1126" s="2" customFormat="1" customHeight="1" spans="1:11">
      <c r="A1126" s="14">
        <v>1123</v>
      </c>
      <c r="B1126" s="106" t="s">
        <v>2289</v>
      </c>
      <c r="C1126" s="20" t="s">
        <v>1391</v>
      </c>
      <c r="D1126" s="20" t="s">
        <v>2578</v>
      </c>
      <c r="E1126" s="37">
        <v>1</v>
      </c>
      <c r="F1126" s="37" t="s">
        <v>58</v>
      </c>
      <c r="G1126" s="14">
        <v>355</v>
      </c>
      <c r="H1126" s="14"/>
      <c r="I1126" s="51">
        <f t="shared" si="35"/>
        <v>355</v>
      </c>
      <c r="J1126" s="14" t="s">
        <v>99</v>
      </c>
      <c r="K1126" s="106"/>
    </row>
    <row r="1127" s="2" customFormat="1" customHeight="1" spans="1:11">
      <c r="A1127" s="14">
        <v>1124</v>
      </c>
      <c r="B1127" s="106" t="s">
        <v>2289</v>
      </c>
      <c r="C1127" s="20" t="s">
        <v>2579</v>
      </c>
      <c r="D1127" s="20" t="s">
        <v>2580</v>
      </c>
      <c r="E1127" s="37">
        <v>1</v>
      </c>
      <c r="F1127" s="37" t="s">
        <v>58</v>
      </c>
      <c r="G1127" s="14">
        <v>355</v>
      </c>
      <c r="H1127" s="14"/>
      <c r="I1127" s="51">
        <f t="shared" si="35"/>
        <v>355</v>
      </c>
      <c r="J1127" s="14" t="s">
        <v>99</v>
      </c>
      <c r="K1127" s="106"/>
    </row>
    <row r="1128" s="2" customFormat="1" customHeight="1" spans="1:11">
      <c r="A1128" s="14">
        <v>1125</v>
      </c>
      <c r="B1128" s="106" t="s">
        <v>2289</v>
      </c>
      <c r="C1128" s="20" t="s">
        <v>2581</v>
      </c>
      <c r="D1128" s="20" t="s">
        <v>2582</v>
      </c>
      <c r="E1128" s="37">
        <v>1</v>
      </c>
      <c r="F1128" s="37" t="s">
        <v>58</v>
      </c>
      <c r="G1128" s="14">
        <v>355</v>
      </c>
      <c r="H1128" s="14"/>
      <c r="I1128" s="51">
        <f t="shared" si="35"/>
        <v>355</v>
      </c>
      <c r="J1128" s="14" t="s">
        <v>99</v>
      </c>
      <c r="K1128" s="106" t="s">
        <v>2583</v>
      </c>
    </row>
    <row r="1129" s="2" customFormat="1" customHeight="1" spans="1:11">
      <c r="A1129" s="14">
        <v>1126</v>
      </c>
      <c r="B1129" s="106" t="s">
        <v>2289</v>
      </c>
      <c r="C1129" s="20" t="s">
        <v>2584</v>
      </c>
      <c r="D1129" s="20" t="s">
        <v>2585</v>
      </c>
      <c r="E1129" s="37">
        <v>2</v>
      </c>
      <c r="F1129" s="37" t="s">
        <v>58</v>
      </c>
      <c r="G1129" s="14">
        <v>355</v>
      </c>
      <c r="H1129" s="14"/>
      <c r="I1129" s="51">
        <f t="shared" si="35"/>
        <v>710</v>
      </c>
      <c r="J1129" s="14" t="s">
        <v>99</v>
      </c>
      <c r="K1129" s="106"/>
    </row>
    <row r="1130" s="2" customFormat="1" customHeight="1" spans="1:11">
      <c r="A1130" s="14">
        <v>1127</v>
      </c>
      <c r="B1130" s="106" t="s">
        <v>2289</v>
      </c>
      <c r="C1130" s="20" t="s">
        <v>1144</v>
      </c>
      <c r="D1130" s="20" t="s">
        <v>2586</v>
      </c>
      <c r="E1130" s="37">
        <v>2</v>
      </c>
      <c r="F1130" s="37" t="s">
        <v>58</v>
      </c>
      <c r="G1130" s="14">
        <v>355</v>
      </c>
      <c r="H1130" s="14"/>
      <c r="I1130" s="51">
        <f t="shared" si="35"/>
        <v>710</v>
      </c>
      <c r="J1130" s="14" t="s">
        <v>99</v>
      </c>
      <c r="K1130" s="106"/>
    </row>
    <row r="1131" s="2" customFormat="1" customHeight="1" spans="1:11">
      <c r="A1131" s="14">
        <v>1128</v>
      </c>
      <c r="B1131" s="106" t="s">
        <v>2289</v>
      </c>
      <c r="C1131" s="20" t="s">
        <v>758</v>
      </c>
      <c r="D1131" s="20" t="s">
        <v>2587</v>
      </c>
      <c r="E1131" s="37">
        <v>1</v>
      </c>
      <c r="F1131" s="37" t="s">
        <v>58</v>
      </c>
      <c r="G1131" s="14">
        <v>355</v>
      </c>
      <c r="H1131" s="14"/>
      <c r="I1131" s="51">
        <f t="shared" si="35"/>
        <v>355</v>
      </c>
      <c r="J1131" s="14" t="s">
        <v>99</v>
      </c>
      <c r="K1131" s="106"/>
    </row>
    <row r="1132" s="2" customFormat="1" customHeight="1" spans="1:11">
      <c r="A1132" s="14">
        <v>1129</v>
      </c>
      <c r="B1132" s="106" t="s">
        <v>2289</v>
      </c>
      <c r="C1132" s="20" t="s">
        <v>2588</v>
      </c>
      <c r="D1132" s="20" t="s">
        <v>2589</v>
      </c>
      <c r="E1132" s="37">
        <v>1</v>
      </c>
      <c r="F1132" s="37" t="s">
        <v>58</v>
      </c>
      <c r="G1132" s="14">
        <v>355</v>
      </c>
      <c r="H1132" s="14"/>
      <c r="I1132" s="51">
        <f t="shared" si="35"/>
        <v>355</v>
      </c>
      <c r="J1132" s="14" t="s">
        <v>99</v>
      </c>
      <c r="K1132" s="106"/>
    </row>
    <row r="1133" s="2" customFormat="1" customHeight="1" spans="1:11">
      <c r="A1133" s="14">
        <v>1130</v>
      </c>
      <c r="B1133" s="106" t="s">
        <v>2289</v>
      </c>
      <c r="C1133" s="63" t="s">
        <v>2590</v>
      </c>
      <c r="D1133" s="64" t="s">
        <v>2591</v>
      </c>
      <c r="E1133" s="37">
        <v>2</v>
      </c>
      <c r="F1133" s="37" t="s">
        <v>58</v>
      </c>
      <c r="G1133" s="14">
        <v>355</v>
      </c>
      <c r="H1133" s="14"/>
      <c r="I1133" s="51">
        <f t="shared" si="35"/>
        <v>710</v>
      </c>
      <c r="J1133" s="14" t="s">
        <v>94</v>
      </c>
      <c r="K1133" s="106"/>
    </row>
    <row r="1134" s="2" customFormat="1" customHeight="1" spans="1:11">
      <c r="A1134" s="14">
        <v>1131</v>
      </c>
      <c r="B1134" s="106" t="s">
        <v>2289</v>
      </c>
      <c r="C1134" s="23" t="s">
        <v>2592</v>
      </c>
      <c r="D1134" s="20" t="s">
        <v>2593</v>
      </c>
      <c r="E1134" s="37">
        <v>1</v>
      </c>
      <c r="F1134" s="37" t="s">
        <v>58</v>
      </c>
      <c r="G1134" s="14">
        <v>355</v>
      </c>
      <c r="H1134" s="14"/>
      <c r="I1134" s="51">
        <f t="shared" si="35"/>
        <v>355</v>
      </c>
      <c r="J1134" s="14" t="s">
        <v>99</v>
      </c>
      <c r="K1134" s="106"/>
    </row>
    <row r="1135" s="2" customFormat="1" customHeight="1" spans="1:11">
      <c r="A1135" s="14">
        <v>1132</v>
      </c>
      <c r="B1135" s="38" t="s">
        <v>2289</v>
      </c>
      <c r="C1135" s="33" t="s">
        <v>2594</v>
      </c>
      <c r="D1135" s="35" t="s">
        <v>2595</v>
      </c>
      <c r="E1135" s="37">
        <v>1</v>
      </c>
      <c r="F1135" s="37" t="s">
        <v>43</v>
      </c>
      <c r="G1135" s="14">
        <v>365</v>
      </c>
      <c r="H1135" s="14"/>
      <c r="I1135" s="51">
        <f t="shared" si="35"/>
        <v>365</v>
      </c>
      <c r="J1135" s="14" t="s">
        <v>904</v>
      </c>
      <c r="K1135" s="106" t="s">
        <v>2596</v>
      </c>
    </row>
    <row r="1136" s="2" customFormat="1" customHeight="1" spans="1:11">
      <c r="A1136" s="14">
        <v>1133</v>
      </c>
      <c r="B1136" s="38" t="s">
        <v>2289</v>
      </c>
      <c r="C1136" s="20" t="s">
        <v>2597</v>
      </c>
      <c r="D1136" s="20" t="s">
        <v>2598</v>
      </c>
      <c r="E1136" s="37">
        <v>3</v>
      </c>
      <c r="F1136" s="37" t="s">
        <v>58</v>
      </c>
      <c r="G1136" s="14">
        <v>355</v>
      </c>
      <c r="H1136" s="14"/>
      <c r="I1136" s="51">
        <f t="shared" si="35"/>
        <v>1065</v>
      </c>
      <c r="J1136" s="14" t="s">
        <v>2599</v>
      </c>
      <c r="K1136" s="106" t="s">
        <v>2600</v>
      </c>
    </row>
    <row r="1137" s="2" customFormat="1" customHeight="1" spans="1:11">
      <c r="A1137" s="14">
        <v>1134</v>
      </c>
      <c r="B1137" s="38" t="s">
        <v>2289</v>
      </c>
      <c r="C1137" s="63" t="s">
        <v>2601</v>
      </c>
      <c r="D1137" s="64" t="s">
        <v>2602</v>
      </c>
      <c r="E1137" s="37">
        <v>1</v>
      </c>
      <c r="F1137" s="37" t="s">
        <v>38</v>
      </c>
      <c r="G1137" s="14">
        <v>375</v>
      </c>
      <c r="H1137" s="14"/>
      <c r="I1137" s="51">
        <f t="shared" si="35"/>
        <v>375</v>
      </c>
      <c r="J1137" s="14" t="s">
        <v>1069</v>
      </c>
      <c r="K1137" s="106"/>
    </row>
    <row r="1138" s="2" customFormat="1" customHeight="1" spans="1:11">
      <c r="A1138" s="14">
        <v>1135</v>
      </c>
      <c r="B1138" s="38" t="s">
        <v>2289</v>
      </c>
      <c r="C1138" s="20" t="s">
        <v>2603</v>
      </c>
      <c r="D1138" s="64" t="s">
        <v>2604</v>
      </c>
      <c r="E1138" s="37">
        <v>2</v>
      </c>
      <c r="F1138" s="37" t="s">
        <v>58</v>
      </c>
      <c r="G1138" s="14">
        <v>355</v>
      </c>
      <c r="H1138" s="14"/>
      <c r="I1138" s="51">
        <f t="shared" ref="I1138:I1160" si="36">G1138*E1138</f>
        <v>710</v>
      </c>
      <c r="J1138" s="14" t="s">
        <v>1069</v>
      </c>
      <c r="K1138" s="106"/>
    </row>
    <row r="1139" s="2" customFormat="1" customHeight="1" spans="1:11">
      <c r="A1139" s="14">
        <v>1136</v>
      </c>
      <c r="B1139" s="38" t="s">
        <v>2289</v>
      </c>
      <c r="C1139" s="20" t="s">
        <v>2605</v>
      </c>
      <c r="D1139" s="64" t="s">
        <v>2606</v>
      </c>
      <c r="E1139" s="37">
        <v>1</v>
      </c>
      <c r="F1139" s="37" t="s">
        <v>38</v>
      </c>
      <c r="G1139" s="14">
        <v>375</v>
      </c>
      <c r="H1139" s="14"/>
      <c r="I1139" s="51">
        <f t="shared" si="36"/>
        <v>375</v>
      </c>
      <c r="J1139" s="14" t="s">
        <v>1069</v>
      </c>
      <c r="K1139" s="106"/>
    </row>
    <row r="1140" s="2" customFormat="1" customHeight="1" spans="1:11">
      <c r="A1140" s="14">
        <v>1137</v>
      </c>
      <c r="B1140" s="38" t="s">
        <v>2289</v>
      </c>
      <c r="C1140" s="63" t="s">
        <v>2607</v>
      </c>
      <c r="D1140" s="24" t="s">
        <v>2608</v>
      </c>
      <c r="E1140" s="37">
        <v>2</v>
      </c>
      <c r="F1140" s="37" t="s">
        <v>58</v>
      </c>
      <c r="G1140" s="14">
        <v>355</v>
      </c>
      <c r="H1140" s="14"/>
      <c r="I1140" s="51">
        <f t="shared" si="36"/>
        <v>710</v>
      </c>
      <c r="J1140" s="14" t="s">
        <v>1069</v>
      </c>
      <c r="K1140" s="106"/>
    </row>
    <row r="1141" s="2" customFormat="1" customHeight="1" spans="1:11">
      <c r="A1141" s="14">
        <v>1138</v>
      </c>
      <c r="B1141" s="38" t="s">
        <v>2289</v>
      </c>
      <c r="C1141" s="63" t="s">
        <v>2609</v>
      </c>
      <c r="D1141" s="24" t="s">
        <v>2610</v>
      </c>
      <c r="E1141" s="20">
        <v>1</v>
      </c>
      <c r="F1141" s="20" t="s">
        <v>58</v>
      </c>
      <c r="G1141" s="14">
        <v>355</v>
      </c>
      <c r="H1141" s="14"/>
      <c r="I1141" s="51">
        <f t="shared" si="36"/>
        <v>355</v>
      </c>
      <c r="J1141" s="14" t="s">
        <v>1069</v>
      </c>
      <c r="K1141" s="106"/>
    </row>
    <row r="1142" s="2" customFormat="1" customHeight="1" spans="1:11">
      <c r="A1142" s="14">
        <v>1139</v>
      </c>
      <c r="B1142" s="38" t="s">
        <v>2289</v>
      </c>
      <c r="C1142" s="63" t="s">
        <v>2611</v>
      </c>
      <c r="D1142" s="64" t="s">
        <v>2612</v>
      </c>
      <c r="E1142" s="20">
        <v>2</v>
      </c>
      <c r="F1142" s="20" t="s">
        <v>58</v>
      </c>
      <c r="G1142" s="14">
        <v>355</v>
      </c>
      <c r="H1142" s="14"/>
      <c r="I1142" s="51">
        <f t="shared" si="36"/>
        <v>710</v>
      </c>
      <c r="J1142" s="14" t="s">
        <v>1069</v>
      </c>
      <c r="K1142" s="106"/>
    </row>
    <row r="1143" s="2" customFormat="1" customHeight="1" spans="1:11">
      <c r="A1143" s="14">
        <v>1140</v>
      </c>
      <c r="B1143" s="38" t="s">
        <v>2289</v>
      </c>
      <c r="C1143" s="63" t="s">
        <v>2613</v>
      </c>
      <c r="D1143" s="64" t="s">
        <v>2614</v>
      </c>
      <c r="E1143" s="20">
        <v>2</v>
      </c>
      <c r="F1143" s="20" t="s">
        <v>58</v>
      </c>
      <c r="G1143" s="14">
        <v>355</v>
      </c>
      <c r="H1143" s="14"/>
      <c r="I1143" s="51">
        <f t="shared" si="36"/>
        <v>710</v>
      </c>
      <c r="J1143" s="14" t="s">
        <v>1069</v>
      </c>
      <c r="K1143" s="106"/>
    </row>
    <row r="1144" s="2" customFormat="1" customHeight="1" spans="1:11">
      <c r="A1144" s="14">
        <v>1141</v>
      </c>
      <c r="B1144" s="38" t="s">
        <v>2289</v>
      </c>
      <c r="C1144" s="63" t="s">
        <v>2615</v>
      </c>
      <c r="D1144" s="64" t="s">
        <v>2616</v>
      </c>
      <c r="E1144" s="20">
        <v>2</v>
      </c>
      <c r="F1144" s="20" t="s">
        <v>58</v>
      </c>
      <c r="G1144" s="14">
        <v>355</v>
      </c>
      <c r="H1144" s="14"/>
      <c r="I1144" s="51">
        <f t="shared" si="36"/>
        <v>710</v>
      </c>
      <c r="J1144" s="14" t="s">
        <v>1069</v>
      </c>
      <c r="K1144" s="106"/>
    </row>
    <row r="1145" s="2" customFormat="1" customHeight="1" spans="1:11">
      <c r="A1145" s="14">
        <v>1142</v>
      </c>
      <c r="B1145" s="38" t="s">
        <v>2289</v>
      </c>
      <c r="C1145" s="38" t="s">
        <v>2617</v>
      </c>
      <c r="D1145" s="267" t="s">
        <v>2618</v>
      </c>
      <c r="E1145" s="37">
        <v>2</v>
      </c>
      <c r="F1145" s="37" t="s">
        <v>38</v>
      </c>
      <c r="G1145" s="14">
        <v>375</v>
      </c>
      <c r="H1145" s="14"/>
      <c r="I1145" s="51">
        <f t="shared" si="36"/>
        <v>750</v>
      </c>
      <c r="J1145" s="14" t="s">
        <v>1069</v>
      </c>
      <c r="K1145" s="106"/>
    </row>
    <row r="1146" s="2" customFormat="1" customHeight="1" spans="1:11">
      <c r="A1146" s="14">
        <v>1143</v>
      </c>
      <c r="B1146" s="38" t="s">
        <v>2289</v>
      </c>
      <c r="C1146" s="38" t="s">
        <v>2619</v>
      </c>
      <c r="D1146" s="267" t="s">
        <v>2620</v>
      </c>
      <c r="E1146" s="37">
        <v>1</v>
      </c>
      <c r="F1146" s="37" t="s">
        <v>58</v>
      </c>
      <c r="G1146" s="14">
        <v>355</v>
      </c>
      <c r="H1146" s="14"/>
      <c r="I1146" s="51">
        <f t="shared" si="36"/>
        <v>355</v>
      </c>
      <c r="J1146" s="14" t="s">
        <v>1069</v>
      </c>
      <c r="K1146" s="106"/>
    </row>
    <row r="1147" s="2" customFormat="1" customHeight="1" spans="1:11">
      <c r="A1147" s="14">
        <v>1144</v>
      </c>
      <c r="B1147" s="38" t="s">
        <v>2289</v>
      </c>
      <c r="C1147" s="38" t="s">
        <v>2621</v>
      </c>
      <c r="D1147" s="110" t="s">
        <v>2622</v>
      </c>
      <c r="E1147" s="20">
        <v>1</v>
      </c>
      <c r="F1147" s="20" t="s">
        <v>43</v>
      </c>
      <c r="G1147" s="14">
        <v>365</v>
      </c>
      <c r="H1147" s="14"/>
      <c r="I1147" s="51">
        <f t="shared" si="36"/>
        <v>365</v>
      </c>
      <c r="J1147" s="14" t="s">
        <v>2623</v>
      </c>
      <c r="K1147" s="106"/>
    </row>
    <row r="1148" s="2" customFormat="1" customHeight="1" spans="1:11">
      <c r="A1148" s="14">
        <v>1145</v>
      </c>
      <c r="B1148" s="38" t="s">
        <v>2289</v>
      </c>
      <c r="C1148" s="33" t="s">
        <v>2624</v>
      </c>
      <c r="D1148" s="24" t="s">
        <v>2625</v>
      </c>
      <c r="E1148" s="37">
        <v>3</v>
      </c>
      <c r="F1148" s="37" t="s">
        <v>38</v>
      </c>
      <c r="G1148" s="14">
        <v>375</v>
      </c>
      <c r="H1148" s="14"/>
      <c r="I1148" s="51">
        <f t="shared" si="36"/>
        <v>1125</v>
      </c>
      <c r="J1148" s="14" t="s">
        <v>531</v>
      </c>
      <c r="K1148" s="106"/>
    </row>
    <row r="1149" s="2" customFormat="1" customHeight="1" spans="1:11">
      <c r="A1149" s="14">
        <v>1146</v>
      </c>
      <c r="B1149" s="38" t="s">
        <v>2289</v>
      </c>
      <c r="C1149" s="33" t="s">
        <v>2626</v>
      </c>
      <c r="D1149" s="24" t="s">
        <v>2627</v>
      </c>
      <c r="E1149" s="37">
        <v>2</v>
      </c>
      <c r="F1149" s="37" t="s">
        <v>58</v>
      </c>
      <c r="G1149" s="14">
        <v>355</v>
      </c>
      <c r="H1149" s="14"/>
      <c r="I1149" s="51">
        <f t="shared" si="36"/>
        <v>710</v>
      </c>
      <c r="J1149" s="14" t="s">
        <v>531</v>
      </c>
      <c r="K1149" s="106"/>
    </row>
    <row r="1150" s="2" customFormat="1" customHeight="1" spans="1:11">
      <c r="A1150" s="14">
        <v>1147</v>
      </c>
      <c r="B1150" s="38" t="s">
        <v>2289</v>
      </c>
      <c r="C1150" s="33" t="s">
        <v>2628</v>
      </c>
      <c r="D1150" s="24" t="s">
        <v>2629</v>
      </c>
      <c r="E1150" s="37">
        <v>2</v>
      </c>
      <c r="F1150" s="37" t="s">
        <v>58</v>
      </c>
      <c r="G1150" s="14">
        <v>355</v>
      </c>
      <c r="H1150" s="14"/>
      <c r="I1150" s="51">
        <f t="shared" si="36"/>
        <v>710</v>
      </c>
      <c r="J1150" s="14" t="s">
        <v>531</v>
      </c>
      <c r="K1150" s="106"/>
    </row>
    <row r="1151" s="2" customFormat="1" customHeight="1" spans="1:11">
      <c r="A1151" s="14">
        <v>1148</v>
      </c>
      <c r="B1151" s="14" t="s">
        <v>2289</v>
      </c>
      <c r="C1151" s="14" t="s">
        <v>2630</v>
      </c>
      <c r="D1151" s="18" t="s">
        <v>2631</v>
      </c>
      <c r="E1151" s="17">
        <v>3</v>
      </c>
      <c r="F1151" s="14" t="s">
        <v>43</v>
      </c>
      <c r="G1151" s="14">
        <v>365</v>
      </c>
      <c r="H1151" s="14"/>
      <c r="I1151" s="51">
        <f t="shared" si="36"/>
        <v>1095</v>
      </c>
      <c r="J1151" s="14" t="s">
        <v>2632</v>
      </c>
      <c r="K1151" s="106"/>
    </row>
    <row r="1152" s="2" customFormat="1" customHeight="1" spans="1:11">
      <c r="A1152" s="14">
        <v>1149</v>
      </c>
      <c r="B1152" s="38" t="s">
        <v>2289</v>
      </c>
      <c r="C1152" s="38" t="s">
        <v>2633</v>
      </c>
      <c r="D1152" s="267" t="s">
        <v>2634</v>
      </c>
      <c r="E1152" s="37">
        <v>2</v>
      </c>
      <c r="F1152" s="37" t="s">
        <v>58</v>
      </c>
      <c r="G1152" s="14">
        <v>355</v>
      </c>
      <c r="H1152" s="14"/>
      <c r="I1152" s="51">
        <f t="shared" si="36"/>
        <v>710</v>
      </c>
      <c r="J1152" s="14" t="s">
        <v>537</v>
      </c>
      <c r="K1152" s="106"/>
    </row>
    <row r="1153" s="2" customFormat="1" customHeight="1" spans="1:11">
      <c r="A1153" s="14">
        <v>1150</v>
      </c>
      <c r="B1153" s="38" t="s">
        <v>2289</v>
      </c>
      <c r="C1153" s="20" t="s">
        <v>2635</v>
      </c>
      <c r="D1153" s="265" t="s">
        <v>2636</v>
      </c>
      <c r="E1153" s="20">
        <v>2</v>
      </c>
      <c r="F1153" s="20" t="s">
        <v>58</v>
      </c>
      <c r="G1153" s="14">
        <v>355</v>
      </c>
      <c r="H1153" s="20"/>
      <c r="I1153" s="51">
        <f t="shared" si="36"/>
        <v>710</v>
      </c>
      <c r="J1153" s="20" t="s">
        <v>818</v>
      </c>
      <c r="K1153" s="106"/>
    </row>
    <row r="1154" s="2" customFormat="1" customHeight="1" spans="1:11">
      <c r="A1154" s="14">
        <v>1151</v>
      </c>
      <c r="B1154" s="38" t="s">
        <v>2289</v>
      </c>
      <c r="C1154" s="20" t="s">
        <v>2637</v>
      </c>
      <c r="D1154" s="265" t="s">
        <v>2638</v>
      </c>
      <c r="E1154" s="37">
        <v>2</v>
      </c>
      <c r="F1154" s="37" t="s">
        <v>43</v>
      </c>
      <c r="G1154" s="14">
        <v>365</v>
      </c>
      <c r="H1154" s="20"/>
      <c r="I1154" s="51">
        <f t="shared" si="36"/>
        <v>730</v>
      </c>
      <c r="J1154" s="20" t="s">
        <v>818</v>
      </c>
      <c r="K1154" s="106"/>
    </row>
    <row r="1155" s="2" customFormat="1" customHeight="1" spans="1:11">
      <c r="A1155" s="14">
        <v>1152</v>
      </c>
      <c r="B1155" s="38" t="s">
        <v>2289</v>
      </c>
      <c r="C1155" s="20" t="s">
        <v>2639</v>
      </c>
      <c r="D1155" s="265" t="s">
        <v>2640</v>
      </c>
      <c r="E1155" s="20">
        <v>1</v>
      </c>
      <c r="F1155" s="20" t="s">
        <v>58</v>
      </c>
      <c r="G1155" s="14">
        <v>355</v>
      </c>
      <c r="H1155" s="20"/>
      <c r="I1155" s="51">
        <f t="shared" si="36"/>
        <v>355</v>
      </c>
      <c r="J1155" s="20" t="s">
        <v>818</v>
      </c>
      <c r="K1155" s="106"/>
    </row>
    <row r="1156" s="2" customFormat="1" customHeight="1" spans="1:11">
      <c r="A1156" s="14">
        <v>1153</v>
      </c>
      <c r="B1156" s="38" t="s">
        <v>2289</v>
      </c>
      <c r="C1156" s="20" t="s">
        <v>1533</v>
      </c>
      <c r="D1156" s="265" t="s">
        <v>2641</v>
      </c>
      <c r="E1156" s="20">
        <v>1</v>
      </c>
      <c r="F1156" s="20" t="s">
        <v>58</v>
      </c>
      <c r="G1156" s="14">
        <v>355</v>
      </c>
      <c r="H1156" s="20"/>
      <c r="I1156" s="51">
        <f t="shared" si="36"/>
        <v>355</v>
      </c>
      <c r="J1156" s="20" t="s">
        <v>818</v>
      </c>
      <c r="K1156" s="106"/>
    </row>
    <row r="1157" s="2" customFormat="1" customHeight="1" spans="1:11">
      <c r="A1157" s="14">
        <v>1154</v>
      </c>
      <c r="B1157" s="38" t="s">
        <v>2289</v>
      </c>
      <c r="C1157" s="66" t="s">
        <v>2642</v>
      </c>
      <c r="D1157" s="66" t="s">
        <v>2643</v>
      </c>
      <c r="E1157" s="37">
        <v>3</v>
      </c>
      <c r="F1157" s="37" t="s">
        <v>43</v>
      </c>
      <c r="G1157" s="14">
        <v>365</v>
      </c>
      <c r="H1157" s="20"/>
      <c r="I1157" s="51">
        <f t="shared" si="36"/>
        <v>1095</v>
      </c>
      <c r="J1157" s="20" t="s">
        <v>1535</v>
      </c>
      <c r="K1157" s="106"/>
    </row>
    <row r="1158" s="2" customFormat="1" customHeight="1" spans="1:11">
      <c r="A1158" s="14">
        <v>1155</v>
      </c>
      <c r="B1158" s="38" t="s">
        <v>2289</v>
      </c>
      <c r="C1158" s="20" t="s">
        <v>2644</v>
      </c>
      <c r="D1158" s="24" t="s">
        <v>2645</v>
      </c>
      <c r="E1158" s="37">
        <v>1</v>
      </c>
      <c r="F1158" s="37" t="s">
        <v>58</v>
      </c>
      <c r="G1158" s="14">
        <v>355</v>
      </c>
      <c r="H1158" s="20"/>
      <c r="I1158" s="51">
        <f t="shared" si="36"/>
        <v>355</v>
      </c>
      <c r="J1158" s="20" t="s">
        <v>117</v>
      </c>
      <c r="K1158" s="20"/>
    </row>
    <row r="1159" s="2" customFormat="1" customHeight="1" spans="1:11">
      <c r="A1159" s="14">
        <v>1156</v>
      </c>
      <c r="B1159" s="38" t="s">
        <v>2289</v>
      </c>
      <c r="C1159" s="20" t="s">
        <v>2646</v>
      </c>
      <c r="D1159" s="24" t="s">
        <v>2647</v>
      </c>
      <c r="E1159" s="37">
        <v>2</v>
      </c>
      <c r="F1159" s="37" t="s">
        <v>58</v>
      </c>
      <c r="G1159" s="14">
        <v>355</v>
      </c>
      <c r="H1159" s="20"/>
      <c r="I1159" s="51">
        <f t="shared" si="36"/>
        <v>710</v>
      </c>
      <c r="J1159" s="20" t="s">
        <v>117</v>
      </c>
      <c r="K1159" s="20"/>
    </row>
    <row r="1160" s="2" customFormat="1" customHeight="1" spans="1:11">
      <c r="A1160" s="14">
        <v>1157</v>
      </c>
      <c r="B1160" s="38" t="s">
        <v>2289</v>
      </c>
      <c r="C1160" s="20" t="s">
        <v>2648</v>
      </c>
      <c r="D1160" s="24" t="s">
        <v>2649</v>
      </c>
      <c r="E1160" s="20">
        <v>1</v>
      </c>
      <c r="F1160" s="20" t="s">
        <v>38</v>
      </c>
      <c r="G1160" s="14">
        <v>375</v>
      </c>
      <c r="H1160" s="20"/>
      <c r="I1160" s="51">
        <f t="shared" si="36"/>
        <v>375</v>
      </c>
      <c r="J1160" s="20" t="s">
        <v>117</v>
      </c>
      <c r="K1160" s="20"/>
    </row>
    <row r="1161" s="2" customFormat="1" customHeight="1" spans="1:11">
      <c r="A1161" s="14">
        <v>1158</v>
      </c>
      <c r="B1161" s="20" t="s">
        <v>2289</v>
      </c>
      <c r="C1161" s="20" t="s">
        <v>2650</v>
      </c>
      <c r="D1161" s="271" t="s">
        <v>2651</v>
      </c>
      <c r="E1161" s="20">
        <v>1</v>
      </c>
      <c r="F1161" s="20" t="s">
        <v>43</v>
      </c>
      <c r="G1161" s="14">
        <v>365</v>
      </c>
      <c r="H1161" s="20"/>
      <c r="I1161" s="51">
        <f t="shared" ref="I1161:I1205" si="37">G1161*E1161</f>
        <v>365</v>
      </c>
      <c r="J1161" s="20" t="s">
        <v>2652</v>
      </c>
      <c r="K1161" s="20"/>
    </row>
    <row r="1162" s="2" customFormat="1" customHeight="1" spans="1:11">
      <c r="A1162" s="14">
        <v>1159</v>
      </c>
      <c r="B1162" s="40" t="s">
        <v>2289</v>
      </c>
      <c r="C1162" s="40" t="s">
        <v>2653</v>
      </c>
      <c r="D1162" s="272" t="s">
        <v>2654</v>
      </c>
      <c r="E1162" s="40">
        <v>1</v>
      </c>
      <c r="F1162" s="40" t="s">
        <v>58</v>
      </c>
      <c r="G1162" s="14">
        <v>355</v>
      </c>
      <c r="H1162" s="40"/>
      <c r="I1162" s="51">
        <f t="shared" si="37"/>
        <v>355</v>
      </c>
      <c r="J1162" s="40" t="s">
        <v>313</v>
      </c>
      <c r="K1162" s="20"/>
    </row>
    <row r="1163" s="2" customFormat="1" customHeight="1" spans="1:11">
      <c r="A1163" s="14">
        <v>1160</v>
      </c>
      <c r="B1163" s="40" t="s">
        <v>2289</v>
      </c>
      <c r="C1163" s="40" t="s">
        <v>2655</v>
      </c>
      <c r="D1163" s="272" t="s">
        <v>2656</v>
      </c>
      <c r="E1163" s="40">
        <v>2</v>
      </c>
      <c r="F1163" s="40" t="s">
        <v>43</v>
      </c>
      <c r="G1163" s="14">
        <v>365</v>
      </c>
      <c r="H1163" s="40"/>
      <c r="I1163" s="51">
        <f t="shared" si="37"/>
        <v>730</v>
      </c>
      <c r="J1163" s="40" t="s">
        <v>313</v>
      </c>
      <c r="K1163" s="20"/>
    </row>
    <row r="1164" s="2" customFormat="1" customHeight="1" spans="1:11">
      <c r="A1164" s="14">
        <v>1161</v>
      </c>
      <c r="B1164" s="40" t="s">
        <v>2289</v>
      </c>
      <c r="C1164" s="40" t="s">
        <v>2657</v>
      </c>
      <c r="D1164" s="272" t="s">
        <v>2658</v>
      </c>
      <c r="E1164" s="40">
        <v>2</v>
      </c>
      <c r="F1164" s="40" t="s">
        <v>43</v>
      </c>
      <c r="G1164" s="14">
        <v>365</v>
      </c>
      <c r="H1164" s="40"/>
      <c r="I1164" s="51">
        <f t="shared" si="37"/>
        <v>730</v>
      </c>
      <c r="J1164" s="40" t="s">
        <v>313</v>
      </c>
      <c r="K1164" s="20"/>
    </row>
    <row r="1165" s="2" customFormat="1" customHeight="1" spans="1:11">
      <c r="A1165" s="14">
        <v>1162</v>
      </c>
      <c r="B1165" s="40" t="s">
        <v>2289</v>
      </c>
      <c r="C1165" s="40" t="s">
        <v>2659</v>
      </c>
      <c r="D1165" s="272" t="s">
        <v>2660</v>
      </c>
      <c r="E1165" s="40">
        <v>2</v>
      </c>
      <c r="F1165" s="40" t="s">
        <v>58</v>
      </c>
      <c r="G1165" s="14">
        <v>355</v>
      </c>
      <c r="H1165" s="40"/>
      <c r="I1165" s="51">
        <f t="shared" si="37"/>
        <v>710</v>
      </c>
      <c r="J1165" s="40" t="s">
        <v>313</v>
      </c>
      <c r="K1165" s="20"/>
    </row>
    <row r="1166" s="2" customFormat="1" customHeight="1" spans="1:11">
      <c r="A1166" s="14">
        <v>1163</v>
      </c>
      <c r="B1166" s="40" t="s">
        <v>2289</v>
      </c>
      <c r="C1166" s="40" t="s">
        <v>2661</v>
      </c>
      <c r="D1166" s="272" t="s">
        <v>2662</v>
      </c>
      <c r="E1166" s="40">
        <v>2</v>
      </c>
      <c r="F1166" s="40" t="s">
        <v>43</v>
      </c>
      <c r="G1166" s="14">
        <v>365</v>
      </c>
      <c r="H1166" s="40"/>
      <c r="I1166" s="51">
        <f t="shared" si="37"/>
        <v>730</v>
      </c>
      <c r="J1166" s="40" t="s">
        <v>313</v>
      </c>
      <c r="K1166" s="20"/>
    </row>
    <row r="1167" s="2" customFormat="1" customHeight="1" spans="1:11">
      <c r="A1167" s="14">
        <v>1164</v>
      </c>
      <c r="B1167" s="40" t="s">
        <v>2289</v>
      </c>
      <c r="C1167" s="40" t="s">
        <v>2663</v>
      </c>
      <c r="D1167" s="272" t="s">
        <v>2664</v>
      </c>
      <c r="E1167" s="40">
        <v>2</v>
      </c>
      <c r="F1167" s="40" t="s">
        <v>58</v>
      </c>
      <c r="G1167" s="14">
        <v>355</v>
      </c>
      <c r="H1167" s="40"/>
      <c r="I1167" s="51">
        <f t="shared" si="37"/>
        <v>710</v>
      </c>
      <c r="J1167" s="40" t="s">
        <v>313</v>
      </c>
      <c r="K1167" s="20"/>
    </row>
    <row r="1168" s="2" customFormat="1" customHeight="1" spans="1:11">
      <c r="A1168" s="14">
        <v>1165</v>
      </c>
      <c r="B1168" s="40" t="s">
        <v>2289</v>
      </c>
      <c r="C1168" s="40" t="s">
        <v>2015</v>
      </c>
      <c r="D1168" s="272" t="s">
        <v>2665</v>
      </c>
      <c r="E1168" s="40">
        <v>2</v>
      </c>
      <c r="F1168" s="40" t="s">
        <v>43</v>
      </c>
      <c r="G1168" s="14">
        <v>365</v>
      </c>
      <c r="H1168" s="40"/>
      <c r="I1168" s="51">
        <f t="shared" si="37"/>
        <v>730</v>
      </c>
      <c r="J1168" s="40" t="s">
        <v>313</v>
      </c>
      <c r="K1168" s="20"/>
    </row>
    <row r="1169" s="2" customFormat="1" customHeight="1" spans="1:11">
      <c r="A1169" s="14">
        <v>1166</v>
      </c>
      <c r="B1169" s="40" t="s">
        <v>2289</v>
      </c>
      <c r="C1169" s="40" t="s">
        <v>2666</v>
      </c>
      <c r="D1169" s="272" t="s">
        <v>2667</v>
      </c>
      <c r="E1169" s="40">
        <v>2</v>
      </c>
      <c r="F1169" s="40" t="s">
        <v>58</v>
      </c>
      <c r="G1169" s="14">
        <v>355</v>
      </c>
      <c r="H1169" s="40"/>
      <c r="I1169" s="51">
        <f t="shared" si="37"/>
        <v>710</v>
      </c>
      <c r="J1169" s="40" t="s">
        <v>313</v>
      </c>
      <c r="K1169" s="20"/>
    </row>
    <row r="1170" s="2" customFormat="1" customHeight="1" spans="1:11">
      <c r="A1170" s="14">
        <v>1167</v>
      </c>
      <c r="B1170" s="40" t="s">
        <v>2289</v>
      </c>
      <c r="C1170" s="40" t="s">
        <v>2668</v>
      </c>
      <c r="D1170" s="272" t="s">
        <v>2669</v>
      </c>
      <c r="E1170" s="40">
        <v>2</v>
      </c>
      <c r="F1170" s="40" t="s">
        <v>43</v>
      </c>
      <c r="G1170" s="14">
        <v>365</v>
      </c>
      <c r="H1170" s="40"/>
      <c r="I1170" s="51">
        <f t="shared" si="37"/>
        <v>730</v>
      </c>
      <c r="J1170" s="40" t="s">
        <v>313</v>
      </c>
      <c r="K1170" s="20"/>
    </row>
    <row r="1171" s="2" customFormat="1" customHeight="1" spans="1:11">
      <c r="A1171" s="14">
        <v>1168</v>
      </c>
      <c r="B1171" s="40" t="s">
        <v>2289</v>
      </c>
      <c r="C1171" s="40" t="s">
        <v>2670</v>
      </c>
      <c r="D1171" s="272" t="s">
        <v>2671</v>
      </c>
      <c r="E1171" s="40">
        <v>1</v>
      </c>
      <c r="F1171" s="40" t="s">
        <v>58</v>
      </c>
      <c r="G1171" s="14">
        <v>355</v>
      </c>
      <c r="H1171" s="40"/>
      <c r="I1171" s="51">
        <f t="shared" si="37"/>
        <v>355</v>
      </c>
      <c r="J1171" s="40" t="s">
        <v>313</v>
      </c>
      <c r="K1171" s="20"/>
    </row>
    <row r="1172" s="2" customFormat="1" customHeight="1" spans="1:11">
      <c r="A1172" s="14">
        <v>1169</v>
      </c>
      <c r="B1172" s="40" t="s">
        <v>2289</v>
      </c>
      <c r="C1172" s="40" t="s">
        <v>2672</v>
      </c>
      <c r="D1172" s="68" t="s">
        <v>2673</v>
      </c>
      <c r="E1172" s="40">
        <v>1</v>
      </c>
      <c r="F1172" s="40" t="s">
        <v>43</v>
      </c>
      <c r="G1172" s="14">
        <v>365</v>
      </c>
      <c r="H1172" s="40"/>
      <c r="I1172" s="51">
        <f t="shared" si="37"/>
        <v>365</v>
      </c>
      <c r="J1172" s="40" t="s">
        <v>1799</v>
      </c>
      <c r="K1172" s="20"/>
    </row>
    <row r="1173" s="2" customFormat="1" customHeight="1" spans="1:11">
      <c r="A1173" s="14">
        <v>1170</v>
      </c>
      <c r="B1173" s="40" t="s">
        <v>2289</v>
      </c>
      <c r="C1173" s="40" t="s">
        <v>2674</v>
      </c>
      <c r="D1173" s="68" t="s">
        <v>2675</v>
      </c>
      <c r="E1173" s="40">
        <v>2</v>
      </c>
      <c r="F1173" s="40" t="s">
        <v>43</v>
      </c>
      <c r="G1173" s="14">
        <v>365</v>
      </c>
      <c r="H1173" s="40"/>
      <c r="I1173" s="51">
        <f t="shared" si="37"/>
        <v>730</v>
      </c>
      <c r="J1173" s="40" t="s">
        <v>1799</v>
      </c>
      <c r="K1173" s="20"/>
    </row>
    <row r="1174" s="2" customFormat="1" customHeight="1" spans="1:11">
      <c r="A1174" s="14">
        <v>1171</v>
      </c>
      <c r="B1174" s="40" t="s">
        <v>2289</v>
      </c>
      <c r="C1174" s="40" t="s">
        <v>2676</v>
      </c>
      <c r="D1174" s="68" t="s">
        <v>2677</v>
      </c>
      <c r="E1174" s="40">
        <v>1</v>
      </c>
      <c r="F1174" s="40" t="s">
        <v>43</v>
      </c>
      <c r="G1174" s="14">
        <v>365</v>
      </c>
      <c r="H1174" s="40"/>
      <c r="I1174" s="51">
        <f t="shared" si="37"/>
        <v>365</v>
      </c>
      <c r="J1174" s="40" t="s">
        <v>1799</v>
      </c>
      <c r="K1174" s="20"/>
    </row>
    <row r="1175" s="2" customFormat="1" customHeight="1" spans="1:11">
      <c r="A1175" s="14">
        <v>1172</v>
      </c>
      <c r="B1175" s="40" t="s">
        <v>2289</v>
      </c>
      <c r="C1175" s="40" t="s">
        <v>2678</v>
      </c>
      <c r="D1175" s="272" t="s">
        <v>2679</v>
      </c>
      <c r="E1175" s="40">
        <v>1</v>
      </c>
      <c r="F1175" s="40" t="s">
        <v>43</v>
      </c>
      <c r="G1175" s="14">
        <v>365</v>
      </c>
      <c r="H1175" s="40"/>
      <c r="I1175" s="51">
        <f t="shared" si="37"/>
        <v>365</v>
      </c>
      <c r="J1175" s="40" t="s">
        <v>2680</v>
      </c>
      <c r="K1175" s="20"/>
    </row>
    <row r="1176" s="2" customFormat="1" customHeight="1" spans="1:11">
      <c r="A1176" s="14">
        <v>1173</v>
      </c>
      <c r="B1176" s="40" t="s">
        <v>2289</v>
      </c>
      <c r="C1176" s="40" t="s">
        <v>2681</v>
      </c>
      <c r="D1176" s="40" t="s">
        <v>2682</v>
      </c>
      <c r="E1176" s="40">
        <v>1</v>
      </c>
      <c r="F1176" s="40" t="s">
        <v>38</v>
      </c>
      <c r="G1176" s="40">
        <v>375</v>
      </c>
      <c r="H1176" s="40"/>
      <c r="I1176" s="51">
        <f t="shared" si="37"/>
        <v>375</v>
      </c>
      <c r="J1176" s="40" t="s">
        <v>1146</v>
      </c>
      <c r="K1176" s="40" t="s">
        <v>2683</v>
      </c>
    </row>
    <row r="1177" s="2" customFormat="1" customHeight="1" spans="1:11">
      <c r="A1177" s="14">
        <v>1174</v>
      </c>
      <c r="B1177" s="40" t="s">
        <v>2289</v>
      </c>
      <c r="C1177" s="40" t="s">
        <v>2684</v>
      </c>
      <c r="D1177" s="272" t="s">
        <v>2685</v>
      </c>
      <c r="E1177" s="40">
        <v>1</v>
      </c>
      <c r="F1177" s="40" t="s">
        <v>43</v>
      </c>
      <c r="G1177" s="40">
        <v>365</v>
      </c>
      <c r="H1177" s="40"/>
      <c r="I1177" s="51">
        <f t="shared" si="37"/>
        <v>365</v>
      </c>
      <c r="J1177" s="40" t="s">
        <v>1146</v>
      </c>
      <c r="K1177" s="40"/>
    </row>
    <row r="1178" s="2" customFormat="1" customHeight="1" spans="1:11">
      <c r="A1178" s="14">
        <v>1175</v>
      </c>
      <c r="B1178" s="40" t="s">
        <v>2289</v>
      </c>
      <c r="C1178" s="40" t="s">
        <v>2686</v>
      </c>
      <c r="D1178" s="272" t="s">
        <v>2687</v>
      </c>
      <c r="E1178" s="40">
        <v>2</v>
      </c>
      <c r="F1178" s="40" t="s">
        <v>43</v>
      </c>
      <c r="G1178" s="14">
        <v>365</v>
      </c>
      <c r="H1178" s="40"/>
      <c r="I1178" s="51">
        <f t="shared" si="37"/>
        <v>730</v>
      </c>
      <c r="J1178" s="40" t="s">
        <v>609</v>
      </c>
      <c r="K1178" s="40"/>
    </row>
    <row r="1179" s="2" customFormat="1" customHeight="1" spans="1:11">
      <c r="A1179" s="14">
        <v>1176</v>
      </c>
      <c r="B1179" s="40" t="s">
        <v>2289</v>
      </c>
      <c r="C1179" s="40" t="s">
        <v>2688</v>
      </c>
      <c r="D1179" s="272" t="s">
        <v>2689</v>
      </c>
      <c r="E1179" s="40">
        <v>1</v>
      </c>
      <c r="F1179" s="40" t="s">
        <v>43</v>
      </c>
      <c r="G1179" s="40">
        <v>365</v>
      </c>
      <c r="H1179" s="40"/>
      <c r="I1179" s="40">
        <f t="shared" si="37"/>
        <v>365</v>
      </c>
      <c r="J1179" s="40" t="s">
        <v>1996</v>
      </c>
      <c r="K1179" s="40"/>
    </row>
    <row r="1180" s="2" customFormat="1" customHeight="1" spans="1:11">
      <c r="A1180" s="14">
        <v>1177</v>
      </c>
      <c r="B1180" s="40" t="s">
        <v>2289</v>
      </c>
      <c r="C1180" s="40" t="s">
        <v>2690</v>
      </c>
      <c r="D1180" s="40" t="s">
        <v>2691</v>
      </c>
      <c r="E1180" s="40">
        <v>2</v>
      </c>
      <c r="F1180" s="40" t="s">
        <v>38</v>
      </c>
      <c r="G1180" s="40">
        <v>375</v>
      </c>
      <c r="H1180" s="40"/>
      <c r="I1180" s="40">
        <f t="shared" si="37"/>
        <v>750</v>
      </c>
      <c r="J1180" s="40" t="s">
        <v>1996</v>
      </c>
      <c r="K1180" s="40" t="s">
        <v>2692</v>
      </c>
    </row>
    <row r="1181" s="2" customFormat="1" customHeight="1" spans="1:11">
      <c r="A1181" s="14">
        <v>1178</v>
      </c>
      <c r="B1181" s="40" t="s">
        <v>2289</v>
      </c>
      <c r="C1181" s="40" t="s">
        <v>2693</v>
      </c>
      <c r="D1181" s="40" t="s">
        <v>2694</v>
      </c>
      <c r="E1181" s="40">
        <v>1</v>
      </c>
      <c r="F1181" s="40" t="s">
        <v>58</v>
      </c>
      <c r="G1181" s="40">
        <v>355</v>
      </c>
      <c r="H1181" s="40"/>
      <c r="I1181" s="40">
        <f t="shared" si="37"/>
        <v>355</v>
      </c>
      <c r="J1181" s="40" t="s">
        <v>1996</v>
      </c>
      <c r="K1181" s="40"/>
    </row>
    <row r="1182" s="2" customFormat="1" customHeight="1" spans="1:11">
      <c r="A1182" s="14">
        <v>1179</v>
      </c>
      <c r="B1182" s="40" t="s">
        <v>2289</v>
      </c>
      <c r="C1182" s="40" t="s">
        <v>2695</v>
      </c>
      <c r="D1182" s="40" t="s">
        <v>2696</v>
      </c>
      <c r="E1182" s="40">
        <v>2</v>
      </c>
      <c r="F1182" s="40" t="s">
        <v>38</v>
      </c>
      <c r="G1182" s="40">
        <v>375</v>
      </c>
      <c r="H1182" s="40"/>
      <c r="I1182" s="40">
        <f t="shared" si="37"/>
        <v>750</v>
      </c>
      <c r="J1182" s="40" t="s">
        <v>1996</v>
      </c>
      <c r="K1182" s="40"/>
    </row>
    <row r="1183" s="2" customFormat="1" customHeight="1" spans="1:11">
      <c r="A1183" s="14">
        <v>1180</v>
      </c>
      <c r="B1183" s="40" t="s">
        <v>2289</v>
      </c>
      <c r="C1183" s="40" t="s">
        <v>2697</v>
      </c>
      <c r="D1183" s="40" t="s">
        <v>2698</v>
      </c>
      <c r="E1183" s="40">
        <v>2</v>
      </c>
      <c r="F1183" s="40" t="s">
        <v>43</v>
      </c>
      <c r="G1183" s="40">
        <v>365</v>
      </c>
      <c r="H1183" s="40"/>
      <c r="I1183" s="40">
        <f t="shared" si="37"/>
        <v>730</v>
      </c>
      <c r="J1183" s="40" t="s">
        <v>1996</v>
      </c>
      <c r="K1183" s="40"/>
    </row>
    <row r="1184" s="2" customFormat="1" customHeight="1" spans="1:11">
      <c r="A1184" s="14">
        <v>1181</v>
      </c>
      <c r="B1184" s="40" t="s">
        <v>2289</v>
      </c>
      <c r="C1184" s="40" t="s">
        <v>2699</v>
      </c>
      <c r="D1184" s="272" t="s">
        <v>2700</v>
      </c>
      <c r="E1184" s="40">
        <v>2</v>
      </c>
      <c r="F1184" s="40" t="s">
        <v>43</v>
      </c>
      <c r="G1184" s="40">
        <v>365</v>
      </c>
      <c r="H1184" s="40"/>
      <c r="I1184" s="40">
        <f t="shared" si="37"/>
        <v>730</v>
      </c>
      <c r="J1184" s="40" t="s">
        <v>1996</v>
      </c>
      <c r="K1184" s="40"/>
    </row>
    <row r="1185" s="2" customFormat="1" customHeight="1" spans="1:11">
      <c r="A1185" s="14">
        <v>1182</v>
      </c>
      <c r="B1185" s="40" t="s">
        <v>2289</v>
      </c>
      <c r="C1185" s="40" t="s">
        <v>2701</v>
      </c>
      <c r="D1185" s="272" t="s">
        <v>2702</v>
      </c>
      <c r="E1185" s="40">
        <v>1</v>
      </c>
      <c r="F1185" s="40" t="s">
        <v>43</v>
      </c>
      <c r="G1185" s="40">
        <v>365</v>
      </c>
      <c r="H1185" s="40"/>
      <c r="I1185" s="40">
        <f t="shared" si="37"/>
        <v>365</v>
      </c>
      <c r="J1185" s="40" t="s">
        <v>1996</v>
      </c>
      <c r="K1185" s="40"/>
    </row>
    <row r="1186" s="2" customFormat="1" customHeight="1" spans="1:11">
      <c r="A1186" s="14">
        <v>1183</v>
      </c>
      <c r="B1186" s="40" t="s">
        <v>2289</v>
      </c>
      <c r="C1186" s="40" t="s">
        <v>2703</v>
      </c>
      <c r="D1186" s="272" t="s">
        <v>2704</v>
      </c>
      <c r="E1186" s="40">
        <v>2</v>
      </c>
      <c r="F1186" s="40" t="s">
        <v>43</v>
      </c>
      <c r="G1186" s="40">
        <v>365</v>
      </c>
      <c r="H1186" s="40"/>
      <c r="I1186" s="40">
        <f t="shared" si="37"/>
        <v>730</v>
      </c>
      <c r="J1186" s="40" t="s">
        <v>1996</v>
      </c>
      <c r="K1186" s="40"/>
    </row>
    <row r="1187" s="2" customFormat="1" customHeight="1" spans="1:11">
      <c r="A1187" s="14">
        <v>1184</v>
      </c>
      <c r="B1187" s="40" t="s">
        <v>2289</v>
      </c>
      <c r="C1187" s="40" t="s">
        <v>2705</v>
      </c>
      <c r="D1187" s="272" t="s">
        <v>2706</v>
      </c>
      <c r="E1187" s="40">
        <v>1</v>
      </c>
      <c r="F1187" s="40" t="s">
        <v>43</v>
      </c>
      <c r="G1187" s="40">
        <v>365</v>
      </c>
      <c r="H1187" s="40"/>
      <c r="I1187" s="40">
        <f t="shared" si="37"/>
        <v>365</v>
      </c>
      <c r="J1187" s="40" t="s">
        <v>1996</v>
      </c>
      <c r="K1187" s="40"/>
    </row>
    <row r="1188" s="2" customFormat="1" customHeight="1" spans="1:11">
      <c r="A1188" s="14">
        <v>1185</v>
      </c>
      <c r="B1188" s="40" t="s">
        <v>2289</v>
      </c>
      <c r="C1188" s="40" t="s">
        <v>2707</v>
      </c>
      <c r="D1188" s="272" t="s">
        <v>2708</v>
      </c>
      <c r="E1188" s="40">
        <v>1</v>
      </c>
      <c r="F1188" s="40" t="s">
        <v>43</v>
      </c>
      <c r="G1188" s="40">
        <v>365</v>
      </c>
      <c r="H1188" s="40"/>
      <c r="I1188" s="40">
        <f t="shared" si="37"/>
        <v>365</v>
      </c>
      <c r="J1188" s="40" t="s">
        <v>1996</v>
      </c>
      <c r="K1188" s="40"/>
    </row>
    <row r="1189" s="2" customFormat="1" customHeight="1" spans="1:11">
      <c r="A1189" s="14">
        <v>1186</v>
      </c>
      <c r="B1189" s="40" t="s">
        <v>2289</v>
      </c>
      <c r="C1189" s="40" t="s">
        <v>2709</v>
      </c>
      <c r="D1189" s="40" t="s">
        <v>2710</v>
      </c>
      <c r="E1189" s="17">
        <v>2</v>
      </c>
      <c r="F1189" s="14" t="s">
        <v>43</v>
      </c>
      <c r="G1189" s="14">
        <v>365</v>
      </c>
      <c r="H1189" s="14"/>
      <c r="I1189" s="51">
        <f t="shared" si="37"/>
        <v>730</v>
      </c>
      <c r="J1189" s="14" t="s">
        <v>1638</v>
      </c>
      <c r="K1189" s="14"/>
    </row>
    <row r="1190" s="2" customFormat="1" customHeight="1" spans="1:11">
      <c r="A1190" s="14">
        <v>1187</v>
      </c>
      <c r="B1190" s="14" t="s">
        <v>2289</v>
      </c>
      <c r="C1190" s="21" t="s">
        <v>2711</v>
      </c>
      <c r="D1190" s="18" t="s">
        <v>2712</v>
      </c>
      <c r="E1190" s="17">
        <v>3</v>
      </c>
      <c r="F1190" s="14" t="s">
        <v>43</v>
      </c>
      <c r="G1190" s="14">
        <v>365</v>
      </c>
      <c r="H1190" s="14"/>
      <c r="I1190" s="51">
        <f t="shared" si="37"/>
        <v>1095</v>
      </c>
      <c r="J1190" s="14" t="s">
        <v>1638</v>
      </c>
      <c r="K1190" s="14"/>
    </row>
    <row r="1191" s="2" customFormat="1" customHeight="1" spans="1:11">
      <c r="A1191" s="14">
        <v>1188</v>
      </c>
      <c r="B1191" s="14" t="s">
        <v>2289</v>
      </c>
      <c r="C1191" s="21" t="s">
        <v>2713</v>
      </c>
      <c r="D1191" s="18" t="s">
        <v>2714</v>
      </c>
      <c r="E1191" s="36">
        <v>1</v>
      </c>
      <c r="F1191" s="38" t="s">
        <v>43</v>
      </c>
      <c r="G1191" s="14">
        <v>365</v>
      </c>
      <c r="H1191" s="14"/>
      <c r="I1191" s="51">
        <f t="shared" si="37"/>
        <v>365</v>
      </c>
      <c r="J1191" s="14" t="s">
        <v>2201</v>
      </c>
      <c r="K1191" s="14" t="s">
        <v>2715</v>
      </c>
    </row>
    <row r="1192" s="2" customFormat="1" customHeight="1" spans="1:11">
      <c r="A1192" s="14">
        <v>1189</v>
      </c>
      <c r="B1192" s="14" t="s">
        <v>2289</v>
      </c>
      <c r="C1192" s="23" t="s">
        <v>2716</v>
      </c>
      <c r="D1192" s="24" t="s">
        <v>2717</v>
      </c>
      <c r="E1192" s="17">
        <v>1</v>
      </c>
      <c r="F1192" s="14" t="s">
        <v>43</v>
      </c>
      <c r="G1192" s="14">
        <v>365</v>
      </c>
      <c r="H1192" s="14"/>
      <c r="I1192" s="51">
        <f t="shared" si="37"/>
        <v>365</v>
      </c>
      <c r="J1192" s="14" t="s">
        <v>1168</v>
      </c>
      <c r="K1192" s="14"/>
    </row>
    <row r="1193" s="2" customFormat="1" customHeight="1" spans="1:11">
      <c r="A1193" s="14">
        <v>1190</v>
      </c>
      <c r="B1193" s="14" t="s">
        <v>2289</v>
      </c>
      <c r="C1193" s="21" t="s">
        <v>2718</v>
      </c>
      <c r="D1193" s="47" t="s">
        <v>2719</v>
      </c>
      <c r="E1193" s="17">
        <v>1</v>
      </c>
      <c r="F1193" s="14" t="s">
        <v>43</v>
      </c>
      <c r="G1193" s="14">
        <v>365</v>
      </c>
      <c r="H1193" s="14"/>
      <c r="I1193" s="51">
        <f t="shared" si="37"/>
        <v>365</v>
      </c>
      <c r="J1193" s="14" t="s">
        <v>39</v>
      </c>
      <c r="K1193" s="14" t="s">
        <v>2720</v>
      </c>
    </row>
    <row r="1194" s="2" customFormat="1" customHeight="1" spans="1:11">
      <c r="A1194" s="14">
        <v>1191</v>
      </c>
      <c r="B1194" s="42" t="s">
        <v>2289</v>
      </c>
      <c r="C1194" s="139" t="s">
        <v>2721</v>
      </c>
      <c r="D1194" s="43" t="s">
        <v>2722</v>
      </c>
      <c r="E1194" s="41">
        <v>2</v>
      </c>
      <c r="F1194" s="42" t="s">
        <v>43</v>
      </c>
      <c r="G1194" s="42">
        <v>365</v>
      </c>
      <c r="H1194" s="42"/>
      <c r="I1194" s="52">
        <f t="shared" si="37"/>
        <v>730</v>
      </c>
      <c r="J1194" s="42" t="s">
        <v>127</v>
      </c>
      <c r="K1194" s="14"/>
    </row>
    <row r="1195" s="2" customFormat="1" customHeight="1" spans="1:11">
      <c r="A1195" s="14">
        <v>1192</v>
      </c>
      <c r="B1195" s="42" t="s">
        <v>2289</v>
      </c>
      <c r="C1195" s="45" t="s">
        <v>2723</v>
      </c>
      <c r="D1195" s="268" t="s">
        <v>2724</v>
      </c>
      <c r="E1195" s="45">
        <v>2</v>
      </c>
      <c r="F1195" s="42" t="s">
        <v>43</v>
      </c>
      <c r="G1195" s="45">
        <v>365</v>
      </c>
      <c r="H1195" s="45"/>
      <c r="I1195" s="52">
        <f t="shared" si="37"/>
        <v>730</v>
      </c>
      <c r="J1195" s="42" t="s">
        <v>127</v>
      </c>
      <c r="K1195" s="53"/>
    </row>
    <row r="1196" s="2" customFormat="1" customHeight="1" spans="1:11">
      <c r="A1196" s="14">
        <v>1193</v>
      </c>
      <c r="B1196" s="14" t="s">
        <v>2725</v>
      </c>
      <c r="C1196" s="14" t="s">
        <v>2726</v>
      </c>
      <c r="D1196" s="18" t="s">
        <v>2727</v>
      </c>
      <c r="E1196" s="17">
        <v>2</v>
      </c>
      <c r="F1196" s="14" t="s">
        <v>43</v>
      </c>
      <c r="G1196" s="14">
        <v>365</v>
      </c>
      <c r="H1196" s="14"/>
      <c r="I1196" s="51">
        <f t="shared" si="37"/>
        <v>730</v>
      </c>
      <c r="J1196" s="14" t="s">
        <v>39</v>
      </c>
      <c r="K1196" s="14"/>
    </row>
    <row r="1197" s="2" customFormat="1" customHeight="1" spans="1:11">
      <c r="A1197" s="14">
        <v>1194</v>
      </c>
      <c r="B1197" s="14" t="s">
        <v>2725</v>
      </c>
      <c r="C1197" s="14" t="s">
        <v>2728</v>
      </c>
      <c r="D1197" s="18" t="s">
        <v>2729</v>
      </c>
      <c r="E1197" s="17">
        <v>1</v>
      </c>
      <c r="F1197" s="14" t="s">
        <v>38</v>
      </c>
      <c r="G1197" s="14">
        <v>375</v>
      </c>
      <c r="H1197" s="14"/>
      <c r="I1197" s="51">
        <f t="shared" si="37"/>
        <v>375</v>
      </c>
      <c r="J1197" s="14" t="s">
        <v>39</v>
      </c>
      <c r="K1197" s="14"/>
    </row>
    <row r="1198" s="2" customFormat="1" customHeight="1" spans="1:11">
      <c r="A1198" s="14">
        <v>1195</v>
      </c>
      <c r="B1198" s="14" t="s">
        <v>2725</v>
      </c>
      <c r="C1198" s="14" t="s">
        <v>2730</v>
      </c>
      <c r="D1198" s="18" t="s">
        <v>2731</v>
      </c>
      <c r="E1198" s="17">
        <v>1</v>
      </c>
      <c r="F1198" s="14" t="s">
        <v>38</v>
      </c>
      <c r="G1198" s="14">
        <v>375</v>
      </c>
      <c r="H1198" s="14"/>
      <c r="I1198" s="51">
        <f t="shared" si="37"/>
        <v>375</v>
      </c>
      <c r="J1198" s="14" t="s">
        <v>39</v>
      </c>
      <c r="K1198" s="24" t="s">
        <v>2732</v>
      </c>
    </row>
    <row r="1199" s="2" customFormat="1" customHeight="1" spans="1:11">
      <c r="A1199" s="14">
        <v>1196</v>
      </c>
      <c r="B1199" s="14" t="s">
        <v>2725</v>
      </c>
      <c r="C1199" s="14" t="s">
        <v>1043</v>
      </c>
      <c r="D1199" s="18" t="s">
        <v>2733</v>
      </c>
      <c r="E1199" s="17">
        <v>2</v>
      </c>
      <c r="F1199" s="14" t="s">
        <v>43</v>
      </c>
      <c r="G1199" s="14">
        <v>365</v>
      </c>
      <c r="H1199" s="14"/>
      <c r="I1199" s="51">
        <f t="shared" si="37"/>
        <v>730</v>
      </c>
      <c r="J1199" s="14" t="s">
        <v>39</v>
      </c>
      <c r="K1199" s="14"/>
    </row>
    <row r="1200" s="2" customFormat="1" customHeight="1" spans="1:11">
      <c r="A1200" s="14">
        <v>1197</v>
      </c>
      <c r="B1200" s="76" t="s">
        <v>2725</v>
      </c>
      <c r="C1200" s="76" t="s">
        <v>2734</v>
      </c>
      <c r="D1200" s="147" t="s">
        <v>2735</v>
      </c>
      <c r="E1200" s="127">
        <v>1</v>
      </c>
      <c r="F1200" s="76" t="s">
        <v>43</v>
      </c>
      <c r="G1200" s="76">
        <v>365</v>
      </c>
      <c r="H1200" s="76"/>
      <c r="I1200" s="78">
        <f t="shared" si="37"/>
        <v>365</v>
      </c>
      <c r="J1200" s="76" t="s">
        <v>39</v>
      </c>
      <c r="K1200" s="76" t="s">
        <v>2736</v>
      </c>
    </row>
    <row r="1201" s="2" customFormat="1" customHeight="1" spans="1:11">
      <c r="A1201" s="14">
        <v>1198</v>
      </c>
      <c r="B1201" s="14" t="s">
        <v>2725</v>
      </c>
      <c r="C1201" s="14" t="s">
        <v>2737</v>
      </c>
      <c r="D1201" s="18" t="s">
        <v>2738</v>
      </c>
      <c r="E1201" s="17">
        <v>2</v>
      </c>
      <c r="F1201" s="14" t="s">
        <v>43</v>
      </c>
      <c r="G1201" s="14">
        <v>365</v>
      </c>
      <c r="H1201" s="14"/>
      <c r="I1201" s="51">
        <f t="shared" si="37"/>
        <v>730</v>
      </c>
      <c r="J1201" s="14" t="s">
        <v>39</v>
      </c>
      <c r="K1201" s="14"/>
    </row>
    <row r="1202" s="2" customFormat="1" customHeight="1" spans="1:11">
      <c r="A1202" s="14">
        <v>1199</v>
      </c>
      <c r="B1202" s="14" t="s">
        <v>2725</v>
      </c>
      <c r="C1202" s="14" t="s">
        <v>2739</v>
      </c>
      <c r="D1202" s="18" t="s">
        <v>2740</v>
      </c>
      <c r="E1202" s="17">
        <v>2</v>
      </c>
      <c r="F1202" s="14" t="s">
        <v>43</v>
      </c>
      <c r="G1202" s="14">
        <v>365</v>
      </c>
      <c r="H1202" s="14"/>
      <c r="I1202" s="51">
        <f t="shared" si="37"/>
        <v>730</v>
      </c>
      <c r="J1202" s="14" t="s">
        <v>39</v>
      </c>
      <c r="K1202" s="14"/>
    </row>
    <row r="1203" s="2" customFormat="1" customHeight="1" spans="1:11">
      <c r="A1203" s="14">
        <v>1200</v>
      </c>
      <c r="B1203" s="14" t="s">
        <v>2725</v>
      </c>
      <c r="C1203" s="14" t="s">
        <v>2741</v>
      </c>
      <c r="D1203" s="18" t="s">
        <v>2742</v>
      </c>
      <c r="E1203" s="17">
        <v>1</v>
      </c>
      <c r="F1203" s="14" t="s">
        <v>182</v>
      </c>
      <c r="G1203" s="14">
        <v>385</v>
      </c>
      <c r="H1203" s="14"/>
      <c r="I1203" s="51">
        <f t="shared" si="37"/>
        <v>385</v>
      </c>
      <c r="J1203" s="14" t="s">
        <v>39</v>
      </c>
      <c r="K1203" s="14"/>
    </row>
    <row r="1204" s="2" customFormat="1" customHeight="1" spans="1:11">
      <c r="A1204" s="14">
        <v>1201</v>
      </c>
      <c r="B1204" s="14" t="s">
        <v>2725</v>
      </c>
      <c r="C1204" s="14" t="s">
        <v>2743</v>
      </c>
      <c r="D1204" s="18" t="s">
        <v>2744</v>
      </c>
      <c r="E1204" s="17">
        <v>2</v>
      </c>
      <c r="F1204" s="14" t="s">
        <v>43</v>
      </c>
      <c r="G1204" s="14">
        <v>365</v>
      </c>
      <c r="H1204" s="14"/>
      <c r="I1204" s="51">
        <f t="shared" si="37"/>
        <v>730</v>
      </c>
      <c r="J1204" s="14" t="s">
        <v>39</v>
      </c>
      <c r="K1204" s="14"/>
    </row>
    <row r="1205" s="2" customFormat="1" customHeight="1" spans="1:11">
      <c r="A1205" s="14">
        <v>1202</v>
      </c>
      <c r="B1205" s="14" t="s">
        <v>2725</v>
      </c>
      <c r="C1205" s="14" t="s">
        <v>2745</v>
      </c>
      <c r="D1205" s="18" t="s">
        <v>2746</v>
      </c>
      <c r="E1205" s="17">
        <v>1</v>
      </c>
      <c r="F1205" s="14" t="s">
        <v>43</v>
      </c>
      <c r="G1205" s="14">
        <v>365</v>
      </c>
      <c r="H1205" s="14"/>
      <c r="I1205" s="51">
        <f t="shared" si="37"/>
        <v>365</v>
      </c>
      <c r="J1205" s="14" t="s">
        <v>39</v>
      </c>
      <c r="K1205" s="14" t="s">
        <v>2747</v>
      </c>
    </row>
    <row r="1206" s="2" customFormat="1" customHeight="1" spans="1:11">
      <c r="A1206" s="14">
        <v>1203</v>
      </c>
      <c r="B1206" s="14" t="s">
        <v>2725</v>
      </c>
      <c r="C1206" s="14" t="s">
        <v>2748</v>
      </c>
      <c r="D1206" s="18" t="s">
        <v>2749</v>
      </c>
      <c r="E1206" s="17">
        <v>2</v>
      </c>
      <c r="F1206" s="14" t="s">
        <v>43</v>
      </c>
      <c r="G1206" s="14">
        <v>365</v>
      </c>
      <c r="H1206" s="14"/>
      <c r="I1206" s="51">
        <f t="shared" ref="I1206:I1217" si="38">G1206*E1206</f>
        <v>730</v>
      </c>
      <c r="J1206" s="14" t="s">
        <v>39</v>
      </c>
      <c r="K1206" s="14"/>
    </row>
    <row r="1207" s="2" customFormat="1" customHeight="1" spans="1:11">
      <c r="A1207" s="14">
        <v>1204</v>
      </c>
      <c r="B1207" s="14" t="s">
        <v>2725</v>
      </c>
      <c r="C1207" s="20" t="s">
        <v>672</v>
      </c>
      <c r="D1207" s="20" t="s">
        <v>2750</v>
      </c>
      <c r="E1207" s="17">
        <v>1</v>
      </c>
      <c r="F1207" s="14" t="s">
        <v>43</v>
      </c>
      <c r="G1207" s="14">
        <v>365</v>
      </c>
      <c r="H1207" s="14"/>
      <c r="I1207" s="51">
        <f t="shared" si="38"/>
        <v>365</v>
      </c>
      <c r="J1207" s="14" t="s">
        <v>39</v>
      </c>
      <c r="K1207" s="14" t="s">
        <v>2751</v>
      </c>
    </row>
    <row r="1208" s="2" customFormat="1" customHeight="1" spans="1:11">
      <c r="A1208" s="14">
        <v>1205</v>
      </c>
      <c r="B1208" s="14" t="s">
        <v>2725</v>
      </c>
      <c r="C1208" s="14" t="s">
        <v>2752</v>
      </c>
      <c r="D1208" s="18" t="s">
        <v>2753</v>
      </c>
      <c r="E1208" s="17">
        <v>1</v>
      </c>
      <c r="F1208" s="14" t="s">
        <v>38</v>
      </c>
      <c r="G1208" s="14">
        <v>375</v>
      </c>
      <c r="H1208" s="14"/>
      <c r="I1208" s="51">
        <f t="shared" si="38"/>
        <v>375</v>
      </c>
      <c r="J1208" s="14" t="s">
        <v>39</v>
      </c>
      <c r="K1208" s="14"/>
    </row>
    <row r="1209" s="2" customFormat="1" customHeight="1" spans="1:11">
      <c r="A1209" s="14">
        <v>1206</v>
      </c>
      <c r="B1209" s="14" t="s">
        <v>2725</v>
      </c>
      <c r="C1209" s="14" t="s">
        <v>2754</v>
      </c>
      <c r="D1209" s="18" t="s">
        <v>2755</v>
      </c>
      <c r="E1209" s="17">
        <v>2</v>
      </c>
      <c r="F1209" s="14" t="s">
        <v>43</v>
      </c>
      <c r="G1209" s="14">
        <v>365</v>
      </c>
      <c r="H1209" s="14"/>
      <c r="I1209" s="51">
        <f t="shared" si="38"/>
        <v>730</v>
      </c>
      <c r="J1209" s="14" t="s">
        <v>39</v>
      </c>
      <c r="K1209" s="14"/>
    </row>
    <row r="1210" s="2" customFormat="1" customHeight="1" spans="1:11">
      <c r="A1210" s="14">
        <v>1207</v>
      </c>
      <c r="B1210" s="14" t="s">
        <v>2725</v>
      </c>
      <c r="C1210" s="14" t="s">
        <v>2756</v>
      </c>
      <c r="D1210" s="18" t="s">
        <v>2757</v>
      </c>
      <c r="E1210" s="17">
        <v>2</v>
      </c>
      <c r="F1210" s="14" t="s">
        <v>43</v>
      </c>
      <c r="G1210" s="14">
        <v>365</v>
      </c>
      <c r="H1210" s="14"/>
      <c r="I1210" s="51">
        <f t="shared" si="38"/>
        <v>730</v>
      </c>
      <c r="J1210" s="14" t="s">
        <v>39</v>
      </c>
      <c r="K1210" s="14" t="s">
        <v>2758</v>
      </c>
    </row>
    <row r="1211" s="2" customFormat="1" customHeight="1" spans="1:11">
      <c r="A1211" s="14">
        <v>1208</v>
      </c>
      <c r="B1211" s="57" t="s">
        <v>2725</v>
      </c>
      <c r="C1211" s="57" t="s">
        <v>2759</v>
      </c>
      <c r="D1211" s="18" t="s">
        <v>2760</v>
      </c>
      <c r="E1211" s="58">
        <v>4</v>
      </c>
      <c r="F1211" s="58" t="s">
        <v>43</v>
      </c>
      <c r="G1211" s="14">
        <v>365</v>
      </c>
      <c r="H1211" s="14"/>
      <c r="I1211" s="51">
        <f t="shared" si="38"/>
        <v>1460</v>
      </c>
      <c r="J1211" s="14" t="s">
        <v>224</v>
      </c>
      <c r="K1211" s="14"/>
    </row>
    <row r="1212" s="2" customFormat="1" customHeight="1" spans="1:11">
      <c r="A1212" s="14">
        <v>1209</v>
      </c>
      <c r="B1212" s="14" t="s">
        <v>2725</v>
      </c>
      <c r="C1212" s="30" t="s">
        <v>1391</v>
      </c>
      <c r="D1212" s="263" t="s">
        <v>2761</v>
      </c>
      <c r="E1212" s="32">
        <v>2</v>
      </c>
      <c r="F1212" s="30" t="s">
        <v>43</v>
      </c>
      <c r="G1212" s="14">
        <v>365</v>
      </c>
      <c r="H1212" s="14"/>
      <c r="I1212" s="51">
        <f t="shared" si="38"/>
        <v>730</v>
      </c>
      <c r="J1212" s="14" t="s">
        <v>224</v>
      </c>
      <c r="K1212" s="14"/>
    </row>
    <row r="1213" s="2" customFormat="1" customHeight="1" spans="1:11">
      <c r="A1213" s="14">
        <v>1210</v>
      </c>
      <c r="B1213" s="14" t="s">
        <v>2725</v>
      </c>
      <c r="C1213" s="14" t="s">
        <v>2762</v>
      </c>
      <c r="D1213" s="18" t="s">
        <v>2763</v>
      </c>
      <c r="E1213" s="17">
        <v>1</v>
      </c>
      <c r="F1213" s="14" t="s">
        <v>182</v>
      </c>
      <c r="G1213" s="14">
        <v>385</v>
      </c>
      <c r="H1213" s="14"/>
      <c r="I1213" s="51">
        <f t="shared" si="38"/>
        <v>385</v>
      </c>
      <c r="J1213" s="14" t="s">
        <v>59</v>
      </c>
      <c r="K1213" s="14" t="s">
        <v>2764</v>
      </c>
    </row>
    <row r="1214" s="2" customFormat="1" customHeight="1" spans="1:11">
      <c r="A1214" s="14">
        <v>1211</v>
      </c>
      <c r="B1214" s="14" t="s">
        <v>2725</v>
      </c>
      <c r="C1214" s="14" t="s">
        <v>1398</v>
      </c>
      <c r="D1214" s="18" t="s">
        <v>2765</v>
      </c>
      <c r="E1214" s="17">
        <v>2</v>
      </c>
      <c r="F1214" s="14" t="s">
        <v>58</v>
      </c>
      <c r="G1214" s="14">
        <v>355</v>
      </c>
      <c r="H1214" s="14"/>
      <c r="I1214" s="51">
        <f t="shared" si="38"/>
        <v>710</v>
      </c>
      <c r="J1214" s="14" t="s">
        <v>59</v>
      </c>
      <c r="K1214" s="14"/>
    </row>
    <row r="1215" s="2" customFormat="1" customHeight="1" spans="1:11">
      <c r="A1215" s="14">
        <v>1212</v>
      </c>
      <c r="B1215" s="14" t="s">
        <v>2725</v>
      </c>
      <c r="C1215" s="148" t="s">
        <v>2766</v>
      </c>
      <c r="D1215" s="110" t="s">
        <v>2767</v>
      </c>
      <c r="E1215" s="17">
        <v>1</v>
      </c>
      <c r="F1215" s="14" t="s">
        <v>38</v>
      </c>
      <c r="G1215" s="14">
        <v>375</v>
      </c>
      <c r="H1215" s="14"/>
      <c r="I1215" s="51">
        <f t="shared" si="38"/>
        <v>375</v>
      </c>
      <c r="J1215" s="14" t="s">
        <v>59</v>
      </c>
      <c r="K1215" s="14" t="s">
        <v>2768</v>
      </c>
    </row>
    <row r="1216" s="2" customFormat="1" customHeight="1" spans="1:11">
      <c r="A1216" s="14">
        <v>1213</v>
      </c>
      <c r="B1216" s="14" t="s">
        <v>2725</v>
      </c>
      <c r="C1216" s="14" t="s">
        <v>2769</v>
      </c>
      <c r="D1216" s="18" t="s">
        <v>2770</v>
      </c>
      <c r="E1216" s="17">
        <v>2</v>
      </c>
      <c r="F1216" s="14" t="s">
        <v>43</v>
      </c>
      <c r="G1216" s="14">
        <v>365</v>
      </c>
      <c r="H1216" s="14"/>
      <c r="I1216" s="51">
        <f t="shared" si="38"/>
        <v>730</v>
      </c>
      <c r="J1216" s="14" t="s">
        <v>59</v>
      </c>
      <c r="K1216" s="14"/>
    </row>
    <row r="1217" s="2" customFormat="1" customHeight="1" spans="1:11">
      <c r="A1217" s="14">
        <v>1214</v>
      </c>
      <c r="B1217" s="14" t="s">
        <v>2725</v>
      </c>
      <c r="C1217" s="14" t="s">
        <v>2771</v>
      </c>
      <c r="D1217" s="18" t="s">
        <v>2772</v>
      </c>
      <c r="E1217" s="17">
        <v>2</v>
      </c>
      <c r="F1217" s="14" t="s">
        <v>38</v>
      </c>
      <c r="G1217" s="14">
        <v>375</v>
      </c>
      <c r="H1217" s="14"/>
      <c r="I1217" s="51">
        <f t="shared" si="38"/>
        <v>750</v>
      </c>
      <c r="J1217" s="14" t="s">
        <v>59</v>
      </c>
      <c r="K1217" s="14"/>
    </row>
    <row r="1218" s="2" customFormat="1" customHeight="1" spans="1:11">
      <c r="A1218" s="14">
        <v>1215</v>
      </c>
      <c r="B1218" s="14" t="s">
        <v>2725</v>
      </c>
      <c r="C1218" s="14" t="s">
        <v>2773</v>
      </c>
      <c r="D1218" s="18" t="s">
        <v>2774</v>
      </c>
      <c r="E1218" s="17">
        <v>2</v>
      </c>
      <c r="F1218" s="14" t="s">
        <v>58</v>
      </c>
      <c r="G1218" s="14">
        <v>355</v>
      </c>
      <c r="H1218" s="14"/>
      <c r="I1218" s="51">
        <f t="shared" ref="I1218:I1281" si="39">G1218*E1218</f>
        <v>710</v>
      </c>
      <c r="J1218" s="14" t="s">
        <v>59</v>
      </c>
      <c r="K1218" s="14"/>
    </row>
    <row r="1219" s="2" customFormat="1" customHeight="1" spans="1:11">
      <c r="A1219" s="14">
        <v>1216</v>
      </c>
      <c r="B1219" s="14" t="s">
        <v>2725</v>
      </c>
      <c r="C1219" s="123" t="s">
        <v>2775</v>
      </c>
      <c r="D1219" s="284" t="s">
        <v>2776</v>
      </c>
      <c r="E1219" s="17">
        <v>1</v>
      </c>
      <c r="F1219" s="101" t="s">
        <v>43</v>
      </c>
      <c r="G1219" s="14">
        <v>365</v>
      </c>
      <c r="H1219" s="14"/>
      <c r="I1219" s="51">
        <f t="shared" si="39"/>
        <v>365</v>
      </c>
      <c r="J1219" s="30" t="s">
        <v>75</v>
      </c>
      <c r="K1219" s="14"/>
    </row>
    <row r="1220" s="2" customFormat="1" customHeight="1" spans="1:11">
      <c r="A1220" s="14">
        <v>1217</v>
      </c>
      <c r="B1220" s="14" t="s">
        <v>2725</v>
      </c>
      <c r="C1220" s="123" t="s">
        <v>2340</v>
      </c>
      <c r="D1220" s="284" t="s">
        <v>2777</v>
      </c>
      <c r="E1220" s="17">
        <v>2</v>
      </c>
      <c r="F1220" s="101" t="s">
        <v>43</v>
      </c>
      <c r="G1220" s="14">
        <v>365</v>
      </c>
      <c r="H1220" s="14"/>
      <c r="I1220" s="51">
        <f t="shared" si="39"/>
        <v>730</v>
      </c>
      <c r="J1220" s="30" t="s">
        <v>75</v>
      </c>
      <c r="K1220" s="14"/>
    </row>
    <row r="1221" s="2" customFormat="1" customHeight="1" spans="1:11">
      <c r="A1221" s="14">
        <v>1218</v>
      </c>
      <c r="B1221" s="14" t="s">
        <v>2725</v>
      </c>
      <c r="C1221" s="99" t="s">
        <v>2778</v>
      </c>
      <c r="D1221" s="18" t="s">
        <v>2779</v>
      </c>
      <c r="E1221" s="17">
        <v>1</v>
      </c>
      <c r="F1221" s="14" t="s">
        <v>43</v>
      </c>
      <c r="G1221" s="14">
        <v>365</v>
      </c>
      <c r="H1221" s="14"/>
      <c r="I1221" s="51">
        <f t="shared" si="39"/>
        <v>365</v>
      </c>
      <c r="J1221" s="14" t="s">
        <v>1268</v>
      </c>
      <c r="K1221" s="14"/>
    </row>
    <row r="1222" s="2" customFormat="1" customHeight="1" spans="1:11">
      <c r="A1222" s="14">
        <v>1219</v>
      </c>
      <c r="B1222" s="14" t="s">
        <v>2725</v>
      </c>
      <c r="C1222" s="14" t="s">
        <v>2780</v>
      </c>
      <c r="D1222" s="263" t="s">
        <v>2781</v>
      </c>
      <c r="E1222" s="32">
        <v>1</v>
      </c>
      <c r="F1222" s="30" t="s">
        <v>43</v>
      </c>
      <c r="G1222" s="14">
        <v>365</v>
      </c>
      <c r="H1222" s="14"/>
      <c r="I1222" s="51">
        <f t="shared" si="39"/>
        <v>365</v>
      </c>
      <c r="J1222" s="14" t="s">
        <v>224</v>
      </c>
      <c r="K1222" s="14"/>
    </row>
    <row r="1223" s="2" customFormat="1" customHeight="1" spans="1:11">
      <c r="A1223" s="14">
        <v>1220</v>
      </c>
      <c r="B1223" s="14" t="s">
        <v>2725</v>
      </c>
      <c r="C1223" s="23" t="s">
        <v>2782</v>
      </c>
      <c r="D1223" s="24" t="s">
        <v>2783</v>
      </c>
      <c r="E1223" s="32">
        <v>1</v>
      </c>
      <c r="F1223" s="30" t="s">
        <v>38</v>
      </c>
      <c r="G1223" s="14">
        <v>375</v>
      </c>
      <c r="H1223" s="14"/>
      <c r="I1223" s="51">
        <f t="shared" si="39"/>
        <v>375</v>
      </c>
      <c r="J1223" s="14" t="s">
        <v>224</v>
      </c>
      <c r="K1223" s="14" t="s">
        <v>2784</v>
      </c>
    </row>
    <row r="1224" s="2" customFormat="1" customHeight="1" spans="1:11">
      <c r="A1224" s="14">
        <v>1221</v>
      </c>
      <c r="B1224" s="14" t="s">
        <v>2725</v>
      </c>
      <c r="C1224" s="14" t="s">
        <v>2499</v>
      </c>
      <c r="D1224" s="18" t="s">
        <v>2785</v>
      </c>
      <c r="E1224" s="17">
        <v>1</v>
      </c>
      <c r="F1224" s="14" t="s">
        <v>43</v>
      </c>
      <c r="G1224" s="14">
        <v>365</v>
      </c>
      <c r="H1224" s="14"/>
      <c r="I1224" s="51">
        <f t="shared" si="39"/>
        <v>365</v>
      </c>
      <c r="J1224" s="14" t="s">
        <v>81</v>
      </c>
      <c r="K1224" s="14"/>
    </row>
    <row r="1225" s="2" customFormat="1" customHeight="1" spans="1:11">
      <c r="A1225" s="14">
        <v>1222</v>
      </c>
      <c r="B1225" s="14" t="s">
        <v>2725</v>
      </c>
      <c r="C1225" s="23" t="s">
        <v>2786</v>
      </c>
      <c r="D1225" s="24" t="s">
        <v>2787</v>
      </c>
      <c r="E1225" s="17">
        <v>2</v>
      </c>
      <c r="F1225" s="14" t="s">
        <v>43</v>
      </c>
      <c r="G1225" s="14">
        <v>365</v>
      </c>
      <c r="H1225" s="14"/>
      <c r="I1225" s="51">
        <f t="shared" si="39"/>
        <v>730</v>
      </c>
      <c r="J1225" s="14" t="s">
        <v>81</v>
      </c>
      <c r="K1225" s="14" t="s">
        <v>2788</v>
      </c>
    </row>
    <row r="1226" s="2" customFormat="1" customHeight="1" spans="1:11">
      <c r="A1226" s="14">
        <v>1223</v>
      </c>
      <c r="B1226" s="14" t="s">
        <v>2725</v>
      </c>
      <c r="C1226" s="30" t="s">
        <v>2789</v>
      </c>
      <c r="D1226" s="18" t="s">
        <v>2790</v>
      </c>
      <c r="E1226" s="32">
        <v>2</v>
      </c>
      <c r="F1226" s="30" t="s">
        <v>38</v>
      </c>
      <c r="G1226" s="14">
        <v>375</v>
      </c>
      <c r="H1226" s="14"/>
      <c r="I1226" s="51">
        <f t="shared" si="39"/>
        <v>750</v>
      </c>
      <c r="J1226" s="14" t="s">
        <v>81</v>
      </c>
      <c r="K1226" s="14" t="s">
        <v>2791</v>
      </c>
    </row>
    <row r="1227" s="2" customFormat="1" customHeight="1" spans="1:11">
      <c r="A1227" s="14">
        <v>1224</v>
      </c>
      <c r="B1227" s="14" t="s">
        <v>2725</v>
      </c>
      <c r="C1227" s="33" t="s">
        <v>2792</v>
      </c>
      <c r="D1227" s="264" t="s">
        <v>2793</v>
      </c>
      <c r="E1227" s="34">
        <v>2</v>
      </c>
      <c r="F1227" s="33" t="s">
        <v>43</v>
      </c>
      <c r="G1227" s="14">
        <v>365</v>
      </c>
      <c r="H1227" s="14"/>
      <c r="I1227" s="51">
        <f t="shared" si="39"/>
        <v>730</v>
      </c>
      <c r="J1227" s="23" t="s">
        <v>54</v>
      </c>
      <c r="K1227" s="14"/>
    </row>
    <row r="1228" s="2" customFormat="1" customHeight="1" spans="1:11">
      <c r="A1228" s="14">
        <v>1225</v>
      </c>
      <c r="B1228" s="14" t="s">
        <v>2725</v>
      </c>
      <c r="C1228" s="33" t="s">
        <v>2794</v>
      </c>
      <c r="D1228" s="24" t="s">
        <v>2795</v>
      </c>
      <c r="E1228" s="36">
        <v>2</v>
      </c>
      <c r="F1228" s="38" t="s">
        <v>2796</v>
      </c>
      <c r="G1228" s="14">
        <v>365</v>
      </c>
      <c r="H1228" s="14"/>
      <c r="I1228" s="51">
        <f t="shared" si="39"/>
        <v>730</v>
      </c>
      <c r="J1228" s="14" t="s">
        <v>383</v>
      </c>
      <c r="K1228" s="14" t="s">
        <v>387</v>
      </c>
    </row>
    <row r="1229" s="2" customFormat="1" customHeight="1" spans="1:11">
      <c r="A1229" s="14">
        <v>1226</v>
      </c>
      <c r="B1229" s="38" t="s">
        <v>2725</v>
      </c>
      <c r="C1229" s="38" t="s">
        <v>2797</v>
      </c>
      <c r="D1229" s="266" t="s">
        <v>2798</v>
      </c>
      <c r="E1229" s="36">
        <v>2</v>
      </c>
      <c r="F1229" s="38" t="s">
        <v>43</v>
      </c>
      <c r="G1229" s="14">
        <v>365</v>
      </c>
      <c r="H1229" s="14"/>
      <c r="I1229" s="51">
        <f t="shared" si="39"/>
        <v>730</v>
      </c>
      <c r="J1229" s="14" t="s">
        <v>248</v>
      </c>
      <c r="K1229" s="69"/>
    </row>
    <row r="1230" s="2" customFormat="1" customHeight="1" spans="1:11">
      <c r="A1230" s="14">
        <v>1227</v>
      </c>
      <c r="B1230" s="38" t="s">
        <v>2725</v>
      </c>
      <c r="C1230" s="66" t="s">
        <v>2799</v>
      </c>
      <c r="D1230" s="66" t="s">
        <v>2800</v>
      </c>
      <c r="E1230" s="36">
        <v>1</v>
      </c>
      <c r="F1230" s="38" t="s">
        <v>43</v>
      </c>
      <c r="G1230" s="14">
        <v>365</v>
      </c>
      <c r="H1230" s="14"/>
      <c r="I1230" s="51">
        <f t="shared" si="39"/>
        <v>365</v>
      </c>
      <c r="J1230" s="14" t="s">
        <v>248</v>
      </c>
      <c r="K1230" s="69" t="s">
        <v>2801</v>
      </c>
    </row>
    <row r="1231" s="2" customFormat="1" customHeight="1" spans="1:11">
      <c r="A1231" s="14">
        <v>1228</v>
      </c>
      <c r="B1231" s="38" t="s">
        <v>2725</v>
      </c>
      <c r="C1231" s="37" t="s">
        <v>2802</v>
      </c>
      <c r="D1231" s="266" t="s">
        <v>2803</v>
      </c>
      <c r="E1231" s="36">
        <v>2</v>
      </c>
      <c r="F1231" s="38" t="s">
        <v>43</v>
      </c>
      <c r="G1231" s="14">
        <v>365</v>
      </c>
      <c r="H1231" s="14"/>
      <c r="I1231" s="51">
        <f t="shared" si="39"/>
        <v>730</v>
      </c>
      <c r="J1231" s="23" t="s">
        <v>91</v>
      </c>
      <c r="K1231" s="69"/>
    </row>
    <row r="1232" s="2" customFormat="1" customHeight="1" spans="1:11">
      <c r="A1232" s="14">
        <v>1229</v>
      </c>
      <c r="B1232" s="37" t="s">
        <v>2725</v>
      </c>
      <c r="C1232" s="38" t="s">
        <v>2804</v>
      </c>
      <c r="D1232" s="38" t="s">
        <v>2805</v>
      </c>
      <c r="E1232" s="39">
        <v>2</v>
      </c>
      <c r="F1232" s="37" t="s">
        <v>38</v>
      </c>
      <c r="G1232" s="14">
        <v>375</v>
      </c>
      <c r="H1232" s="14"/>
      <c r="I1232" s="51">
        <f t="shared" si="39"/>
        <v>750</v>
      </c>
      <c r="J1232" s="14" t="s">
        <v>259</v>
      </c>
      <c r="K1232" s="69"/>
    </row>
    <row r="1233" s="2" customFormat="1" customHeight="1" spans="1:11">
      <c r="A1233" s="14">
        <v>1230</v>
      </c>
      <c r="B1233" s="37" t="s">
        <v>2725</v>
      </c>
      <c r="C1233" s="38" t="s">
        <v>2806</v>
      </c>
      <c r="D1233" s="266" t="s">
        <v>2807</v>
      </c>
      <c r="E1233" s="37">
        <v>3</v>
      </c>
      <c r="F1233" s="37" t="s">
        <v>38</v>
      </c>
      <c r="G1233" s="14">
        <v>375</v>
      </c>
      <c r="H1233" s="14"/>
      <c r="I1233" s="51">
        <f t="shared" si="39"/>
        <v>1125</v>
      </c>
      <c r="J1233" s="14" t="s">
        <v>2808</v>
      </c>
      <c r="K1233" s="69"/>
    </row>
    <row r="1234" s="2" customFormat="1" customHeight="1" spans="1:11">
      <c r="A1234" s="14">
        <v>1231</v>
      </c>
      <c r="B1234" s="37" t="s">
        <v>2725</v>
      </c>
      <c r="C1234" s="38" t="s">
        <v>2809</v>
      </c>
      <c r="D1234" s="38" t="s">
        <v>2810</v>
      </c>
      <c r="E1234" s="37">
        <v>1</v>
      </c>
      <c r="F1234" s="37" t="s">
        <v>43</v>
      </c>
      <c r="G1234" s="14">
        <v>365</v>
      </c>
      <c r="H1234" s="14"/>
      <c r="I1234" s="51">
        <f t="shared" si="39"/>
        <v>365</v>
      </c>
      <c r="J1234" s="14" t="s">
        <v>262</v>
      </c>
      <c r="K1234" s="69" t="s">
        <v>2811</v>
      </c>
    </row>
    <row r="1235" s="2" customFormat="1" customHeight="1" spans="1:11">
      <c r="A1235" s="14">
        <v>1232</v>
      </c>
      <c r="B1235" s="37" t="s">
        <v>2725</v>
      </c>
      <c r="C1235" s="38" t="s">
        <v>2812</v>
      </c>
      <c r="D1235" s="38" t="s">
        <v>2813</v>
      </c>
      <c r="E1235" s="37">
        <v>2</v>
      </c>
      <c r="F1235" s="37" t="s">
        <v>38</v>
      </c>
      <c r="G1235" s="14">
        <v>375</v>
      </c>
      <c r="H1235" s="14"/>
      <c r="I1235" s="51">
        <f t="shared" si="39"/>
        <v>750</v>
      </c>
      <c r="J1235" s="14" t="s">
        <v>262</v>
      </c>
      <c r="K1235" s="69"/>
    </row>
    <row r="1236" s="2" customFormat="1" customHeight="1" spans="1:11">
      <c r="A1236" s="14">
        <v>1233</v>
      </c>
      <c r="B1236" s="37" t="s">
        <v>2725</v>
      </c>
      <c r="C1236" s="38" t="s">
        <v>2814</v>
      </c>
      <c r="D1236" s="266" t="s">
        <v>2815</v>
      </c>
      <c r="E1236" s="37">
        <v>1</v>
      </c>
      <c r="F1236" s="37" t="s">
        <v>38</v>
      </c>
      <c r="G1236" s="14">
        <v>375</v>
      </c>
      <c r="H1236" s="14"/>
      <c r="I1236" s="51">
        <f t="shared" si="39"/>
        <v>375</v>
      </c>
      <c r="J1236" s="14" t="s">
        <v>262</v>
      </c>
      <c r="K1236" s="69"/>
    </row>
    <row r="1237" s="2" customFormat="1" customHeight="1" spans="1:11">
      <c r="A1237" s="14">
        <v>1234</v>
      </c>
      <c r="B1237" s="37" t="s">
        <v>2725</v>
      </c>
      <c r="C1237" s="126" t="s">
        <v>2816</v>
      </c>
      <c r="D1237" s="126" t="s">
        <v>2817</v>
      </c>
      <c r="E1237" s="149">
        <v>1</v>
      </c>
      <c r="F1237" s="149" t="s">
        <v>38</v>
      </c>
      <c r="G1237" s="76">
        <v>375</v>
      </c>
      <c r="H1237" s="76"/>
      <c r="I1237" s="78">
        <f t="shared" si="39"/>
        <v>375</v>
      </c>
      <c r="J1237" s="76" t="s">
        <v>262</v>
      </c>
      <c r="K1237" s="150" t="s">
        <v>2818</v>
      </c>
    </row>
    <row r="1238" s="2" customFormat="1" customHeight="1" spans="1:11">
      <c r="A1238" s="14">
        <v>1235</v>
      </c>
      <c r="B1238" s="37" t="s">
        <v>2725</v>
      </c>
      <c r="C1238" s="38" t="s">
        <v>2819</v>
      </c>
      <c r="D1238" s="266" t="s">
        <v>2820</v>
      </c>
      <c r="E1238" s="37">
        <v>2</v>
      </c>
      <c r="F1238" s="37" t="s">
        <v>58</v>
      </c>
      <c r="G1238" s="14">
        <v>355</v>
      </c>
      <c r="H1238" s="14"/>
      <c r="I1238" s="51">
        <f t="shared" si="39"/>
        <v>710</v>
      </c>
      <c r="J1238" s="14" t="s">
        <v>262</v>
      </c>
      <c r="K1238" s="69"/>
    </row>
    <row r="1239" s="2" customFormat="1" customHeight="1" spans="1:11">
      <c r="A1239" s="14">
        <v>1236</v>
      </c>
      <c r="B1239" s="37" t="s">
        <v>2725</v>
      </c>
      <c r="C1239" s="38" t="s">
        <v>2821</v>
      </c>
      <c r="D1239" s="266" t="s">
        <v>2822</v>
      </c>
      <c r="E1239" s="37">
        <v>2</v>
      </c>
      <c r="F1239" s="37" t="s">
        <v>58</v>
      </c>
      <c r="G1239" s="14">
        <v>355</v>
      </c>
      <c r="H1239" s="14"/>
      <c r="I1239" s="51">
        <f t="shared" si="39"/>
        <v>710</v>
      </c>
      <c r="J1239" s="14" t="s">
        <v>262</v>
      </c>
      <c r="K1239" s="69"/>
    </row>
    <row r="1240" s="2" customFormat="1" customHeight="1" spans="1:11">
      <c r="A1240" s="14">
        <v>1237</v>
      </c>
      <c r="B1240" s="37" t="s">
        <v>2725</v>
      </c>
      <c r="C1240" s="38" t="s">
        <v>2823</v>
      </c>
      <c r="D1240" s="266" t="s">
        <v>2824</v>
      </c>
      <c r="E1240" s="37">
        <v>2</v>
      </c>
      <c r="F1240" s="37" t="s">
        <v>58</v>
      </c>
      <c r="G1240" s="14">
        <v>355</v>
      </c>
      <c r="H1240" s="14"/>
      <c r="I1240" s="51">
        <f t="shared" si="39"/>
        <v>710</v>
      </c>
      <c r="J1240" s="14" t="s">
        <v>262</v>
      </c>
      <c r="K1240" s="69"/>
    </row>
    <row r="1241" s="2" customFormat="1" customHeight="1" spans="1:11">
      <c r="A1241" s="14">
        <v>1238</v>
      </c>
      <c r="B1241" s="37" t="s">
        <v>2725</v>
      </c>
      <c r="C1241" s="38" t="s">
        <v>2825</v>
      </c>
      <c r="D1241" s="266" t="s">
        <v>2826</v>
      </c>
      <c r="E1241" s="37">
        <v>2</v>
      </c>
      <c r="F1241" s="37" t="s">
        <v>43</v>
      </c>
      <c r="G1241" s="14">
        <v>365</v>
      </c>
      <c r="H1241" s="14"/>
      <c r="I1241" s="51">
        <f t="shared" si="39"/>
        <v>730</v>
      </c>
      <c r="J1241" s="14" t="s">
        <v>262</v>
      </c>
      <c r="K1241" s="69"/>
    </row>
    <row r="1242" s="2" customFormat="1" customHeight="1" spans="1:11">
      <c r="A1242" s="14">
        <v>1239</v>
      </c>
      <c r="B1242" s="37" t="s">
        <v>2725</v>
      </c>
      <c r="C1242" s="38" t="s">
        <v>2827</v>
      </c>
      <c r="D1242" s="38" t="s">
        <v>2828</v>
      </c>
      <c r="E1242" s="37">
        <v>2</v>
      </c>
      <c r="F1242" s="37" t="s">
        <v>58</v>
      </c>
      <c r="G1242" s="14">
        <v>355</v>
      </c>
      <c r="H1242" s="14"/>
      <c r="I1242" s="51">
        <f t="shared" si="39"/>
        <v>710</v>
      </c>
      <c r="J1242" s="14" t="s">
        <v>94</v>
      </c>
      <c r="K1242" s="69"/>
    </row>
    <row r="1243" s="2" customFormat="1" customHeight="1" spans="1:11">
      <c r="A1243" s="14">
        <v>1240</v>
      </c>
      <c r="B1243" s="37" t="s">
        <v>2725</v>
      </c>
      <c r="C1243" s="38" t="s">
        <v>2829</v>
      </c>
      <c r="D1243" s="38" t="s">
        <v>2830</v>
      </c>
      <c r="E1243" s="37">
        <v>1</v>
      </c>
      <c r="F1243" s="37" t="s">
        <v>58</v>
      </c>
      <c r="G1243" s="14">
        <v>355</v>
      </c>
      <c r="H1243" s="14"/>
      <c r="I1243" s="51">
        <f t="shared" si="39"/>
        <v>355</v>
      </c>
      <c r="J1243" s="14" t="s">
        <v>94</v>
      </c>
      <c r="K1243" s="69"/>
    </row>
    <row r="1244" s="2" customFormat="1" customHeight="1" spans="1:11">
      <c r="A1244" s="14">
        <v>1241</v>
      </c>
      <c r="B1244" s="37" t="s">
        <v>2725</v>
      </c>
      <c r="C1244" s="38" t="s">
        <v>2831</v>
      </c>
      <c r="D1244" s="38" t="s">
        <v>2832</v>
      </c>
      <c r="E1244" s="37">
        <v>1</v>
      </c>
      <c r="F1244" s="37" t="s">
        <v>43</v>
      </c>
      <c r="G1244" s="14">
        <v>365</v>
      </c>
      <c r="H1244" s="14"/>
      <c r="I1244" s="51">
        <f t="shared" si="39"/>
        <v>365</v>
      </c>
      <c r="J1244" s="14" t="s">
        <v>94</v>
      </c>
      <c r="K1244" s="69"/>
    </row>
    <row r="1245" s="2" customFormat="1" customHeight="1" spans="1:11">
      <c r="A1245" s="14">
        <v>1242</v>
      </c>
      <c r="B1245" s="37" t="s">
        <v>2725</v>
      </c>
      <c r="C1245" s="38" t="s">
        <v>2833</v>
      </c>
      <c r="D1245" s="38" t="s">
        <v>2834</v>
      </c>
      <c r="E1245" s="37">
        <v>1</v>
      </c>
      <c r="F1245" s="37" t="s">
        <v>43</v>
      </c>
      <c r="G1245" s="14">
        <v>365</v>
      </c>
      <c r="H1245" s="14"/>
      <c r="I1245" s="51">
        <f t="shared" si="39"/>
        <v>365</v>
      </c>
      <c r="J1245" s="14" t="s">
        <v>99</v>
      </c>
      <c r="K1245" s="69"/>
    </row>
    <row r="1246" s="2" customFormat="1" customHeight="1" spans="1:11">
      <c r="A1246" s="14">
        <v>1243</v>
      </c>
      <c r="B1246" s="37" t="s">
        <v>2725</v>
      </c>
      <c r="C1246" s="38" t="s">
        <v>2835</v>
      </c>
      <c r="D1246" s="38" t="s">
        <v>2836</v>
      </c>
      <c r="E1246" s="37">
        <v>2</v>
      </c>
      <c r="F1246" s="37" t="s">
        <v>43</v>
      </c>
      <c r="G1246" s="14">
        <v>365</v>
      </c>
      <c r="H1246" s="14"/>
      <c r="I1246" s="51">
        <f t="shared" si="39"/>
        <v>730</v>
      </c>
      <c r="J1246" s="14" t="s">
        <v>99</v>
      </c>
      <c r="K1246" s="69"/>
    </row>
    <row r="1247" s="2" customFormat="1" customHeight="1" spans="1:11">
      <c r="A1247" s="14">
        <v>1244</v>
      </c>
      <c r="B1247" s="37" t="s">
        <v>2725</v>
      </c>
      <c r="C1247" s="38" t="s">
        <v>2837</v>
      </c>
      <c r="D1247" s="38" t="s">
        <v>2838</v>
      </c>
      <c r="E1247" s="38">
        <v>1</v>
      </c>
      <c r="F1247" s="38" t="s">
        <v>38</v>
      </c>
      <c r="G1247" s="14">
        <v>375</v>
      </c>
      <c r="H1247" s="14"/>
      <c r="I1247" s="51">
        <f t="shared" si="39"/>
        <v>375</v>
      </c>
      <c r="J1247" s="14" t="s">
        <v>99</v>
      </c>
      <c r="K1247" s="69"/>
    </row>
    <row r="1248" s="2" customFormat="1" customHeight="1" spans="1:11">
      <c r="A1248" s="14">
        <v>1245</v>
      </c>
      <c r="B1248" s="37" t="s">
        <v>2725</v>
      </c>
      <c r="C1248" s="38" t="s">
        <v>2839</v>
      </c>
      <c r="D1248" s="38" t="s">
        <v>2840</v>
      </c>
      <c r="E1248" s="37">
        <v>2</v>
      </c>
      <c r="F1248" s="37" t="s">
        <v>58</v>
      </c>
      <c r="G1248" s="14">
        <v>355</v>
      </c>
      <c r="H1248" s="14"/>
      <c r="I1248" s="51">
        <f t="shared" si="39"/>
        <v>710</v>
      </c>
      <c r="J1248" s="14" t="s">
        <v>99</v>
      </c>
      <c r="K1248" s="69" t="s">
        <v>2841</v>
      </c>
    </row>
    <row r="1249" s="2" customFormat="1" customHeight="1" spans="1:11">
      <c r="A1249" s="14">
        <v>1246</v>
      </c>
      <c r="B1249" s="37" t="s">
        <v>2725</v>
      </c>
      <c r="C1249" s="38" t="s">
        <v>2842</v>
      </c>
      <c r="D1249" s="38" t="s">
        <v>2843</v>
      </c>
      <c r="E1249" s="37">
        <v>1</v>
      </c>
      <c r="F1249" s="37" t="s">
        <v>58</v>
      </c>
      <c r="G1249" s="14">
        <v>355</v>
      </c>
      <c r="H1249" s="14"/>
      <c r="I1249" s="51">
        <f t="shared" si="39"/>
        <v>355</v>
      </c>
      <c r="J1249" s="14" t="s">
        <v>99</v>
      </c>
      <c r="K1249" s="69"/>
    </row>
    <row r="1250" s="2" customFormat="1" customHeight="1" spans="1:11">
      <c r="A1250" s="14">
        <v>1247</v>
      </c>
      <c r="B1250" s="37" t="s">
        <v>2725</v>
      </c>
      <c r="C1250" s="38" t="s">
        <v>2844</v>
      </c>
      <c r="D1250" s="38" t="s">
        <v>2845</v>
      </c>
      <c r="E1250" s="37">
        <v>1</v>
      </c>
      <c r="F1250" s="37" t="s">
        <v>43</v>
      </c>
      <c r="G1250" s="14">
        <v>365</v>
      </c>
      <c r="H1250" s="14"/>
      <c r="I1250" s="51">
        <f t="shared" si="39"/>
        <v>365</v>
      </c>
      <c r="J1250" s="14" t="s">
        <v>2846</v>
      </c>
      <c r="K1250" s="69" t="s">
        <v>2847</v>
      </c>
    </row>
    <row r="1251" s="2" customFormat="1" customHeight="1" spans="1:11">
      <c r="A1251" s="14">
        <v>1248</v>
      </c>
      <c r="B1251" s="37" t="s">
        <v>2725</v>
      </c>
      <c r="C1251" s="38" t="s">
        <v>2848</v>
      </c>
      <c r="D1251" s="38" t="s">
        <v>2849</v>
      </c>
      <c r="E1251" s="37">
        <v>2</v>
      </c>
      <c r="F1251" s="37" t="s">
        <v>43</v>
      </c>
      <c r="G1251" s="14">
        <v>365</v>
      </c>
      <c r="H1251" s="14"/>
      <c r="I1251" s="51">
        <f t="shared" si="39"/>
        <v>730</v>
      </c>
      <c r="J1251" s="14" t="s">
        <v>2850</v>
      </c>
      <c r="K1251" s="69"/>
    </row>
    <row r="1252" s="2" customFormat="1" customHeight="1" spans="1:11">
      <c r="A1252" s="14">
        <v>1249</v>
      </c>
      <c r="B1252" s="37" t="s">
        <v>2725</v>
      </c>
      <c r="C1252" s="38" t="s">
        <v>2851</v>
      </c>
      <c r="D1252" s="266" t="s">
        <v>2852</v>
      </c>
      <c r="E1252" s="20">
        <v>5</v>
      </c>
      <c r="F1252" s="20" t="s">
        <v>43</v>
      </c>
      <c r="G1252" s="14">
        <v>365</v>
      </c>
      <c r="H1252" s="20"/>
      <c r="I1252" s="51">
        <f t="shared" si="39"/>
        <v>1825</v>
      </c>
      <c r="J1252" s="20" t="s">
        <v>1504</v>
      </c>
      <c r="K1252" s="69"/>
    </row>
    <row r="1253" s="2" customFormat="1" customHeight="1" spans="1:11">
      <c r="A1253" s="14">
        <v>1250</v>
      </c>
      <c r="B1253" s="37" t="s">
        <v>2725</v>
      </c>
      <c r="C1253" s="20" t="s">
        <v>2853</v>
      </c>
      <c r="D1253" s="265" t="s">
        <v>2854</v>
      </c>
      <c r="E1253" s="20">
        <v>2</v>
      </c>
      <c r="F1253" s="20" t="s">
        <v>43</v>
      </c>
      <c r="G1253" s="14">
        <v>365</v>
      </c>
      <c r="H1253" s="20"/>
      <c r="I1253" s="51">
        <f t="shared" si="39"/>
        <v>730</v>
      </c>
      <c r="J1253" s="20" t="s">
        <v>1504</v>
      </c>
      <c r="K1253" s="69"/>
    </row>
    <row r="1254" s="2" customFormat="1" customHeight="1" spans="1:11">
      <c r="A1254" s="14">
        <v>1251</v>
      </c>
      <c r="B1254" s="37" t="s">
        <v>2725</v>
      </c>
      <c r="C1254" s="20" t="s">
        <v>2855</v>
      </c>
      <c r="D1254" s="265" t="s">
        <v>2856</v>
      </c>
      <c r="E1254" s="20">
        <v>2</v>
      </c>
      <c r="F1254" s="20" t="s">
        <v>38</v>
      </c>
      <c r="G1254" s="14">
        <v>375</v>
      </c>
      <c r="H1254" s="20"/>
      <c r="I1254" s="51">
        <f t="shared" si="39"/>
        <v>750</v>
      </c>
      <c r="J1254" s="20" t="s">
        <v>1504</v>
      </c>
      <c r="K1254" s="69"/>
    </row>
    <row r="1255" s="2" customFormat="1" customHeight="1" spans="1:11">
      <c r="A1255" s="14">
        <v>1252</v>
      </c>
      <c r="B1255" s="37" t="s">
        <v>2725</v>
      </c>
      <c r="C1255" s="20" t="s">
        <v>864</v>
      </c>
      <c r="D1255" s="265" t="s">
        <v>2857</v>
      </c>
      <c r="E1255" s="20">
        <v>2</v>
      </c>
      <c r="F1255" s="20" t="s">
        <v>43</v>
      </c>
      <c r="G1255" s="14">
        <v>365</v>
      </c>
      <c r="H1255" s="20"/>
      <c r="I1255" s="51">
        <f t="shared" si="39"/>
        <v>730</v>
      </c>
      <c r="J1255" s="20" t="s">
        <v>1504</v>
      </c>
      <c r="K1255" s="69"/>
    </row>
    <row r="1256" s="2" customFormat="1" customHeight="1" spans="1:11">
      <c r="A1256" s="14">
        <v>1253</v>
      </c>
      <c r="B1256" s="37" t="s">
        <v>2725</v>
      </c>
      <c r="C1256" s="63" t="s">
        <v>2858</v>
      </c>
      <c r="D1256" s="64" t="s">
        <v>2859</v>
      </c>
      <c r="E1256" s="20">
        <v>1</v>
      </c>
      <c r="F1256" s="20" t="s">
        <v>58</v>
      </c>
      <c r="G1256" s="14">
        <v>355</v>
      </c>
      <c r="H1256" s="20"/>
      <c r="I1256" s="51">
        <f t="shared" si="39"/>
        <v>355</v>
      </c>
      <c r="J1256" s="20" t="s">
        <v>1754</v>
      </c>
      <c r="K1256" s="69" t="s">
        <v>2860</v>
      </c>
    </row>
    <row r="1257" s="2" customFormat="1" customHeight="1" spans="1:11">
      <c r="A1257" s="14">
        <v>1254</v>
      </c>
      <c r="B1257" s="37" t="s">
        <v>2725</v>
      </c>
      <c r="C1257" s="38" t="s">
        <v>2861</v>
      </c>
      <c r="D1257" s="267" t="s">
        <v>2862</v>
      </c>
      <c r="E1257" s="37">
        <v>2</v>
      </c>
      <c r="F1257" s="37" t="s">
        <v>58</v>
      </c>
      <c r="G1257" s="14">
        <v>355</v>
      </c>
      <c r="H1257" s="20"/>
      <c r="I1257" s="51">
        <f t="shared" si="39"/>
        <v>710</v>
      </c>
      <c r="J1257" s="20" t="s">
        <v>103</v>
      </c>
      <c r="K1257" s="69"/>
    </row>
    <row r="1258" s="2" customFormat="1" customHeight="1" spans="1:11">
      <c r="A1258" s="14">
        <v>1255</v>
      </c>
      <c r="B1258" s="37" t="s">
        <v>2725</v>
      </c>
      <c r="C1258" s="38" t="s">
        <v>2863</v>
      </c>
      <c r="D1258" s="267" t="s">
        <v>2864</v>
      </c>
      <c r="E1258" s="37">
        <v>1</v>
      </c>
      <c r="F1258" s="37" t="s">
        <v>58</v>
      </c>
      <c r="G1258" s="14">
        <v>355</v>
      </c>
      <c r="H1258" s="20"/>
      <c r="I1258" s="51">
        <f t="shared" si="39"/>
        <v>355</v>
      </c>
      <c r="J1258" s="20" t="s">
        <v>103</v>
      </c>
      <c r="K1258" s="69"/>
    </row>
    <row r="1259" s="2" customFormat="1" customHeight="1" spans="1:11">
      <c r="A1259" s="14">
        <v>1256</v>
      </c>
      <c r="B1259" s="37" t="s">
        <v>2725</v>
      </c>
      <c r="C1259" s="20" t="s">
        <v>2865</v>
      </c>
      <c r="D1259" s="271" t="s">
        <v>2866</v>
      </c>
      <c r="E1259" s="17">
        <v>2</v>
      </c>
      <c r="F1259" s="37" t="s">
        <v>43</v>
      </c>
      <c r="G1259" s="14">
        <v>365</v>
      </c>
      <c r="H1259" s="20"/>
      <c r="I1259" s="51">
        <f t="shared" si="39"/>
        <v>730</v>
      </c>
      <c r="J1259" s="20" t="s">
        <v>286</v>
      </c>
      <c r="K1259" s="69"/>
    </row>
    <row r="1260" s="2" customFormat="1" customHeight="1" spans="1:11">
      <c r="A1260" s="14">
        <v>1257</v>
      </c>
      <c r="B1260" s="37" t="s">
        <v>2725</v>
      </c>
      <c r="C1260" s="66" t="s">
        <v>2867</v>
      </c>
      <c r="D1260" s="66" t="s">
        <v>2868</v>
      </c>
      <c r="E1260" s="37">
        <v>2</v>
      </c>
      <c r="F1260" s="37" t="s">
        <v>43</v>
      </c>
      <c r="G1260" s="14">
        <v>365</v>
      </c>
      <c r="H1260" s="20"/>
      <c r="I1260" s="51">
        <f t="shared" si="39"/>
        <v>730</v>
      </c>
      <c r="J1260" s="20" t="s">
        <v>2632</v>
      </c>
      <c r="K1260" s="69" t="s">
        <v>2869</v>
      </c>
    </row>
    <row r="1261" s="2" customFormat="1" customHeight="1" spans="1:11">
      <c r="A1261" s="14">
        <v>1258</v>
      </c>
      <c r="B1261" s="37" t="s">
        <v>2725</v>
      </c>
      <c r="C1261" s="63" t="s">
        <v>2870</v>
      </c>
      <c r="D1261" s="24" t="s">
        <v>2871</v>
      </c>
      <c r="E1261" s="37">
        <v>1</v>
      </c>
      <c r="F1261" s="37" t="s">
        <v>43</v>
      </c>
      <c r="G1261" s="14">
        <v>365</v>
      </c>
      <c r="H1261" s="20"/>
      <c r="I1261" s="51">
        <f t="shared" si="39"/>
        <v>365</v>
      </c>
      <c r="J1261" s="20" t="s">
        <v>815</v>
      </c>
      <c r="K1261" s="69"/>
    </row>
    <row r="1262" s="2" customFormat="1" customHeight="1" spans="1:11">
      <c r="A1262" s="14">
        <v>1259</v>
      </c>
      <c r="B1262" s="37" t="s">
        <v>2725</v>
      </c>
      <c r="C1262" s="20" t="s">
        <v>2872</v>
      </c>
      <c r="D1262" s="64" t="s">
        <v>2873</v>
      </c>
      <c r="E1262" s="37">
        <v>2</v>
      </c>
      <c r="F1262" s="37" t="s">
        <v>38</v>
      </c>
      <c r="G1262" s="14">
        <v>375</v>
      </c>
      <c r="H1262" s="20"/>
      <c r="I1262" s="51">
        <f t="shared" si="39"/>
        <v>750</v>
      </c>
      <c r="J1262" s="20" t="s">
        <v>815</v>
      </c>
      <c r="K1262" s="69"/>
    </row>
    <row r="1263" s="2" customFormat="1" customHeight="1" spans="1:11">
      <c r="A1263" s="14">
        <v>1260</v>
      </c>
      <c r="B1263" s="37" t="s">
        <v>2725</v>
      </c>
      <c r="C1263" s="20" t="s">
        <v>2874</v>
      </c>
      <c r="D1263" s="64" t="s">
        <v>2875</v>
      </c>
      <c r="E1263" s="37">
        <v>2</v>
      </c>
      <c r="F1263" s="37" t="s">
        <v>43</v>
      </c>
      <c r="G1263" s="14">
        <v>365</v>
      </c>
      <c r="H1263" s="20"/>
      <c r="I1263" s="51">
        <f t="shared" si="39"/>
        <v>730</v>
      </c>
      <c r="J1263" s="20" t="s">
        <v>815</v>
      </c>
      <c r="K1263" s="69"/>
    </row>
    <row r="1264" s="2" customFormat="1" customHeight="1" spans="1:11">
      <c r="A1264" s="14">
        <v>1261</v>
      </c>
      <c r="B1264" s="37" t="s">
        <v>2725</v>
      </c>
      <c r="C1264" s="20" t="s">
        <v>2876</v>
      </c>
      <c r="D1264" s="24" t="s">
        <v>2877</v>
      </c>
      <c r="E1264" s="20">
        <v>1</v>
      </c>
      <c r="F1264" s="20" t="s">
        <v>38</v>
      </c>
      <c r="G1264" s="14">
        <v>375</v>
      </c>
      <c r="H1264" s="20"/>
      <c r="I1264" s="51">
        <f t="shared" si="39"/>
        <v>375</v>
      </c>
      <c r="J1264" s="20" t="s">
        <v>815</v>
      </c>
      <c r="K1264" s="69"/>
    </row>
    <row r="1265" s="2" customFormat="1" customHeight="1" spans="1:11">
      <c r="A1265" s="14">
        <v>1262</v>
      </c>
      <c r="B1265" s="37" t="s">
        <v>2725</v>
      </c>
      <c r="C1265" s="20" t="s">
        <v>1156</v>
      </c>
      <c r="D1265" s="24" t="s">
        <v>2878</v>
      </c>
      <c r="E1265" s="20">
        <v>2</v>
      </c>
      <c r="F1265" s="20" t="s">
        <v>38</v>
      </c>
      <c r="G1265" s="14">
        <v>375</v>
      </c>
      <c r="H1265" s="20"/>
      <c r="I1265" s="51">
        <f t="shared" si="39"/>
        <v>750</v>
      </c>
      <c r="J1265" s="20" t="s">
        <v>815</v>
      </c>
      <c r="K1265" s="69"/>
    </row>
    <row r="1266" s="2" customFormat="1" customHeight="1" spans="1:11">
      <c r="A1266" s="14">
        <v>1263</v>
      </c>
      <c r="B1266" s="38" t="s">
        <v>2725</v>
      </c>
      <c r="C1266" s="38" t="s">
        <v>2879</v>
      </c>
      <c r="D1266" s="266" t="s">
        <v>2880</v>
      </c>
      <c r="E1266" s="36">
        <v>1</v>
      </c>
      <c r="F1266" s="38" t="s">
        <v>43</v>
      </c>
      <c r="G1266" s="14">
        <v>365</v>
      </c>
      <c r="H1266" s="20"/>
      <c r="I1266" s="51">
        <f t="shared" si="39"/>
        <v>365</v>
      </c>
      <c r="J1266" s="20" t="s">
        <v>1116</v>
      </c>
      <c r="K1266" s="69"/>
    </row>
    <row r="1267" s="2" customFormat="1" customHeight="1" spans="1:11">
      <c r="A1267" s="14">
        <v>1264</v>
      </c>
      <c r="B1267" s="20" t="s">
        <v>2725</v>
      </c>
      <c r="C1267" s="20" t="s">
        <v>2881</v>
      </c>
      <c r="D1267" s="64" t="s">
        <v>2882</v>
      </c>
      <c r="E1267" s="20">
        <v>2</v>
      </c>
      <c r="F1267" s="20" t="s">
        <v>43</v>
      </c>
      <c r="G1267" s="14">
        <v>365</v>
      </c>
      <c r="H1267" s="20"/>
      <c r="I1267" s="51">
        <f t="shared" si="39"/>
        <v>730</v>
      </c>
      <c r="J1267" s="20" t="s">
        <v>1543</v>
      </c>
      <c r="K1267" s="69"/>
    </row>
    <row r="1268" s="2" customFormat="1" customHeight="1" spans="1:11">
      <c r="A1268" s="14">
        <v>1265</v>
      </c>
      <c r="B1268" s="20" t="s">
        <v>2725</v>
      </c>
      <c r="C1268" s="20" t="s">
        <v>2883</v>
      </c>
      <c r="D1268" s="64" t="s">
        <v>2884</v>
      </c>
      <c r="E1268" s="20">
        <v>2</v>
      </c>
      <c r="F1268" s="20" t="s">
        <v>43</v>
      </c>
      <c r="G1268" s="14">
        <v>365</v>
      </c>
      <c r="H1268" s="20"/>
      <c r="I1268" s="51">
        <f t="shared" si="39"/>
        <v>730</v>
      </c>
      <c r="J1268" s="20" t="s">
        <v>1543</v>
      </c>
      <c r="K1268" s="69"/>
    </row>
    <row r="1269" s="2" customFormat="1" customHeight="1" spans="1:11">
      <c r="A1269" s="14">
        <v>1266</v>
      </c>
      <c r="B1269" s="20" t="s">
        <v>2725</v>
      </c>
      <c r="C1269" s="20" t="s">
        <v>2885</v>
      </c>
      <c r="D1269" s="64" t="s">
        <v>2886</v>
      </c>
      <c r="E1269" s="20">
        <v>1</v>
      </c>
      <c r="F1269" s="20" t="s">
        <v>58</v>
      </c>
      <c r="G1269" s="14">
        <v>355</v>
      </c>
      <c r="H1269" s="20"/>
      <c r="I1269" s="51">
        <f t="shared" si="39"/>
        <v>355</v>
      </c>
      <c r="J1269" s="20" t="s">
        <v>1543</v>
      </c>
      <c r="K1269" s="69"/>
    </row>
    <row r="1270" s="2" customFormat="1" customHeight="1" spans="1:11">
      <c r="A1270" s="14">
        <v>1267</v>
      </c>
      <c r="B1270" s="20" t="s">
        <v>2725</v>
      </c>
      <c r="C1270" s="20" t="s">
        <v>2887</v>
      </c>
      <c r="D1270" s="64" t="s">
        <v>2888</v>
      </c>
      <c r="E1270" s="20">
        <v>1</v>
      </c>
      <c r="F1270" s="20" t="s">
        <v>38</v>
      </c>
      <c r="G1270" s="14">
        <v>375</v>
      </c>
      <c r="H1270" s="20"/>
      <c r="I1270" s="51">
        <f t="shared" si="39"/>
        <v>375</v>
      </c>
      <c r="J1270" s="20" t="s">
        <v>1543</v>
      </c>
      <c r="K1270" s="69"/>
    </row>
    <row r="1271" s="2" customFormat="1" customHeight="1" spans="1:11">
      <c r="A1271" s="14">
        <v>1268</v>
      </c>
      <c r="B1271" s="20" t="s">
        <v>2725</v>
      </c>
      <c r="C1271" s="20" t="s">
        <v>2889</v>
      </c>
      <c r="D1271" s="64" t="s">
        <v>2890</v>
      </c>
      <c r="E1271" s="20">
        <v>2</v>
      </c>
      <c r="F1271" s="20" t="s">
        <v>43</v>
      </c>
      <c r="G1271" s="14">
        <v>365</v>
      </c>
      <c r="H1271" s="20"/>
      <c r="I1271" s="51">
        <f t="shared" si="39"/>
        <v>730</v>
      </c>
      <c r="J1271" s="20" t="s">
        <v>1543</v>
      </c>
      <c r="K1271" s="69"/>
    </row>
    <row r="1272" s="2" customFormat="1" customHeight="1" spans="1:11">
      <c r="A1272" s="14">
        <v>1269</v>
      </c>
      <c r="B1272" s="20" t="s">
        <v>2725</v>
      </c>
      <c r="C1272" s="20" t="s">
        <v>2891</v>
      </c>
      <c r="D1272" s="64" t="s">
        <v>2892</v>
      </c>
      <c r="E1272" s="20">
        <v>4</v>
      </c>
      <c r="F1272" s="20" t="s">
        <v>38</v>
      </c>
      <c r="G1272" s="14">
        <v>375</v>
      </c>
      <c r="H1272" s="20"/>
      <c r="I1272" s="51">
        <f t="shared" si="39"/>
        <v>1500</v>
      </c>
      <c r="J1272" s="20" t="s">
        <v>1543</v>
      </c>
      <c r="K1272" s="69"/>
    </row>
    <row r="1273" s="2" customFormat="1" customHeight="1" spans="1:11">
      <c r="A1273" s="14">
        <v>1270</v>
      </c>
      <c r="B1273" s="20" t="s">
        <v>2725</v>
      </c>
      <c r="C1273" s="20" t="s">
        <v>2893</v>
      </c>
      <c r="D1273" s="64" t="s">
        <v>2894</v>
      </c>
      <c r="E1273" s="20">
        <v>1</v>
      </c>
      <c r="F1273" s="20" t="s">
        <v>58</v>
      </c>
      <c r="G1273" s="14">
        <v>355</v>
      </c>
      <c r="H1273" s="20"/>
      <c r="I1273" s="51">
        <f t="shared" si="39"/>
        <v>355</v>
      </c>
      <c r="J1273" s="20" t="s">
        <v>1543</v>
      </c>
      <c r="K1273" s="69"/>
    </row>
    <row r="1274" s="2" customFormat="1" customHeight="1" spans="1:11">
      <c r="A1274" s="14">
        <v>1271</v>
      </c>
      <c r="B1274" s="40" t="s">
        <v>2725</v>
      </c>
      <c r="C1274" s="81" t="s">
        <v>2895</v>
      </c>
      <c r="D1274" s="82" t="s">
        <v>2896</v>
      </c>
      <c r="E1274" s="40">
        <v>2</v>
      </c>
      <c r="F1274" s="40" t="s">
        <v>38</v>
      </c>
      <c r="G1274" s="14">
        <v>375</v>
      </c>
      <c r="H1274" s="20"/>
      <c r="I1274" s="51">
        <f t="shared" si="39"/>
        <v>750</v>
      </c>
      <c r="J1274" s="20" t="s">
        <v>828</v>
      </c>
      <c r="K1274" s="69"/>
    </row>
    <row r="1275" s="2" customFormat="1" customHeight="1" spans="1:11">
      <c r="A1275" s="14">
        <v>1272</v>
      </c>
      <c r="B1275" s="40" t="s">
        <v>2725</v>
      </c>
      <c r="C1275" s="40" t="s">
        <v>2897</v>
      </c>
      <c r="D1275" s="272" t="s">
        <v>2898</v>
      </c>
      <c r="E1275" s="40">
        <v>2</v>
      </c>
      <c r="F1275" s="40" t="s">
        <v>43</v>
      </c>
      <c r="G1275" s="14">
        <v>365</v>
      </c>
      <c r="H1275" s="40"/>
      <c r="I1275" s="51">
        <f t="shared" si="39"/>
        <v>730</v>
      </c>
      <c r="J1275" s="40" t="s">
        <v>909</v>
      </c>
      <c r="K1275" s="69"/>
    </row>
    <row r="1276" s="2" customFormat="1" customHeight="1" spans="1:11">
      <c r="A1276" s="14">
        <v>1273</v>
      </c>
      <c r="B1276" s="40" t="s">
        <v>2725</v>
      </c>
      <c r="C1276" s="40" t="s">
        <v>2899</v>
      </c>
      <c r="D1276" s="272" t="s">
        <v>2900</v>
      </c>
      <c r="E1276" s="40">
        <v>3</v>
      </c>
      <c r="F1276" s="40" t="s">
        <v>58</v>
      </c>
      <c r="G1276" s="14">
        <v>355</v>
      </c>
      <c r="H1276" s="40"/>
      <c r="I1276" s="51">
        <f t="shared" si="39"/>
        <v>1065</v>
      </c>
      <c r="J1276" s="40" t="s">
        <v>909</v>
      </c>
      <c r="K1276" s="69"/>
    </row>
    <row r="1277" s="2" customFormat="1" customHeight="1" spans="1:11">
      <c r="A1277" s="14">
        <v>1274</v>
      </c>
      <c r="B1277" s="40" t="s">
        <v>2725</v>
      </c>
      <c r="C1277" s="40" t="s">
        <v>2901</v>
      </c>
      <c r="D1277" s="272" t="s">
        <v>2902</v>
      </c>
      <c r="E1277" s="40">
        <v>1</v>
      </c>
      <c r="F1277" s="40" t="s">
        <v>43</v>
      </c>
      <c r="G1277" s="14">
        <v>365</v>
      </c>
      <c r="H1277" s="40"/>
      <c r="I1277" s="51">
        <f t="shared" si="39"/>
        <v>365</v>
      </c>
      <c r="J1277" s="40" t="s">
        <v>909</v>
      </c>
      <c r="K1277" s="69"/>
    </row>
    <row r="1278" s="2" customFormat="1" customHeight="1" spans="1:11">
      <c r="A1278" s="14">
        <v>1275</v>
      </c>
      <c r="B1278" s="40" t="s">
        <v>2725</v>
      </c>
      <c r="C1278" s="40" t="s">
        <v>2903</v>
      </c>
      <c r="D1278" s="68" t="s">
        <v>2904</v>
      </c>
      <c r="E1278" s="40">
        <v>1</v>
      </c>
      <c r="F1278" s="40" t="s">
        <v>58</v>
      </c>
      <c r="G1278" s="14">
        <v>355</v>
      </c>
      <c r="H1278" s="40"/>
      <c r="I1278" s="51">
        <f t="shared" si="39"/>
        <v>355</v>
      </c>
      <c r="J1278" s="40" t="s">
        <v>123</v>
      </c>
      <c r="K1278" s="69"/>
    </row>
    <row r="1279" s="2" customFormat="1" customHeight="1" spans="1:11">
      <c r="A1279" s="14">
        <v>1276</v>
      </c>
      <c r="B1279" s="40" t="s">
        <v>2725</v>
      </c>
      <c r="C1279" s="40" t="s">
        <v>2905</v>
      </c>
      <c r="D1279" s="68" t="s">
        <v>2906</v>
      </c>
      <c r="E1279" s="40">
        <v>2</v>
      </c>
      <c r="F1279" s="40" t="s">
        <v>43</v>
      </c>
      <c r="G1279" s="14">
        <v>365</v>
      </c>
      <c r="H1279" s="40"/>
      <c r="I1279" s="51">
        <f t="shared" ref="I1279:I1297" si="40">G1279*E1279</f>
        <v>730</v>
      </c>
      <c r="J1279" s="40" t="s">
        <v>123</v>
      </c>
      <c r="K1279" s="69"/>
    </row>
    <row r="1280" s="2" customFormat="1" customHeight="1" spans="1:11">
      <c r="A1280" s="14">
        <v>1277</v>
      </c>
      <c r="B1280" s="40" t="s">
        <v>2725</v>
      </c>
      <c r="C1280" s="40" t="s">
        <v>2907</v>
      </c>
      <c r="D1280" s="68" t="s">
        <v>2908</v>
      </c>
      <c r="E1280" s="40">
        <v>1</v>
      </c>
      <c r="F1280" s="40" t="s">
        <v>43</v>
      </c>
      <c r="G1280" s="14">
        <v>365</v>
      </c>
      <c r="H1280" s="40"/>
      <c r="I1280" s="51">
        <f t="shared" si="40"/>
        <v>365</v>
      </c>
      <c r="J1280" s="40" t="s">
        <v>123</v>
      </c>
      <c r="K1280" s="69"/>
    </row>
    <row r="1281" s="2" customFormat="1" customHeight="1" spans="1:11">
      <c r="A1281" s="14">
        <v>1278</v>
      </c>
      <c r="B1281" s="40" t="s">
        <v>2725</v>
      </c>
      <c r="C1281" s="40" t="s">
        <v>2909</v>
      </c>
      <c r="D1281" s="68" t="s">
        <v>2910</v>
      </c>
      <c r="E1281" s="40">
        <v>3</v>
      </c>
      <c r="F1281" s="40" t="s">
        <v>38</v>
      </c>
      <c r="G1281" s="14">
        <v>375</v>
      </c>
      <c r="H1281" s="40"/>
      <c r="I1281" s="51">
        <f t="shared" si="40"/>
        <v>1125</v>
      </c>
      <c r="J1281" s="40" t="s">
        <v>123</v>
      </c>
      <c r="K1281" s="69"/>
    </row>
    <row r="1282" s="2" customFormat="1" customHeight="1" spans="1:11">
      <c r="A1282" s="14">
        <v>1279</v>
      </c>
      <c r="B1282" s="38" t="s">
        <v>2725</v>
      </c>
      <c r="C1282" s="68" t="s">
        <v>2911</v>
      </c>
      <c r="D1282" s="68" t="s">
        <v>2912</v>
      </c>
      <c r="E1282" s="40">
        <v>2</v>
      </c>
      <c r="F1282" s="40" t="s">
        <v>43</v>
      </c>
      <c r="G1282" s="14">
        <v>365</v>
      </c>
      <c r="H1282" s="40"/>
      <c r="I1282" s="51">
        <f t="shared" si="40"/>
        <v>730</v>
      </c>
      <c r="J1282" s="40" t="s">
        <v>2131</v>
      </c>
      <c r="K1282" s="69"/>
    </row>
    <row r="1283" s="2" customFormat="1" customHeight="1" spans="1:11">
      <c r="A1283" s="14">
        <v>1280</v>
      </c>
      <c r="B1283" s="38" t="s">
        <v>2725</v>
      </c>
      <c r="C1283" s="68" t="s">
        <v>2913</v>
      </c>
      <c r="D1283" s="68" t="s">
        <v>2914</v>
      </c>
      <c r="E1283" s="37">
        <v>1</v>
      </c>
      <c r="F1283" s="37" t="s">
        <v>43</v>
      </c>
      <c r="G1283" s="14">
        <v>365</v>
      </c>
      <c r="H1283" s="40"/>
      <c r="I1283" s="51">
        <f t="shared" si="40"/>
        <v>365</v>
      </c>
      <c r="J1283" s="40" t="s">
        <v>1982</v>
      </c>
      <c r="K1283" s="69"/>
    </row>
    <row r="1284" s="2" customFormat="1" customHeight="1" spans="1:11">
      <c r="A1284" s="14">
        <v>1281</v>
      </c>
      <c r="B1284" s="40" t="s">
        <v>2725</v>
      </c>
      <c r="C1284" s="68" t="s">
        <v>2915</v>
      </c>
      <c r="D1284" s="68" t="s">
        <v>2916</v>
      </c>
      <c r="E1284" s="40">
        <v>1</v>
      </c>
      <c r="F1284" s="40" t="s">
        <v>38</v>
      </c>
      <c r="G1284" s="40">
        <v>375</v>
      </c>
      <c r="H1284" s="40"/>
      <c r="I1284" s="51">
        <f t="shared" si="40"/>
        <v>375</v>
      </c>
      <c r="J1284" s="40" t="s">
        <v>609</v>
      </c>
      <c r="K1284" s="69"/>
    </row>
    <row r="1285" s="2" customFormat="1" customHeight="1" spans="1:11">
      <c r="A1285" s="14">
        <v>1282</v>
      </c>
      <c r="B1285" s="40" t="s">
        <v>2725</v>
      </c>
      <c r="C1285" s="68" t="s">
        <v>2917</v>
      </c>
      <c r="D1285" s="68" t="s">
        <v>2918</v>
      </c>
      <c r="E1285" s="40">
        <v>1</v>
      </c>
      <c r="F1285" s="40" t="s">
        <v>43</v>
      </c>
      <c r="G1285" s="40">
        <v>365</v>
      </c>
      <c r="H1285" s="40"/>
      <c r="I1285" s="51">
        <f t="shared" si="40"/>
        <v>365</v>
      </c>
      <c r="J1285" s="40" t="s">
        <v>609</v>
      </c>
      <c r="K1285" s="69"/>
    </row>
    <row r="1286" s="2" customFormat="1" customHeight="1" spans="1:11">
      <c r="A1286" s="14">
        <v>1283</v>
      </c>
      <c r="B1286" s="40" t="s">
        <v>2725</v>
      </c>
      <c r="C1286" s="68" t="s">
        <v>2919</v>
      </c>
      <c r="D1286" s="68" t="s">
        <v>2920</v>
      </c>
      <c r="E1286" s="40">
        <v>4</v>
      </c>
      <c r="F1286" s="40" t="s">
        <v>58</v>
      </c>
      <c r="G1286" s="14">
        <v>355</v>
      </c>
      <c r="H1286" s="40"/>
      <c r="I1286" s="51">
        <f t="shared" si="40"/>
        <v>1420</v>
      </c>
      <c r="J1286" s="40" t="s">
        <v>123</v>
      </c>
      <c r="K1286" s="69" t="s">
        <v>2921</v>
      </c>
    </row>
    <row r="1287" s="2" customFormat="1" customHeight="1" spans="1:11">
      <c r="A1287" s="14">
        <v>1284</v>
      </c>
      <c r="B1287" s="40" t="s">
        <v>2725</v>
      </c>
      <c r="C1287" s="68" t="s">
        <v>2922</v>
      </c>
      <c r="D1287" s="280" t="s">
        <v>2923</v>
      </c>
      <c r="E1287" s="40">
        <v>2</v>
      </c>
      <c r="F1287" s="40" t="s">
        <v>43</v>
      </c>
      <c r="G1287" s="40">
        <v>365</v>
      </c>
      <c r="H1287" s="40"/>
      <c r="I1287" s="40">
        <f t="shared" si="40"/>
        <v>730</v>
      </c>
      <c r="J1287" s="40" t="s">
        <v>1996</v>
      </c>
      <c r="K1287" s="69"/>
    </row>
    <row r="1288" s="2" customFormat="1" customHeight="1" spans="1:11">
      <c r="A1288" s="14">
        <v>1285</v>
      </c>
      <c r="B1288" s="40" t="s">
        <v>2725</v>
      </c>
      <c r="C1288" s="68" t="s">
        <v>2924</v>
      </c>
      <c r="D1288" s="280" t="s">
        <v>2925</v>
      </c>
      <c r="E1288" s="40">
        <v>3</v>
      </c>
      <c r="F1288" s="40" t="s">
        <v>43</v>
      </c>
      <c r="G1288" s="40">
        <v>365</v>
      </c>
      <c r="H1288" s="40"/>
      <c r="I1288" s="40">
        <f t="shared" si="40"/>
        <v>1095</v>
      </c>
      <c r="J1288" s="40" t="s">
        <v>1996</v>
      </c>
      <c r="K1288" s="69"/>
    </row>
    <row r="1289" s="2" customFormat="1" customHeight="1" spans="1:11">
      <c r="A1289" s="14">
        <v>1286</v>
      </c>
      <c r="B1289" s="42" t="s">
        <v>2725</v>
      </c>
      <c r="C1289" s="42" t="s">
        <v>607</v>
      </c>
      <c r="D1289" s="152" t="s">
        <v>2926</v>
      </c>
      <c r="E1289" s="41">
        <v>2</v>
      </c>
      <c r="F1289" s="42" t="s">
        <v>43</v>
      </c>
      <c r="G1289" s="42">
        <v>365</v>
      </c>
      <c r="H1289" s="42"/>
      <c r="I1289" s="52">
        <f t="shared" si="40"/>
        <v>730</v>
      </c>
      <c r="J1289" s="42" t="s">
        <v>127</v>
      </c>
      <c r="K1289" s="69"/>
    </row>
    <row r="1290" s="2" customFormat="1" customHeight="1" spans="1:11">
      <c r="A1290" s="14">
        <v>1287</v>
      </c>
      <c r="B1290" s="42" t="s">
        <v>2725</v>
      </c>
      <c r="C1290" s="42" t="s">
        <v>2927</v>
      </c>
      <c r="D1290" s="43" t="s">
        <v>2928</v>
      </c>
      <c r="E1290" s="41">
        <v>1</v>
      </c>
      <c r="F1290" s="42" t="s">
        <v>38</v>
      </c>
      <c r="G1290" s="42">
        <v>375</v>
      </c>
      <c r="H1290" s="42"/>
      <c r="I1290" s="52">
        <f t="shared" si="40"/>
        <v>375</v>
      </c>
      <c r="J1290" s="42" t="s">
        <v>127</v>
      </c>
      <c r="K1290" s="69"/>
    </row>
    <row r="1291" s="2" customFormat="1" customHeight="1" spans="1:11">
      <c r="A1291" s="14">
        <v>1288</v>
      </c>
      <c r="B1291" s="42" t="s">
        <v>2725</v>
      </c>
      <c r="C1291" s="45" t="s">
        <v>2929</v>
      </c>
      <c r="D1291" s="268" t="s">
        <v>2930</v>
      </c>
      <c r="E1291" s="41">
        <v>1</v>
      </c>
      <c r="F1291" s="42" t="s">
        <v>43</v>
      </c>
      <c r="G1291" s="42">
        <v>365</v>
      </c>
      <c r="H1291" s="45"/>
      <c r="I1291" s="52">
        <f t="shared" si="40"/>
        <v>365</v>
      </c>
      <c r="J1291" s="42" t="s">
        <v>127</v>
      </c>
      <c r="K1291" s="69"/>
    </row>
    <row r="1292" s="2" customFormat="1" customHeight="1" spans="1:11">
      <c r="A1292" s="14">
        <v>1289</v>
      </c>
      <c r="B1292" s="42" t="s">
        <v>2725</v>
      </c>
      <c r="C1292" s="45" t="s">
        <v>2121</v>
      </c>
      <c r="D1292" s="268" t="s">
        <v>2931</v>
      </c>
      <c r="E1292" s="41">
        <v>2</v>
      </c>
      <c r="F1292" s="42" t="s">
        <v>43</v>
      </c>
      <c r="G1292" s="42">
        <v>365</v>
      </c>
      <c r="H1292" s="45"/>
      <c r="I1292" s="52">
        <f t="shared" si="40"/>
        <v>730</v>
      </c>
      <c r="J1292" s="42" t="s">
        <v>127</v>
      </c>
      <c r="K1292" s="69"/>
    </row>
    <row r="1293" s="2" customFormat="1" customHeight="1" spans="1:11">
      <c r="A1293" s="14">
        <v>1290</v>
      </c>
      <c r="B1293" s="14" t="s">
        <v>2932</v>
      </c>
      <c r="C1293" s="68" t="s">
        <v>2933</v>
      </c>
      <c r="D1293" s="68" t="s">
        <v>2934</v>
      </c>
      <c r="E1293" s="17">
        <v>3</v>
      </c>
      <c r="F1293" s="14" t="s">
        <v>38</v>
      </c>
      <c r="G1293" s="14">
        <v>375</v>
      </c>
      <c r="H1293" s="14"/>
      <c r="I1293" s="51">
        <f t="shared" si="40"/>
        <v>1125</v>
      </c>
      <c r="J1293" s="14" t="s">
        <v>2151</v>
      </c>
      <c r="K1293" s="14"/>
    </row>
    <row r="1294" s="2" customFormat="1" customHeight="1" spans="1:11">
      <c r="A1294" s="14">
        <v>1291</v>
      </c>
      <c r="B1294" s="14" t="s">
        <v>2932</v>
      </c>
      <c r="C1294" s="68" t="s">
        <v>2935</v>
      </c>
      <c r="D1294" s="68" t="s">
        <v>2936</v>
      </c>
      <c r="E1294" s="17">
        <v>3</v>
      </c>
      <c r="F1294" s="14" t="s">
        <v>43</v>
      </c>
      <c r="G1294" s="14">
        <v>365</v>
      </c>
      <c r="H1294" s="14"/>
      <c r="I1294" s="51">
        <f t="shared" si="40"/>
        <v>1095</v>
      </c>
      <c r="J1294" s="14" t="s">
        <v>39</v>
      </c>
      <c r="K1294" s="14"/>
    </row>
    <row r="1295" s="2" customFormat="1" customHeight="1" spans="1:11">
      <c r="A1295" s="14">
        <v>1292</v>
      </c>
      <c r="B1295" s="14" t="s">
        <v>2932</v>
      </c>
      <c r="C1295" s="68" t="s">
        <v>1004</v>
      </c>
      <c r="D1295" s="68" t="s">
        <v>2937</v>
      </c>
      <c r="E1295" s="17">
        <v>1</v>
      </c>
      <c r="F1295" s="14" t="s">
        <v>43</v>
      </c>
      <c r="G1295" s="14">
        <v>365</v>
      </c>
      <c r="H1295" s="14"/>
      <c r="I1295" s="51">
        <f t="shared" si="40"/>
        <v>365</v>
      </c>
      <c r="J1295" s="14" t="s">
        <v>39</v>
      </c>
      <c r="K1295" s="14"/>
    </row>
    <row r="1296" s="2" customFormat="1" customHeight="1" spans="1:11">
      <c r="A1296" s="14">
        <v>1293</v>
      </c>
      <c r="B1296" s="14" t="s">
        <v>2932</v>
      </c>
      <c r="C1296" s="68" t="s">
        <v>2938</v>
      </c>
      <c r="D1296" s="68" t="s">
        <v>2939</v>
      </c>
      <c r="E1296" s="17">
        <v>2</v>
      </c>
      <c r="F1296" s="14" t="s">
        <v>182</v>
      </c>
      <c r="G1296" s="14">
        <v>385</v>
      </c>
      <c r="H1296" s="14"/>
      <c r="I1296" s="51">
        <f t="shared" si="40"/>
        <v>770</v>
      </c>
      <c r="J1296" s="14" t="s">
        <v>39</v>
      </c>
      <c r="K1296" s="14" t="s">
        <v>20</v>
      </c>
    </row>
    <row r="1297" s="2" customFormat="1" customHeight="1" spans="1:11">
      <c r="A1297" s="14">
        <v>1294</v>
      </c>
      <c r="B1297" s="14" t="s">
        <v>2932</v>
      </c>
      <c r="C1297" s="68" t="s">
        <v>2940</v>
      </c>
      <c r="D1297" s="68" t="s">
        <v>2941</v>
      </c>
      <c r="E1297" s="17">
        <v>1</v>
      </c>
      <c r="F1297" s="14" t="s">
        <v>38</v>
      </c>
      <c r="G1297" s="14">
        <v>375</v>
      </c>
      <c r="H1297" s="14"/>
      <c r="I1297" s="51">
        <f t="shared" si="40"/>
        <v>375</v>
      </c>
      <c r="J1297" s="14" t="s">
        <v>39</v>
      </c>
      <c r="K1297" s="14"/>
    </row>
    <row r="1298" s="2" customFormat="1" customHeight="1" spans="1:11">
      <c r="A1298" s="14">
        <v>1295</v>
      </c>
      <c r="B1298" s="14" t="s">
        <v>2932</v>
      </c>
      <c r="C1298" s="14" t="s">
        <v>139</v>
      </c>
      <c r="D1298" s="18" t="s">
        <v>2942</v>
      </c>
      <c r="E1298" s="17">
        <v>1</v>
      </c>
      <c r="F1298" s="14" t="s">
        <v>38</v>
      </c>
      <c r="G1298" s="14">
        <v>375</v>
      </c>
      <c r="H1298" s="14"/>
      <c r="I1298" s="51">
        <f t="shared" ref="I1298:I1361" si="41">G1298*E1298</f>
        <v>375</v>
      </c>
      <c r="J1298" s="14" t="s">
        <v>39</v>
      </c>
      <c r="K1298" s="14" t="s">
        <v>2943</v>
      </c>
    </row>
    <row r="1299" s="2" customFormat="1" customHeight="1" spans="1:11">
      <c r="A1299" s="14">
        <v>1296</v>
      </c>
      <c r="B1299" s="14" t="s">
        <v>2932</v>
      </c>
      <c r="C1299" s="14" t="s">
        <v>2944</v>
      </c>
      <c r="D1299" s="18" t="s">
        <v>2945</v>
      </c>
      <c r="E1299" s="17">
        <v>1</v>
      </c>
      <c r="F1299" s="14" t="s">
        <v>43</v>
      </c>
      <c r="G1299" s="14">
        <v>365</v>
      </c>
      <c r="H1299" s="14"/>
      <c r="I1299" s="51">
        <f t="shared" si="41"/>
        <v>365</v>
      </c>
      <c r="J1299" s="14" t="s">
        <v>39</v>
      </c>
      <c r="K1299" s="14" t="s">
        <v>2946</v>
      </c>
    </row>
    <row r="1300" s="2" customFormat="1" customHeight="1" spans="1:11">
      <c r="A1300" s="14">
        <v>1297</v>
      </c>
      <c r="B1300" s="14" t="s">
        <v>2932</v>
      </c>
      <c r="C1300" s="14" t="s">
        <v>2947</v>
      </c>
      <c r="D1300" s="18" t="s">
        <v>2948</v>
      </c>
      <c r="E1300" s="17">
        <v>1</v>
      </c>
      <c r="F1300" s="14" t="s">
        <v>38</v>
      </c>
      <c r="G1300" s="14">
        <v>375</v>
      </c>
      <c r="H1300" s="14"/>
      <c r="I1300" s="51">
        <f t="shared" si="41"/>
        <v>375</v>
      </c>
      <c r="J1300" s="14" t="s">
        <v>39</v>
      </c>
      <c r="K1300" s="14" t="s">
        <v>2949</v>
      </c>
    </row>
    <row r="1301" s="2" customFormat="1" customHeight="1" spans="1:11">
      <c r="A1301" s="14">
        <v>1298</v>
      </c>
      <c r="B1301" s="14" t="s">
        <v>2932</v>
      </c>
      <c r="C1301" s="14" t="s">
        <v>2950</v>
      </c>
      <c r="D1301" s="18" t="s">
        <v>2951</v>
      </c>
      <c r="E1301" s="17">
        <v>1</v>
      </c>
      <c r="F1301" s="14" t="s">
        <v>182</v>
      </c>
      <c r="G1301" s="14">
        <v>385</v>
      </c>
      <c r="H1301" s="14"/>
      <c r="I1301" s="51">
        <f t="shared" si="41"/>
        <v>385</v>
      </c>
      <c r="J1301" s="14" t="s">
        <v>39</v>
      </c>
      <c r="K1301" s="14" t="s">
        <v>2952</v>
      </c>
    </row>
    <row r="1302" s="2" customFormat="1" customHeight="1" spans="1:11">
      <c r="A1302" s="14">
        <v>1299</v>
      </c>
      <c r="B1302" s="14" t="s">
        <v>2932</v>
      </c>
      <c r="C1302" s="66" t="s">
        <v>2953</v>
      </c>
      <c r="D1302" s="66" t="s">
        <v>2954</v>
      </c>
      <c r="E1302" s="17">
        <v>1</v>
      </c>
      <c r="F1302" s="14" t="s">
        <v>182</v>
      </c>
      <c r="G1302" s="14">
        <v>385</v>
      </c>
      <c r="H1302" s="14"/>
      <c r="I1302" s="51">
        <f t="shared" si="41"/>
        <v>385</v>
      </c>
      <c r="J1302" s="14" t="s">
        <v>39</v>
      </c>
      <c r="K1302" s="14" t="s">
        <v>2955</v>
      </c>
    </row>
    <row r="1303" s="2" customFormat="1" customHeight="1" spans="1:11">
      <c r="A1303" s="14">
        <v>1300</v>
      </c>
      <c r="B1303" s="14" t="s">
        <v>2932</v>
      </c>
      <c r="C1303" s="14" t="s">
        <v>2956</v>
      </c>
      <c r="D1303" s="18" t="s">
        <v>2957</v>
      </c>
      <c r="E1303" s="17">
        <v>1</v>
      </c>
      <c r="F1303" s="14" t="s">
        <v>43</v>
      </c>
      <c r="G1303" s="14">
        <v>365</v>
      </c>
      <c r="H1303" s="14"/>
      <c r="I1303" s="51">
        <f t="shared" si="41"/>
        <v>365</v>
      </c>
      <c r="J1303" s="14" t="s">
        <v>39</v>
      </c>
      <c r="K1303" s="14"/>
    </row>
    <row r="1304" s="2" customFormat="1" customHeight="1" spans="1:11">
      <c r="A1304" s="14">
        <v>1301</v>
      </c>
      <c r="B1304" s="14" t="s">
        <v>2932</v>
      </c>
      <c r="C1304" s="14" t="s">
        <v>2958</v>
      </c>
      <c r="D1304" s="18" t="s">
        <v>2959</v>
      </c>
      <c r="E1304" s="17">
        <v>2</v>
      </c>
      <c r="F1304" s="14" t="s">
        <v>38</v>
      </c>
      <c r="G1304" s="14">
        <v>375</v>
      </c>
      <c r="H1304" s="14"/>
      <c r="I1304" s="51">
        <f t="shared" si="41"/>
        <v>750</v>
      </c>
      <c r="J1304" s="14" t="s">
        <v>39</v>
      </c>
      <c r="K1304" s="14"/>
    </row>
    <row r="1305" s="2" customFormat="1" customHeight="1" spans="1:11">
      <c r="A1305" s="14">
        <v>1302</v>
      </c>
      <c r="B1305" s="14" t="s">
        <v>2932</v>
      </c>
      <c r="C1305" s="14" t="s">
        <v>2960</v>
      </c>
      <c r="D1305" s="18" t="s">
        <v>2961</v>
      </c>
      <c r="E1305" s="17">
        <v>2</v>
      </c>
      <c r="F1305" s="14" t="s">
        <v>43</v>
      </c>
      <c r="G1305" s="14">
        <v>365</v>
      </c>
      <c r="H1305" s="14"/>
      <c r="I1305" s="51">
        <f t="shared" si="41"/>
        <v>730</v>
      </c>
      <c r="J1305" s="14" t="s">
        <v>39</v>
      </c>
      <c r="K1305" s="14"/>
    </row>
    <row r="1306" s="2" customFormat="1" customHeight="1" spans="1:11">
      <c r="A1306" s="14">
        <v>1303</v>
      </c>
      <c r="B1306" s="14" t="s">
        <v>2932</v>
      </c>
      <c r="C1306" s="14" t="s">
        <v>2962</v>
      </c>
      <c r="D1306" s="18" t="s">
        <v>2963</v>
      </c>
      <c r="E1306" s="17">
        <v>2</v>
      </c>
      <c r="F1306" s="14" t="s">
        <v>43</v>
      </c>
      <c r="G1306" s="14">
        <v>365</v>
      </c>
      <c r="H1306" s="14"/>
      <c r="I1306" s="51">
        <f t="shared" si="41"/>
        <v>730</v>
      </c>
      <c r="J1306" s="14" t="s">
        <v>39</v>
      </c>
      <c r="K1306" s="14"/>
    </row>
    <row r="1307" s="2" customFormat="1" customHeight="1" spans="1:11">
      <c r="A1307" s="14">
        <v>1304</v>
      </c>
      <c r="B1307" s="14" t="s">
        <v>2932</v>
      </c>
      <c r="C1307" s="14" t="s">
        <v>2964</v>
      </c>
      <c r="D1307" s="18" t="s">
        <v>2965</v>
      </c>
      <c r="E1307" s="17">
        <v>1</v>
      </c>
      <c r="F1307" s="14" t="s">
        <v>43</v>
      </c>
      <c r="G1307" s="14">
        <v>365</v>
      </c>
      <c r="H1307" s="14"/>
      <c r="I1307" s="51">
        <f t="shared" si="41"/>
        <v>365</v>
      </c>
      <c r="J1307" s="14" t="s">
        <v>39</v>
      </c>
      <c r="K1307" s="14"/>
    </row>
    <row r="1308" s="2" customFormat="1" customHeight="1" spans="1:11">
      <c r="A1308" s="14">
        <v>1305</v>
      </c>
      <c r="B1308" s="14" t="s">
        <v>2932</v>
      </c>
      <c r="C1308" s="14" t="s">
        <v>2966</v>
      </c>
      <c r="D1308" s="18" t="s">
        <v>2967</v>
      </c>
      <c r="E1308" s="17">
        <v>2</v>
      </c>
      <c r="F1308" s="14" t="s">
        <v>43</v>
      </c>
      <c r="G1308" s="14">
        <v>365</v>
      </c>
      <c r="H1308" s="14"/>
      <c r="I1308" s="51">
        <f t="shared" si="41"/>
        <v>730</v>
      </c>
      <c r="J1308" s="14" t="s">
        <v>39</v>
      </c>
      <c r="K1308" s="14"/>
    </row>
    <row r="1309" s="2" customFormat="1" customHeight="1" spans="1:11">
      <c r="A1309" s="14">
        <v>1306</v>
      </c>
      <c r="B1309" s="14" t="s">
        <v>2932</v>
      </c>
      <c r="C1309" s="14" t="s">
        <v>2968</v>
      </c>
      <c r="D1309" s="18" t="s">
        <v>2969</v>
      </c>
      <c r="E1309" s="17">
        <v>3</v>
      </c>
      <c r="F1309" s="14" t="s">
        <v>182</v>
      </c>
      <c r="G1309" s="14">
        <v>385</v>
      </c>
      <c r="H1309" s="14"/>
      <c r="I1309" s="51">
        <f t="shared" si="41"/>
        <v>1155</v>
      </c>
      <c r="J1309" s="14" t="s">
        <v>39</v>
      </c>
      <c r="K1309" s="14"/>
    </row>
    <row r="1310" s="2" customFormat="1" customHeight="1" spans="1:11">
      <c r="A1310" s="14">
        <v>1307</v>
      </c>
      <c r="B1310" s="14" t="s">
        <v>2932</v>
      </c>
      <c r="C1310" s="63" t="s">
        <v>2970</v>
      </c>
      <c r="D1310" s="64" t="s">
        <v>2971</v>
      </c>
      <c r="E1310" s="17">
        <v>1</v>
      </c>
      <c r="F1310" s="14" t="s">
        <v>182</v>
      </c>
      <c r="G1310" s="14">
        <v>385</v>
      </c>
      <c r="H1310" s="14"/>
      <c r="I1310" s="51">
        <f t="shared" si="41"/>
        <v>385</v>
      </c>
      <c r="J1310" s="14" t="s">
        <v>39</v>
      </c>
      <c r="K1310" s="14" t="s">
        <v>2972</v>
      </c>
    </row>
    <row r="1311" s="2" customFormat="1" customHeight="1" spans="1:11">
      <c r="A1311" s="14">
        <v>1308</v>
      </c>
      <c r="B1311" s="14" t="s">
        <v>2932</v>
      </c>
      <c r="C1311" s="23" t="s">
        <v>2973</v>
      </c>
      <c r="D1311" s="24" t="s">
        <v>2974</v>
      </c>
      <c r="E1311" s="17">
        <v>1</v>
      </c>
      <c r="F1311" s="14" t="s">
        <v>182</v>
      </c>
      <c r="G1311" s="14">
        <v>385</v>
      </c>
      <c r="H1311" s="14"/>
      <c r="I1311" s="51">
        <f t="shared" si="41"/>
        <v>385</v>
      </c>
      <c r="J1311" s="14" t="s">
        <v>39</v>
      </c>
      <c r="K1311" s="14" t="s">
        <v>2975</v>
      </c>
    </row>
    <row r="1312" s="2" customFormat="1" customHeight="1" spans="1:11">
      <c r="A1312" s="14">
        <v>1309</v>
      </c>
      <c r="B1312" s="14" t="s">
        <v>2932</v>
      </c>
      <c r="C1312" s="20" t="s">
        <v>2976</v>
      </c>
      <c r="D1312" s="20" t="s">
        <v>2977</v>
      </c>
      <c r="E1312" s="17">
        <v>1</v>
      </c>
      <c r="F1312" s="14" t="s">
        <v>38</v>
      </c>
      <c r="G1312" s="14">
        <v>375</v>
      </c>
      <c r="H1312" s="14"/>
      <c r="I1312" s="51">
        <f t="shared" si="41"/>
        <v>375</v>
      </c>
      <c r="J1312" s="14" t="s">
        <v>39</v>
      </c>
      <c r="K1312" s="14" t="s">
        <v>2978</v>
      </c>
    </row>
    <row r="1313" s="2" customFormat="1" customHeight="1" spans="1:11">
      <c r="A1313" s="14">
        <v>1310</v>
      </c>
      <c r="B1313" s="14" t="s">
        <v>2932</v>
      </c>
      <c r="C1313" s="14" t="s">
        <v>2979</v>
      </c>
      <c r="D1313" s="18" t="s">
        <v>2980</v>
      </c>
      <c r="E1313" s="17">
        <v>2</v>
      </c>
      <c r="F1313" s="14" t="s">
        <v>43</v>
      </c>
      <c r="G1313" s="14">
        <v>365</v>
      </c>
      <c r="H1313" s="14"/>
      <c r="I1313" s="51">
        <f t="shared" si="41"/>
        <v>730</v>
      </c>
      <c r="J1313" s="14" t="s">
        <v>39</v>
      </c>
      <c r="K1313" s="14"/>
    </row>
    <row r="1314" s="2" customFormat="1" customHeight="1" spans="1:11">
      <c r="A1314" s="14">
        <v>1311</v>
      </c>
      <c r="B1314" s="76" t="s">
        <v>2932</v>
      </c>
      <c r="C1314" s="76" t="s">
        <v>2981</v>
      </c>
      <c r="D1314" s="147" t="s">
        <v>2982</v>
      </c>
      <c r="E1314" s="127">
        <v>1</v>
      </c>
      <c r="F1314" s="76" t="s">
        <v>182</v>
      </c>
      <c r="G1314" s="76">
        <v>385</v>
      </c>
      <c r="H1314" s="76"/>
      <c r="I1314" s="78">
        <f t="shared" si="41"/>
        <v>385</v>
      </c>
      <c r="J1314" s="76" t="s">
        <v>39</v>
      </c>
      <c r="K1314" s="76" t="s">
        <v>2983</v>
      </c>
    </row>
    <row r="1315" s="2" customFormat="1" customHeight="1" spans="1:11">
      <c r="A1315" s="14">
        <v>1312</v>
      </c>
      <c r="B1315" s="14" t="s">
        <v>2932</v>
      </c>
      <c r="C1315" s="14" t="s">
        <v>2984</v>
      </c>
      <c r="D1315" s="18" t="s">
        <v>2985</v>
      </c>
      <c r="E1315" s="17">
        <v>2</v>
      </c>
      <c r="F1315" s="14" t="s">
        <v>43</v>
      </c>
      <c r="G1315" s="14">
        <v>365</v>
      </c>
      <c r="H1315" s="14"/>
      <c r="I1315" s="51">
        <f t="shared" si="41"/>
        <v>730</v>
      </c>
      <c r="J1315" s="14" t="s">
        <v>39</v>
      </c>
      <c r="K1315" s="14"/>
    </row>
    <row r="1316" s="2" customFormat="1" customHeight="1" spans="1:11">
      <c r="A1316" s="14">
        <v>1313</v>
      </c>
      <c r="B1316" s="14" t="s">
        <v>2932</v>
      </c>
      <c r="C1316" s="14" t="s">
        <v>2986</v>
      </c>
      <c r="D1316" s="18" t="s">
        <v>2987</v>
      </c>
      <c r="E1316" s="17">
        <v>1</v>
      </c>
      <c r="F1316" s="14" t="s">
        <v>182</v>
      </c>
      <c r="G1316" s="14">
        <v>385</v>
      </c>
      <c r="H1316" s="14"/>
      <c r="I1316" s="51">
        <f t="shared" si="41"/>
        <v>385</v>
      </c>
      <c r="J1316" s="14" t="s">
        <v>39</v>
      </c>
      <c r="K1316" s="14"/>
    </row>
    <row r="1317" s="2" customFormat="1" customHeight="1" spans="1:11">
      <c r="A1317" s="14">
        <v>1314</v>
      </c>
      <c r="B1317" s="14" t="s">
        <v>2932</v>
      </c>
      <c r="C1317" s="14" t="s">
        <v>2988</v>
      </c>
      <c r="D1317" s="18" t="s">
        <v>2989</v>
      </c>
      <c r="E1317" s="17">
        <v>1</v>
      </c>
      <c r="F1317" s="14" t="s">
        <v>43</v>
      </c>
      <c r="G1317" s="14">
        <v>365</v>
      </c>
      <c r="H1317" s="14"/>
      <c r="I1317" s="51">
        <f t="shared" si="41"/>
        <v>365</v>
      </c>
      <c r="J1317" s="14" t="s">
        <v>39</v>
      </c>
      <c r="K1317" s="14" t="s">
        <v>2990</v>
      </c>
    </row>
    <row r="1318" s="2" customFormat="1" customHeight="1" spans="1:11">
      <c r="A1318" s="14">
        <v>1315</v>
      </c>
      <c r="B1318" s="14" t="s">
        <v>2932</v>
      </c>
      <c r="C1318" s="14" t="s">
        <v>2991</v>
      </c>
      <c r="D1318" s="18" t="s">
        <v>2992</v>
      </c>
      <c r="E1318" s="17">
        <v>1</v>
      </c>
      <c r="F1318" s="14" t="s">
        <v>43</v>
      </c>
      <c r="G1318" s="14">
        <v>365</v>
      </c>
      <c r="H1318" s="14"/>
      <c r="I1318" s="51">
        <f t="shared" si="41"/>
        <v>365</v>
      </c>
      <c r="J1318" s="14" t="s">
        <v>39</v>
      </c>
      <c r="K1318" s="14"/>
    </row>
    <row r="1319" s="2" customFormat="1" customHeight="1" spans="1:11">
      <c r="A1319" s="14">
        <v>1316</v>
      </c>
      <c r="B1319" s="14" t="s">
        <v>2932</v>
      </c>
      <c r="C1319" s="14" t="s">
        <v>2762</v>
      </c>
      <c r="D1319" s="18" t="s">
        <v>2993</v>
      </c>
      <c r="E1319" s="17">
        <v>2</v>
      </c>
      <c r="F1319" s="14" t="s">
        <v>182</v>
      </c>
      <c r="G1319" s="14">
        <v>385</v>
      </c>
      <c r="H1319" s="14"/>
      <c r="I1319" s="51">
        <f t="shared" si="41"/>
        <v>770</v>
      </c>
      <c r="J1319" s="14" t="s">
        <v>39</v>
      </c>
      <c r="K1319" s="14"/>
    </row>
    <row r="1320" s="2" customFormat="1" customHeight="1" spans="1:11">
      <c r="A1320" s="14">
        <v>1317</v>
      </c>
      <c r="B1320" s="14" t="s">
        <v>2932</v>
      </c>
      <c r="C1320" s="14" t="s">
        <v>2994</v>
      </c>
      <c r="D1320" s="18" t="s">
        <v>2995</v>
      </c>
      <c r="E1320" s="17">
        <v>1</v>
      </c>
      <c r="F1320" s="14" t="s">
        <v>38</v>
      </c>
      <c r="G1320" s="14">
        <v>375</v>
      </c>
      <c r="H1320" s="14"/>
      <c r="I1320" s="51">
        <f t="shared" si="41"/>
        <v>375</v>
      </c>
      <c r="J1320" s="14" t="s">
        <v>39</v>
      </c>
      <c r="K1320" s="14" t="s">
        <v>2996</v>
      </c>
    </row>
    <row r="1321" s="2" customFormat="1" customHeight="1" spans="1:11">
      <c r="A1321" s="14">
        <v>1318</v>
      </c>
      <c r="B1321" s="14" t="s">
        <v>2932</v>
      </c>
      <c r="C1321" s="66" t="s">
        <v>2997</v>
      </c>
      <c r="D1321" s="66" t="s">
        <v>2998</v>
      </c>
      <c r="E1321" s="17">
        <v>1</v>
      </c>
      <c r="F1321" s="14" t="s">
        <v>38</v>
      </c>
      <c r="G1321" s="14">
        <v>375</v>
      </c>
      <c r="H1321" s="14"/>
      <c r="I1321" s="51">
        <f t="shared" si="41"/>
        <v>375</v>
      </c>
      <c r="J1321" s="14" t="s">
        <v>39</v>
      </c>
      <c r="K1321" s="14" t="s">
        <v>2999</v>
      </c>
    </row>
    <row r="1322" s="2" customFormat="1" customHeight="1" spans="1:11">
      <c r="A1322" s="14">
        <v>1319</v>
      </c>
      <c r="B1322" s="14" t="s">
        <v>2932</v>
      </c>
      <c r="C1322" s="14" t="s">
        <v>3000</v>
      </c>
      <c r="D1322" s="18" t="s">
        <v>3001</v>
      </c>
      <c r="E1322" s="17">
        <v>1</v>
      </c>
      <c r="F1322" s="14" t="s">
        <v>38</v>
      </c>
      <c r="G1322" s="14">
        <v>375</v>
      </c>
      <c r="H1322" s="14"/>
      <c r="I1322" s="51">
        <f t="shared" si="41"/>
        <v>375</v>
      </c>
      <c r="J1322" s="14" t="s">
        <v>39</v>
      </c>
      <c r="K1322" s="14"/>
    </row>
    <row r="1323" s="2" customFormat="1" customHeight="1" spans="1:11">
      <c r="A1323" s="14">
        <v>1320</v>
      </c>
      <c r="B1323" s="14" t="s">
        <v>2932</v>
      </c>
      <c r="C1323" s="14" t="s">
        <v>3002</v>
      </c>
      <c r="D1323" s="18" t="s">
        <v>3003</v>
      </c>
      <c r="E1323" s="17">
        <v>1</v>
      </c>
      <c r="F1323" s="14" t="s">
        <v>43</v>
      </c>
      <c r="G1323" s="14">
        <v>365</v>
      </c>
      <c r="H1323" s="14"/>
      <c r="I1323" s="51">
        <f t="shared" si="41"/>
        <v>365</v>
      </c>
      <c r="J1323" s="14" t="s">
        <v>39</v>
      </c>
      <c r="K1323" s="14"/>
    </row>
    <row r="1324" s="2" customFormat="1" customHeight="1" spans="1:11">
      <c r="A1324" s="14">
        <v>1321</v>
      </c>
      <c r="B1324" s="14" t="s">
        <v>2932</v>
      </c>
      <c r="C1324" s="14" t="s">
        <v>3004</v>
      </c>
      <c r="D1324" s="18" t="s">
        <v>3005</v>
      </c>
      <c r="E1324" s="17">
        <v>1</v>
      </c>
      <c r="F1324" s="14" t="s">
        <v>43</v>
      </c>
      <c r="G1324" s="14">
        <v>365</v>
      </c>
      <c r="H1324" s="14"/>
      <c r="I1324" s="51">
        <f t="shared" si="41"/>
        <v>365</v>
      </c>
      <c r="J1324" s="14" t="s">
        <v>59</v>
      </c>
      <c r="K1324" s="14"/>
    </row>
    <row r="1325" s="2" customFormat="1" customHeight="1" spans="1:11">
      <c r="A1325" s="14">
        <v>1322</v>
      </c>
      <c r="B1325" s="14" t="s">
        <v>2932</v>
      </c>
      <c r="C1325" s="14" t="s">
        <v>3006</v>
      </c>
      <c r="D1325" s="18" t="s">
        <v>3007</v>
      </c>
      <c r="E1325" s="17">
        <v>1</v>
      </c>
      <c r="F1325" s="14" t="s">
        <v>182</v>
      </c>
      <c r="G1325" s="14">
        <v>385</v>
      </c>
      <c r="H1325" s="14"/>
      <c r="I1325" s="51">
        <f t="shared" si="41"/>
        <v>385</v>
      </c>
      <c r="J1325" s="14" t="s">
        <v>59</v>
      </c>
      <c r="K1325" s="14"/>
    </row>
    <row r="1326" s="2" customFormat="1" customHeight="1" spans="1:11">
      <c r="A1326" s="14">
        <v>1323</v>
      </c>
      <c r="B1326" s="26" t="s">
        <v>2932</v>
      </c>
      <c r="C1326" s="26" t="s">
        <v>3008</v>
      </c>
      <c r="D1326" s="27" t="s">
        <v>3009</v>
      </c>
      <c r="E1326" s="17">
        <v>2</v>
      </c>
      <c r="F1326" s="26" t="s">
        <v>43</v>
      </c>
      <c r="G1326" s="14">
        <v>365</v>
      </c>
      <c r="H1326" s="14"/>
      <c r="I1326" s="51">
        <f t="shared" si="41"/>
        <v>730</v>
      </c>
      <c r="J1326" s="26" t="s">
        <v>71</v>
      </c>
      <c r="K1326" s="14"/>
    </row>
    <row r="1327" s="2" customFormat="1" customHeight="1" spans="1:11">
      <c r="A1327" s="14">
        <v>1324</v>
      </c>
      <c r="B1327" s="26" t="s">
        <v>2932</v>
      </c>
      <c r="C1327" s="26" t="s">
        <v>1487</v>
      </c>
      <c r="D1327" s="27" t="s">
        <v>3010</v>
      </c>
      <c r="E1327" s="17">
        <v>1</v>
      </c>
      <c r="F1327" s="26" t="s">
        <v>43</v>
      </c>
      <c r="G1327" s="14">
        <v>365</v>
      </c>
      <c r="H1327" s="14"/>
      <c r="I1327" s="51">
        <f t="shared" si="41"/>
        <v>365</v>
      </c>
      <c r="J1327" s="26" t="s">
        <v>71</v>
      </c>
      <c r="K1327" s="14"/>
    </row>
    <row r="1328" s="2" customFormat="1" customHeight="1" spans="1:11">
      <c r="A1328" s="14">
        <v>1325</v>
      </c>
      <c r="B1328" s="26" t="s">
        <v>2932</v>
      </c>
      <c r="C1328" s="26" t="s">
        <v>2007</v>
      </c>
      <c r="D1328" s="27" t="s">
        <v>3011</v>
      </c>
      <c r="E1328" s="17">
        <v>2</v>
      </c>
      <c r="F1328" s="26" t="s">
        <v>43</v>
      </c>
      <c r="G1328" s="14">
        <v>365</v>
      </c>
      <c r="H1328" s="14"/>
      <c r="I1328" s="51">
        <f t="shared" si="41"/>
        <v>730</v>
      </c>
      <c r="J1328" s="26" t="s">
        <v>71</v>
      </c>
      <c r="K1328" s="14"/>
    </row>
    <row r="1329" s="2" customFormat="1" customHeight="1" spans="1:11">
      <c r="A1329" s="14">
        <v>1326</v>
      </c>
      <c r="B1329" s="26" t="s">
        <v>2932</v>
      </c>
      <c r="C1329" s="26" t="s">
        <v>3012</v>
      </c>
      <c r="D1329" s="27" t="s">
        <v>3013</v>
      </c>
      <c r="E1329" s="17">
        <v>1</v>
      </c>
      <c r="F1329" s="26" t="s">
        <v>43</v>
      </c>
      <c r="G1329" s="14">
        <v>365</v>
      </c>
      <c r="H1329" s="14"/>
      <c r="I1329" s="51">
        <f t="shared" si="41"/>
        <v>365</v>
      </c>
      <c r="J1329" s="26" t="s">
        <v>71</v>
      </c>
      <c r="K1329" s="14"/>
    </row>
    <row r="1330" s="2" customFormat="1" customHeight="1" spans="1:11">
      <c r="A1330" s="14">
        <v>1327</v>
      </c>
      <c r="B1330" s="26" t="s">
        <v>2932</v>
      </c>
      <c r="C1330" s="26" t="s">
        <v>3014</v>
      </c>
      <c r="D1330" s="27" t="s">
        <v>3015</v>
      </c>
      <c r="E1330" s="17">
        <v>4</v>
      </c>
      <c r="F1330" s="26" t="s">
        <v>43</v>
      </c>
      <c r="G1330" s="14">
        <v>365</v>
      </c>
      <c r="H1330" s="14"/>
      <c r="I1330" s="51">
        <f t="shared" si="41"/>
        <v>1460</v>
      </c>
      <c r="J1330" s="26" t="s">
        <v>71</v>
      </c>
      <c r="K1330" s="14" t="s">
        <v>3016</v>
      </c>
    </row>
    <row r="1331" s="2" customFormat="1" customHeight="1" spans="1:11">
      <c r="A1331" s="14">
        <v>1328</v>
      </c>
      <c r="B1331" s="26" t="s">
        <v>2932</v>
      </c>
      <c r="C1331" s="27" t="s">
        <v>3017</v>
      </c>
      <c r="D1331" s="27" t="s">
        <v>3018</v>
      </c>
      <c r="E1331" s="17">
        <v>1</v>
      </c>
      <c r="F1331" s="26" t="s">
        <v>43</v>
      </c>
      <c r="G1331" s="14">
        <v>365</v>
      </c>
      <c r="H1331" s="14"/>
      <c r="I1331" s="51">
        <f t="shared" si="41"/>
        <v>365</v>
      </c>
      <c r="J1331" s="26" t="s">
        <v>71</v>
      </c>
      <c r="K1331" s="14" t="s">
        <v>3019</v>
      </c>
    </row>
    <row r="1332" s="2" customFormat="1" customHeight="1" spans="1:11">
      <c r="A1332" s="14">
        <v>1329</v>
      </c>
      <c r="B1332" s="30" t="s">
        <v>2932</v>
      </c>
      <c r="C1332" s="27" t="s">
        <v>3020</v>
      </c>
      <c r="D1332" s="285" t="s">
        <v>3021</v>
      </c>
      <c r="E1332" s="17">
        <v>3</v>
      </c>
      <c r="F1332" s="30" t="s">
        <v>43</v>
      </c>
      <c r="G1332" s="14">
        <v>365</v>
      </c>
      <c r="H1332" s="14"/>
      <c r="I1332" s="51">
        <f t="shared" si="41"/>
        <v>1095</v>
      </c>
      <c r="J1332" s="30" t="s">
        <v>75</v>
      </c>
      <c r="K1332" s="14"/>
    </row>
    <row r="1333" s="2" customFormat="1" customHeight="1" spans="1:11">
      <c r="A1333" s="14">
        <v>1330</v>
      </c>
      <c r="B1333" s="30" t="s">
        <v>2932</v>
      </c>
      <c r="C1333" s="27" t="s">
        <v>3022</v>
      </c>
      <c r="D1333" s="27" t="s">
        <v>3023</v>
      </c>
      <c r="E1333" s="17">
        <v>2</v>
      </c>
      <c r="F1333" s="30" t="s">
        <v>43</v>
      </c>
      <c r="G1333" s="14">
        <v>365</v>
      </c>
      <c r="H1333" s="14"/>
      <c r="I1333" s="51">
        <f t="shared" si="41"/>
        <v>730</v>
      </c>
      <c r="J1333" s="30" t="s">
        <v>75</v>
      </c>
      <c r="K1333" s="14"/>
    </row>
    <row r="1334" s="2" customFormat="1" customHeight="1" spans="1:11">
      <c r="A1334" s="14">
        <v>1331</v>
      </c>
      <c r="B1334" s="30" t="s">
        <v>2932</v>
      </c>
      <c r="C1334" s="27" t="s">
        <v>2809</v>
      </c>
      <c r="D1334" s="285" t="s">
        <v>3024</v>
      </c>
      <c r="E1334" s="17">
        <v>1</v>
      </c>
      <c r="F1334" s="14" t="s">
        <v>38</v>
      </c>
      <c r="G1334" s="14">
        <v>375</v>
      </c>
      <c r="H1334" s="14"/>
      <c r="I1334" s="51">
        <f t="shared" si="41"/>
        <v>375</v>
      </c>
      <c r="J1334" s="14" t="s">
        <v>1268</v>
      </c>
      <c r="K1334" s="14"/>
    </row>
    <row r="1335" s="2" customFormat="1" customHeight="1" spans="1:11">
      <c r="A1335" s="14">
        <v>1332</v>
      </c>
      <c r="B1335" s="14" t="s">
        <v>2932</v>
      </c>
      <c r="C1335" s="27" t="s">
        <v>3025</v>
      </c>
      <c r="D1335" s="27" t="s">
        <v>3026</v>
      </c>
      <c r="E1335" s="17">
        <v>4</v>
      </c>
      <c r="F1335" s="14" t="s">
        <v>43</v>
      </c>
      <c r="G1335" s="14">
        <v>365</v>
      </c>
      <c r="H1335" s="14"/>
      <c r="I1335" s="51">
        <f t="shared" si="41"/>
        <v>1460</v>
      </c>
      <c r="J1335" s="14" t="s">
        <v>224</v>
      </c>
      <c r="K1335" s="14"/>
    </row>
    <row r="1336" s="2" customFormat="1" customHeight="1" spans="1:11">
      <c r="A1336" s="14">
        <v>1333</v>
      </c>
      <c r="B1336" s="23" t="s">
        <v>2932</v>
      </c>
      <c r="C1336" s="27" t="s">
        <v>3027</v>
      </c>
      <c r="D1336" s="27" t="s">
        <v>3028</v>
      </c>
      <c r="E1336" s="17">
        <v>5</v>
      </c>
      <c r="F1336" s="14" t="s">
        <v>43</v>
      </c>
      <c r="G1336" s="14">
        <v>365</v>
      </c>
      <c r="H1336" s="14"/>
      <c r="I1336" s="51">
        <f t="shared" si="41"/>
        <v>1825</v>
      </c>
      <c r="J1336" s="14" t="s">
        <v>3029</v>
      </c>
      <c r="K1336" s="14" t="s">
        <v>2171</v>
      </c>
    </row>
    <row r="1337" s="2" customFormat="1" customHeight="1" spans="1:11">
      <c r="A1337" s="14">
        <v>1334</v>
      </c>
      <c r="B1337" s="23" t="s">
        <v>2932</v>
      </c>
      <c r="C1337" s="27" t="s">
        <v>3030</v>
      </c>
      <c r="D1337" s="27" t="s">
        <v>3031</v>
      </c>
      <c r="E1337" s="17">
        <v>1</v>
      </c>
      <c r="F1337" s="14" t="s">
        <v>38</v>
      </c>
      <c r="G1337" s="14">
        <v>375</v>
      </c>
      <c r="H1337" s="14"/>
      <c r="I1337" s="51">
        <f t="shared" si="41"/>
        <v>375</v>
      </c>
      <c r="J1337" s="14" t="s">
        <v>88</v>
      </c>
      <c r="K1337" s="14"/>
    </row>
    <row r="1338" s="2" customFormat="1" customHeight="1" spans="1:11">
      <c r="A1338" s="14">
        <v>1335</v>
      </c>
      <c r="B1338" s="23" t="s">
        <v>2932</v>
      </c>
      <c r="C1338" s="27" t="s">
        <v>3032</v>
      </c>
      <c r="D1338" s="27" t="s">
        <v>3033</v>
      </c>
      <c r="E1338" s="37">
        <v>2</v>
      </c>
      <c r="F1338" s="37" t="s">
        <v>38</v>
      </c>
      <c r="G1338" s="14">
        <v>375</v>
      </c>
      <c r="H1338" s="14"/>
      <c r="I1338" s="51">
        <f t="shared" si="41"/>
        <v>750</v>
      </c>
      <c r="J1338" s="14" t="s">
        <v>262</v>
      </c>
      <c r="K1338" s="14"/>
    </row>
    <row r="1339" s="2" customFormat="1" customHeight="1" spans="1:11">
      <c r="A1339" s="14">
        <v>1336</v>
      </c>
      <c r="B1339" s="23" t="s">
        <v>2932</v>
      </c>
      <c r="C1339" s="27" t="s">
        <v>3034</v>
      </c>
      <c r="D1339" s="285" t="s">
        <v>3035</v>
      </c>
      <c r="E1339" s="37">
        <v>1</v>
      </c>
      <c r="F1339" s="37" t="s">
        <v>38</v>
      </c>
      <c r="G1339" s="14">
        <v>375</v>
      </c>
      <c r="H1339" s="14"/>
      <c r="I1339" s="51">
        <f t="shared" si="41"/>
        <v>375</v>
      </c>
      <c r="J1339" s="14" t="s">
        <v>262</v>
      </c>
      <c r="K1339" s="14"/>
    </row>
    <row r="1340" s="2" customFormat="1" customHeight="1" spans="1:11">
      <c r="A1340" s="14">
        <v>1337</v>
      </c>
      <c r="B1340" s="23" t="s">
        <v>2932</v>
      </c>
      <c r="C1340" s="27" t="s">
        <v>3036</v>
      </c>
      <c r="D1340" s="285" t="s">
        <v>3037</v>
      </c>
      <c r="E1340" s="37">
        <v>3</v>
      </c>
      <c r="F1340" s="37" t="s">
        <v>43</v>
      </c>
      <c r="G1340" s="14">
        <v>365</v>
      </c>
      <c r="H1340" s="14"/>
      <c r="I1340" s="51">
        <f t="shared" si="41"/>
        <v>1095</v>
      </c>
      <c r="J1340" s="14" t="s">
        <v>262</v>
      </c>
      <c r="K1340" s="14"/>
    </row>
    <row r="1341" s="2" customFormat="1" customHeight="1" spans="1:11">
      <c r="A1341" s="14">
        <v>1338</v>
      </c>
      <c r="B1341" s="23" t="s">
        <v>2932</v>
      </c>
      <c r="C1341" s="27" t="s">
        <v>2806</v>
      </c>
      <c r="D1341" s="27" t="s">
        <v>3038</v>
      </c>
      <c r="E1341" s="37">
        <v>3</v>
      </c>
      <c r="F1341" s="37" t="s">
        <v>43</v>
      </c>
      <c r="G1341" s="14">
        <v>365</v>
      </c>
      <c r="H1341" s="14"/>
      <c r="I1341" s="51">
        <f t="shared" si="41"/>
        <v>1095</v>
      </c>
      <c r="J1341" s="14" t="s">
        <v>94</v>
      </c>
      <c r="K1341" s="14"/>
    </row>
    <row r="1342" s="2" customFormat="1" customHeight="1" spans="1:11">
      <c r="A1342" s="14">
        <v>1339</v>
      </c>
      <c r="B1342" s="23" t="s">
        <v>2932</v>
      </c>
      <c r="C1342" s="27" t="s">
        <v>1156</v>
      </c>
      <c r="D1342" s="27" t="s">
        <v>3039</v>
      </c>
      <c r="E1342" s="37">
        <v>1</v>
      </c>
      <c r="F1342" s="37" t="s">
        <v>58</v>
      </c>
      <c r="G1342" s="14">
        <v>355</v>
      </c>
      <c r="H1342" s="14"/>
      <c r="I1342" s="51">
        <f t="shared" si="41"/>
        <v>355</v>
      </c>
      <c r="J1342" s="14" t="s">
        <v>99</v>
      </c>
      <c r="K1342" s="14" t="s">
        <v>3040</v>
      </c>
    </row>
    <row r="1343" s="2" customFormat="1" customHeight="1" spans="1:11">
      <c r="A1343" s="14">
        <v>1340</v>
      </c>
      <c r="B1343" s="23" t="s">
        <v>2932</v>
      </c>
      <c r="C1343" s="27" t="s">
        <v>3041</v>
      </c>
      <c r="D1343" s="27" t="s">
        <v>3042</v>
      </c>
      <c r="E1343" s="37">
        <v>1</v>
      </c>
      <c r="F1343" s="37" t="s">
        <v>58</v>
      </c>
      <c r="G1343" s="14">
        <v>355</v>
      </c>
      <c r="H1343" s="14"/>
      <c r="I1343" s="51">
        <f t="shared" si="41"/>
        <v>355</v>
      </c>
      <c r="J1343" s="14" t="s">
        <v>94</v>
      </c>
      <c r="K1343" s="14"/>
    </row>
    <row r="1344" s="2" customFormat="1" customHeight="1" spans="1:11">
      <c r="A1344" s="14">
        <v>1341</v>
      </c>
      <c r="B1344" s="23" t="s">
        <v>2932</v>
      </c>
      <c r="C1344" s="27" t="s">
        <v>599</v>
      </c>
      <c r="D1344" s="27" t="s">
        <v>3043</v>
      </c>
      <c r="E1344" s="37">
        <v>1</v>
      </c>
      <c r="F1344" s="37" t="s">
        <v>58</v>
      </c>
      <c r="G1344" s="14">
        <v>355</v>
      </c>
      <c r="H1344" s="14"/>
      <c r="I1344" s="51">
        <f t="shared" si="41"/>
        <v>355</v>
      </c>
      <c r="J1344" s="14" t="s">
        <v>99</v>
      </c>
      <c r="K1344" s="14"/>
    </row>
    <row r="1345" s="2" customFormat="1" customHeight="1" spans="1:11">
      <c r="A1345" s="14">
        <v>1342</v>
      </c>
      <c r="B1345" s="23" t="s">
        <v>2932</v>
      </c>
      <c r="C1345" s="27" t="s">
        <v>3044</v>
      </c>
      <c r="D1345" s="27" t="s">
        <v>3045</v>
      </c>
      <c r="E1345" s="37">
        <v>4</v>
      </c>
      <c r="F1345" s="37" t="s">
        <v>43</v>
      </c>
      <c r="G1345" s="14">
        <v>365</v>
      </c>
      <c r="H1345" s="14"/>
      <c r="I1345" s="51">
        <f t="shared" si="41"/>
        <v>1460</v>
      </c>
      <c r="J1345" s="14" t="s">
        <v>94</v>
      </c>
      <c r="K1345" s="14"/>
    </row>
    <row r="1346" s="2" customFormat="1" customHeight="1" spans="1:11">
      <c r="A1346" s="14">
        <v>1343</v>
      </c>
      <c r="B1346" s="23" t="s">
        <v>2932</v>
      </c>
      <c r="C1346" s="63" t="s">
        <v>3046</v>
      </c>
      <c r="D1346" s="64" t="s">
        <v>3047</v>
      </c>
      <c r="E1346" s="37">
        <v>1</v>
      </c>
      <c r="F1346" s="37" t="s">
        <v>43</v>
      </c>
      <c r="G1346" s="14">
        <v>365</v>
      </c>
      <c r="H1346" s="14"/>
      <c r="I1346" s="51">
        <f t="shared" si="41"/>
        <v>365</v>
      </c>
      <c r="J1346" s="14" t="s">
        <v>94</v>
      </c>
      <c r="K1346" s="14"/>
    </row>
    <row r="1347" s="2" customFormat="1" customHeight="1" spans="1:11">
      <c r="A1347" s="14">
        <v>1344</v>
      </c>
      <c r="B1347" s="23" t="s">
        <v>2932</v>
      </c>
      <c r="C1347" s="63" t="s">
        <v>3048</v>
      </c>
      <c r="D1347" s="64" t="s">
        <v>3049</v>
      </c>
      <c r="E1347" s="37">
        <v>2</v>
      </c>
      <c r="F1347" s="37" t="s">
        <v>58</v>
      </c>
      <c r="G1347" s="14">
        <v>355</v>
      </c>
      <c r="H1347" s="14"/>
      <c r="I1347" s="51">
        <f t="shared" si="41"/>
        <v>710</v>
      </c>
      <c r="J1347" s="14" t="s">
        <v>94</v>
      </c>
      <c r="K1347" s="14"/>
    </row>
    <row r="1348" s="2" customFormat="1" customHeight="1" spans="1:11">
      <c r="A1348" s="14">
        <v>1345</v>
      </c>
      <c r="B1348" s="23" t="s">
        <v>2932</v>
      </c>
      <c r="C1348" s="63" t="s">
        <v>3050</v>
      </c>
      <c r="D1348" s="64" t="s">
        <v>3051</v>
      </c>
      <c r="E1348" s="37">
        <v>1</v>
      </c>
      <c r="F1348" s="37" t="s">
        <v>43</v>
      </c>
      <c r="G1348" s="14">
        <v>365</v>
      </c>
      <c r="H1348" s="14"/>
      <c r="I1348" s="51">
        <f t="shared" si="41"/>
        <v>365</v>
      </c>
      <c r="J1348" s="14" t="s">
        <v>94</v>
      </c>
      <c r="K1348" s="14"/>
    </row>
    <row r="1349" s="2" customFormat="1" customHeight="1" spans="1:11">
      <c r="A1349" s="14">
        <v>1346</v>
      </c>
      <c r="B1349" s="23" t="s">
        <v>2932</v>
      </c>
      <c r="C1349" s="63" t="s">
        <v>3052</v>
      </c>
      <c r="D1349" s="64" t="s">
        <v>3053</v>
      </c>
      <c r="E1349" s="37">
        <v>1</v>
      </c>
      <c r="F1349" s="37" t="s">
        <v>58</v>
      </c>
      <c r="G1349" s="14">
        <v>355</v>
      </c>
      <c r="H1349" s="14"/>
      <c r="I1349" s="51">
        <f t="shared" si="41"/>
        <v>355</v>
      </c>
      <c r="J1349" s="14" t="s">
        <v>94</v>
      </c>
      <c r="K1349" s="14"/>
    </row>
    <row r="1350" s="2" customFormat="1" customHeight="1" spans="1:11">
      <c r="A1350" s="14">
        <v>1347</v>
      </c>
      <c r="B1350" s="23" t="s">
        <v>2932</v>
      </c>
      <c r="C1350" s="23" t="s">
        <v>3054</v>
      </c>
      <c r="D1350" s="20" t="s">
        <v>3055</v>
      </c>
      <c r="E1350" s="37">
        <v>2</v>
      </c>
      <c r="F1350" s="37" t="s">
        <v>43</v>
      </c>
      <c r="G1350" s="14">
        <v>365</v>
      </c>
      <c r="H1350" s="14"/>
      <c r="I1350" s="51">
        <f t="shared" si="41"/>
        <v>730</v>
      </c>
      <c r="J1350" s="14" t="s">
        <v>99</v>
      </c>
      <c r="K1350" s="14" t="s">
        <v>3056</v>
      </c>
    </row>
    <row r="1351" s="2" customFormat="1" customHeight="1" spans="1:11">
      <c r="A1351" s="14">
        <v>1348</v>
      </c>
      <c r="B1351" s="23" t="s">
        <v>2932</v>
      </c>
      <c r="C1351" s="23" t="s">
        <v>3057</v>
      </c>
      <c r="D1351" s="20" t="s">
        <v>3058</v>
      </c>
      <c r="E1351" s="37">
        <v>1</v>
      </c>
      <c r="F1351" s="37" t="s">
        <v>38</v>
      </c>
      <c r="G1351" s="14">
        <v>375</v>
      </c>
      <c r="H1351" s="14"/>
      <c r="I1351" s="51">
        <f t="shared" si="41"/>
        <v>375</v>
      </c>
      <c r="J1351" s="14" t="s">
        <v>99</v>
      </c>
      <c r="K1351" s="14"/>
    </row>
    <row r="1352" s="2" customFormat="1" customHeight="1" spans="1:11">
      <c r="A1352" s="14">
        <v>1349</v>
      </c>
      <c r="B1352" s="23" t="s">
        <v>2932</v>
      </c>
      <c r="C1352" s="15" t="s">
        <v>3059</v>
      </c>
      <c r="D1352" s="16" t="s">
        <v>3060</v>
      </c>
      <c r="E1352" s="17">
        <v>2</v>
      </c>
      <c r="F1352" s="14" t="s">
        <v>38</v>
      </c>
      <c r="G1352" s="14">
        <v>375</v>
      </c>
      <c r="H1352" s="14"/>
      <c r="I1352" s="51">
        <f t="shared" si="41"/>
        <v>750</v>
      </c>
      <c r="J1352" s="14" t="s">
        <v>1504</v>
      </c>
      <c r="K1352" s="14"/>
    </row>
    <row r="1353" s="2" customFormat="1" customHeight="1" spans="1:11">
      <c r="A1353" s="14">
        <v>1350</v>
      </c>
      <c r="B1353" s="23" t="s">
        <v>2932</v>
      </c>
      <c r="C1353" s="20" t="s">
        <v>3061</v>
      </c>
      <c r="D1353" s="265" t="s">
        <v>3062</v>
      </c>
      <c r="E1353" s="20">
        <v>1</v>
      </c>
      <c r="F1353" s="20" t="s">
        <v>43</v>
      </c>
      <c r="G1353" s="14">
        <v>365</v>
      </c>
      <c r="H1353" s="20"/>
      <c r="I1353" s="51">
        <f t="shared" si="41"/>
        <v>365</v>
      </c>
      <c r="J1353" s="14" t="s">
        <v>1504</v>
      </c>
      <c r="K1353" s="14"/>
    </row>
    <row r="1354" s="2" customFormat="1" customHeight="1" spans="1:11">
      <c r="A1354" s="14">
        <v>1351</v>
      </c>
      <c r="B1354" s="23" t="s">
        <v>2932</v>
      </c>
      <c r="C1354" s="20" t="s">
        <v>3063</v>
      </c>
      <c r="D1354" s="265" t="s">
        <v>3064</v>
      </c>
      <c r="E1354" s="17">
        <v>2</v>
      </c>
      <c r="F1354" s="14" t="s">
        <v>38</v>
      </c>
      <c r="G1354" s="14">
        <v>375</v>
      </c>
      <c r="H1354" s="20"/>
      <c r="I1354" s="51">
        <f t="shared" si="41"/>
        <v>750</v>
      </c>
      <c r="J1354" s="14" t="s">
        <v>1504</v>
      </c>
      <c r="K1354" s="14"/>
    </row>
    <row r="1355" s="2" customFormat="1" customHeight="1" spans="1:11">
      <c r="A1355" s="14">
        <v>1352</v>
      </c>
      <c r="B1355" s="23" t="s">
        <v>2932</v>
      </c>
      <c r="C1355" s="38" t="s">
        <v>3065</v>
      </c>
      <c r="D1355" s="267" t="s">
        <v>3066</v>
      </c>
      <c r="E1355" s="20">
        <v>2</v>
      </c>
      <c r="F1355" s="20" t="s">
        <v>58</v>
      </c>
      <c r="G1355" s="14">
        <v>355</v>
      </c>
      <c r="H1355" s="20"/>
      <c r="I1355" s="51">
        <f t="shared" si="41"/>
        <v>710</v>
      </c>
      <c r="J1355" s="14" t="s">
        <v>1069</v>
      </c>
      <c r="K1355" s="14"/>
    </row>
    <row r="1356" s="2" customFormat="1" customHeight="1" spans="1:11">
      <c r="A1356" s="14">
        <v>1353</v>
      </c>
      <c r="B1356" s="23" t="s">
        <v>2932</v>
      </c>
      <c r="C1356" s="38" t="s">
        <v>3067</v>
      </c>
      <c r="D1356" s="267" t="s">
        <v>3068</v>
      </c>
      <c r="E1356" s="20">
        <v>2</v>
      </c>
      <c r="F1356" s="20" t="s">
        <v>43</v>
      </c>
      <c r="G1356" s="14">
        <v>365</v>
      </c>
      <c r="H1356" s="20"/>
      <c r="I1356" s="51">
        <f t="shared" si="41"/>
        <v>730</v>
      </c>
      <c r="J1356" s="14" t="s">
        <v>1069</v>
      </c>
      <c r="K1356" s="14"/>
    </row>
    <row r="1357" s="2" customFormat="1" customHeight="1" spans="1:11">
      <c r="A1357" s="14">
        <v>1354</v>
      </c>
      <c r="B1357" s="20" t="s">
        <v>2932</v>
      </c>
      <c r="C1357" s="20" t="s">
        <v>3069</v>
      </c>
      <c r="D1357" s="265" t="s">
        <v>3070</v>
      </c>
      <c r="E1357" s="20">
        <v>1</v>
      </c>
      <c r="F1357" s="37" t="s">
        <v>43</v>
      </c>
      <c r="G1357" s="14">
        <v>365</v>
      </c>
      <c r="H1357" s="20"/>
      <c r="I1357" s="51">
        <f t="shared" si="41"/>
        <v>365</v>
      </c>
      <c r="J1357" s="20" t="s">
        <v>818</v>
      </c>
      <c r="K1357" s="14"/>
    </row>
    <row r="1358" s="2" customFormat="1" customHeight="1" spans="1:11">
      <c r="A1358" s="14">
        <v>1355</v>
      </c>
      <c r="B1358" s="20" t="s">
        <v>2932</v>
      </c>
      <c r="C1358" s="20" t="s">
        <v>3071</v>
      </c>
      <c r="D1358" s="265" t="s">
        <v>3072</v>
      </c>
      <c r="E1358" s="20">
        <v>2</v>
      </c>
      <c r="F1358" s="20" t="s">
        <v>58</v>
      </c>
      <c r="G1358" s="14">
        <v>355</v>
      </c>
      <c r="H1358" s="20"/>
      <c r="I1358" s="51">
        <f t="shared" si="41"/>
        <v>710</v>
      </c>
      <c r="J1358" s="20" t="s">
        <v>818</v>
      </c>
      <c r="K1358" s="14"/>
    </row>
    <row r="1359" s="2" customFormat="1" customHeight="1" spans="1:11">
      <c r="A1359" s="14">
        <v>1356</v>
      </c>
      <c r="B1359" s="20" t="s">
        <v>2932</v>
      </c>
      <c r="C1359" s="20" t="s">
        <v>306</v>
      </c>
      <c r="D1359" s="265" t="s">
        <v>3073</v>
      </c>
      <c r="E1359" s="20">
        <v>2</v>
      </c>
      <c r="F1359" s="20" t="s">
        <v>58</v>
      </c>
      <c r="G1359" s="14">
        <v>355</v>
      </c>
      <c r="H1359" s="20"/>
      <c r="I1359" s="51">
        <f t="shared" si="41"/>
        <v>710</v>
      </c>
      <c r="J1359" s="20" t="s">
        <v>818</v>
      </c>
      <c r="K1359" s="14"/>
    </row>
    <row r="1360" s="2" customFormat="1" customHeight="1" spans="1:11">
      <c r="A1360" s="14">
        <v>1357</v>
      </c>
      <c r="B1360" s="20" t="s">
        <v>2932</v>
      </c>
      <c r="C1360" s="20" t="s">
        <v>3074</v>
      </c>
      <c r="D1360" s="265" t="s">
        <v>3075</v>
      </c>
      <c r="E1360" s="20">
        <v>2</v>
      </c>
      <c r="F1360" s="20" t="s">
        <v>58</v>
      </c>
      <c r="G1360" s="14">
        <v>355</v>
      </c>
      <c r="H1360" s="20"/>
      <c r="I1360" s="51">
        <f t="shared" si="41"/>
        <v>710</v>
      </c>
      <c r="J1360" s="20" t="s">
        <v>818</v>
      </c>
      <c r="K1360" s="14"/>
    </row>
    <row r="1361" s="2" customFormat="1" customHeight="1" spans="1:11">
      <c r="A1361" s="14">
        <v>1358</v>
      </c>
      <c r="B1361" s="20" t="s">
        <v>2932</v>
      </c>
      <c r="C1361" s="20" t="s">
        <v>3076</v>
      </c>
      <c r="D1361" s="265" t="s">
        <v>3077</v>
      </c>
      <c r="E1361" s="20">
        <v>2</v>
      </c>
      <c r="F1361" s="20" t="s">
        <v>58</v>
      </c>
      <c r="G1361" s="14">
        <v>355</v>
      </c>
      <c r="H1361" s="20"/>
      <c r="I1361" s="51">
        <f t="shared" si="41"/>
        <v>710</v>
      </c>
      <c r="J1361" s="20" t="s">
        <v>818</v>
      </c>
      <c r="K1361" s="14"/>
    </row>
    <row r="1362" s="2" customFormat="1" customHeight="1" spans="1:11">
      <c r="A1362" s="14">
        <v>1359</v>
      </c>
      <c r="B1362" s="40" t="s">
        <v>2932</v>
      </c>
      <c r="C1362" s="81" t="s">
        <v>3078</v>
      </c>
      <c r="D1362" s="82" t="s">
        <v>3079</v>
      </c>
      <c r="E1362" s="40">
        <v>2</v>
      </c>
      <c r="F1362" s="40" t="s">
        <v>43</v>
      </c>
      <c r="G1362" s="14">
        <v>365</v>
      </c>
      <c r="H1362" s="20"/>
      <c r="I1362" s="51">
        <f t="shared" ref="I1362:I1367" si="42">G1362*E1362</f>
        <v>730</v>
      </c>
      <c r="J1362" s="20" t="s">
        <v>828</v>
      </c>
      <c r="K1362" s="14"/>
    </row>
    <row r="1363" s="2" customFormat="1" customHeight="1" spans="1:11">
      <c r="A1363" s="14">
        <v>1360</v>
      </c>
      <c r="B1363" s="40" t="s">
        <v>2932</v>
      </c>
      <c r="C1363" s="81" t="s">
        <v>3080</v>
      </c>
      <c r="D1363" s="82" t="s">
        <v>3081</v>
      </c>
      <c r="E1363" s="40">
        <v>1</v>
      </c>
      <c r="F1363" s="40" t="s">
        <v>43</v>
      </c>
      <c r="G1363" s="14">
        <v>365</v>
      </c>
      <c r="H1363" s="20"/>
      <c r="I1363" s="51">
        <f t="shared" si="42"/>
        <v>365</v>
      </c>
      <c r="J1363" s="20" t="s">
        <v>828</v>
      </c>
      <c r="K1363" s="14"/>
    </row>
    <row r="1364" s="2" customFormat="1" customHeight="1" spans="1:11">
      <c r="A1364" s="14">
        <v>1361</v>
      </c>
      <c r="B1364" s="40" t="s">
        <v>2932</v>
      </c>
      <c r="C1364" s="81" t="s">
        <v>3082</v>
      </c>
      <c r="D1364" s="82" t="s">
        <v>3083</v>
      </c>
      <c r="E1364" s="40">
        <v>2</v>
      </c>
      <c r="F1364" s="40" t="s">
        <v>43</v>
      </c>
      <c r="G1364" s="14">
        <v>365</v>
      </c>
      <c r="H1364" s="20"/>
      <c r="I1364" s="51">
        <f t="shared" si="42"/>
        <v>730</v>
      </c>
      <c r="J1364" s="20" t="s">
        <v>828</v>
      </c>
      <c r="K1364" s="14"/>
    </row>
    <row r="1365" s="2" customFormat="1" customHeight="1" spans="1:11">
      <c r="A1365" s="14">
        <v>1362</v>
      </c>
      <c r="B1365" s="40" t="s">
        <v>2932</v>
      </c>
      <c r="C1365" s="81" t="s">
        <v>3084</v>
      </c>
      <c r="D1365" s="82" t="s">
        <v>3085</v>
      </c>
      <c r="E1365" s="40">
        <v>2</v>
      </c>
      <c r="F1365" s="40" t="s">
        <v>43</v>
      </c>
      <c r="G1365" s="14">
        <v>365</v>
      </c>
      <c r="H1365" s="20"/>
      <c r="I1365" s="51">
        <f t="shared" si="42"/>
        <v>730</v>
      </c>
      <c r="J1365" s="20" t="s">
        <v>828</v>
      </c>
      <c r="K1365" s="14"/>
    </row>
    <row r="1366" s="2" customFormat="1" customHeight="1" spans="1:11">
      <c r="A1366" s="14">
        <v>1363</v>
      </c>
      <c r="B1366" s="40" t="s">
        <v>2932</v>
      </c>
      <c r="C1366" s="47" t="s">
        <v>3086</v>
      </c>
      <c r="D1366" s="47" t="s">
        <v>3087</v>
      </c>
      <c r="E1366" s="40">
        <v>1</v>
      </c>
      <c r="F1366" s="40" t="s">
        <v>43</v>
      </c>
      <c r="G1366" s="14">
        <v>365</v>
      </c>
      <c r="H1366" s="20"/>
      <c r="I1366" s="51">
        <f t="shared" si="42"/>
        <v>365</v>
      </c>
      <c r="J1366" s="20" t="s">
        <v>828</v>
      </c>
      <c r="K1366" s="14" t="s">
        <v>3088</v>
      </c>
    </row>
    <row r="1367" s="2" customFormat="1" customHeight="1" spans="1:11">
      <c r="A1367" s="14">
        <v>1364</v>
      </c>
      <c r="B1367" s="40" t="s">
        <v>2932</v>
      </c>
      <c r="C1367" s="81" t="s">
        <v>3089</v>
      </c>
      <c r="D1367" s="82" t="s">
        <v>3090</v>
      </c>
      <c r="E1367" s="40">
        <v>2</v>
      </c>
      <c r="F1367" s="40" t="s">
        <v>43</v>
      </c>
      <c r="G1367" s="14">
        <v>365</v>
      </c>
      <c r="H1367" s="20"/>
      <c r="I1367" s="51">
        <f t="shared" si="42"/>
        <v>730</v>
      </c>
      <c r="J1367" s="20" t="s">
        <v>828</v>
      </c>
      <c r="K1367" s="14"/>
    </row>
    <row r="1368" s="2" customFormat="1" customHeight="1" spans="1:11">
      <c r="A1368" s="14">
        <v>1365</v>
      </c>
      <c r="B1368" s="40" t="s">
        <v>2932</v>
      </c>
      <c r="C1368" s="21" t="s">
        <v>3091</v>
      </c>
      <c r="D1368" s="82" t="s">
        <v>3092</v>
      </c>
      <c r="E1368" s="40">
        <v>1</v>
      </c>
      <c r="F1368" s="40" t="s">
        <v>43</v>
      </c>
      <c r="G1368" s="14">
        <v>365</v>
      </c>
      <c r="H1368" s="20"/>
      <c r="I1368" s="51">
        <f t="shared" ref="I1368:I1373" si="43">G1368*E1368</f>
        <v>365</v>
      </c>
      <c r="J1368" s="20" t="s">
        <v>828</v>
      </c>
      <c r="K1368" s="14" t="s">
        <v>3093</v>
      </c>
    </row>
    <row r="1369" s="2" customFormat="1" customHeight="1" spans="1:11">
      <c r="A1369" s="14">
        <v>1366</v>
      </c>
      <c r="B1369" s="40" t="s">
        <v>2932</v>
      </c>
      <c r="C1369" s="40" t="s">
        <v>3094</v>
      </c>
      <c r="D1369" s="286" t="s">
        <v>3095</v>
      </c>
      <c r="E1369" s="40">
        <v>2</v>
      </c>
      <c r="F1369" s="40" t="s">
        <v>58</v>
      </c>
      <c r="G1369" s="14">
        <v>355</v>
      </c>
      <c r="H1369" s="40"/>
      <c r="I1369" s="51">
        <f t="shared" si="43"/>
        <v>710</v>
      </c>
      <c r="J1369" s="40" t="s">
        <v>846</v>
      </c>
      <c r="K1369" s="14"/>
    </row>
    <row r="1370" s="2" customFormat="1" customHeight="1" spans="1:11">
      <c r="A1370" s="14">
        <v>1367</v>
      </c>
      <c r="B1370" s="40" t="s">
        <v>2932</v>
      </c>
      <c r="C1370" s="40" t="s">
        <v>3096</v>
      </c>
      <c r="D1370" s="286" t="s">
        <v>3097</v>
      </c>
      <c r="E1370" s="40">
        <v>1</v>
      </c>
      <c r="F1370" s="40" t="s">
        <v>58</v>
      </c>
      <c r="G1370" s="14">
        <v>355</v>
      </c>
      <c r="H1370" s="40"/>
      <c r="I1370" s="51">
        <f t="shared" si="43"/>
        <v>355</v>
      </c>
      <c r="J1370" s="40" t="s">
        <v>846</v>
      </c>
      <c r="K1370" s="14"/>
    </row>
    <row r="1371" s="2" customFormat="1" customHeight="1" spans="1:11">
      <c r="A1371" s="14">
        <v>1368</v>
      </c>
      <c r="B1371" s="40" t="s">
        <v>2932</v>
      </c>
      <c r="C1371" s="40" t="s">
        <v>3098</v>
      </c>
      <c r="D1371" s="286" t="s">
        <v>3099</v>
      </c>
      <c r="E1371" s="40">
        <v>2</v>
      </c>
      <c r="F1371" s="40" t="s">
        <v>43</v>
      </c>
      <c r="G1371" s="14">
        <v>365</v>
      </c>
      <c r="H1371" s="40"/>
      <c r="I1371" s="51">
        <f t="shared" si="43"/>
        <v>730</v>
      </c>
      <c r="J1371" s="40" t="s">
        <v>846</v>
      </c>
      <c r="K1371" s="14"/>
    </row>
    <row r="1372" s="2" customFormat="1" customHeight="1" spans="1:11">
      <c r="A1372" s="14">
        <v>1369</v>
      </c>
      <c r="B1372" s="40" t="s">
        <v>2932</v>
      </c>
      <c r="C1372" s="40" t="s">
        <v>3100</v>
      </c>
      <c r="D1372" s="286" t="s">
        <v>3101</v>
      </c>
      <c r="E1372" s="40">
        <v>2</v>
      </c>
      <c r="F1372" s="40" t="s">
        <v>58</v>
      </c>
      <c r="G1372" s="14">
        <v>355</v>
      </c>
      <c r="H1372" s="40"/>
      <c r="I1372" s="51">
        <f t="shared" si="43"/>
        <v>710</v>
      </c>
      <c r="J1372" s="40" t="s">
        <v>846</v>
      </c>
      <c r="K1372" s="14"/>
    </row>
    <row r="1373" s="2" customFormat="1" customHeight="1" spans="1:11">
      <c r="A1373" s="14">
        <v>1370</v>
      </c>
      <c r="B1373" s="14" t="s">
        <v>2932</v>
      </c>
      <c r="C1373" s="14" t="s">
        <v>3102</v>
      </c>
      <c r="D1373" s="18" t="s">
        <v>3103</v>
      </c>
      <c r="E1373" s="17">
        <v>1</v>
      </c>
      <c r="F1373" s="14" t="s">
        <v>43</v>
      </c>
      <c r="G1373" s="14">
        <v>365</v>
      </c>
      <c r="H1373" s="14"/>
      <c r="I1373" s="51">
        <f t="shared" si="43"/>
        <v>365</v>
      </c>
      <c r="J1373" s="14" t="s">
        <v>2282</v>
      </c>
      <c r="K1373" s="14"/>
    </row>
    <row r="1374" s="2" customFormat="1" customHeight="1" spans="1:11">
      <c r="A1374" s="14">
        <v>1371</v>
      </c>
      <c r="B1374" s="14" t="s">
        <v>3104</v>
      </c>
      <c r="C1374" s="14" t="s">
        <v>3105</v>
      </c>
      <c r="D1374" s="82" t="s">
        <v>3106</v>
      </c>
      <c r="E1374" s="17">
        <v>2</v>
      </c>
      <c r="F1374" s="14" t="s">
        <v>43</v>
      </c>
      <c r="G1374" s="14">
        <v>365</v>
      </c>
      <c r="H1374" s="14"/>
      <c r="I1374" s="51">
        <f t="shared" ref="I1374:I1436" si="44">G1374*E1374</f>
        <v>730</v>
      </c>
      <c r="J1374" s="14" t="s">
        <v>39</v>
      </c>
      <c r="K1374" s="14"/>
    </row>
    <row r="1375" s="2" customFormat="1" customHeight="1" spans="1:11">
      <c r="A1375" s="14">
        <v>1372</v>
      </c>
      <c r="B1375" s="14" t="s">
        <v>3104</v>
      </c>
      <c r="C1375" s="21" t="s">
        <v>3107</v>
      </c>
      <c r="D1375" s="82" t="s">
        <v>3108</v>
      </c>
      <c r="E1375" s="17">
        <v>1</v>
      </c>
      <c r="F1375" s="14" t="s">
        <v>38</v>
      </c>
      <c r="G1375" s="14">
        <v>375</v>
      </c>
      <c r="H1375" s="14"/>
      <c r="I1375" s="51">
        <f t="shared" si="44"/>
        <v>375</v>
      </c>
      <c r="J1375" s="14" t="s">
        <v>39</v>
      </c>
      <c r="K1375" s="14" t="s">
        <v>3109</v>
      </c>
    </row>
    <row r="1376" s="2" customFormat="1" customHeight="1" spans="1:11">
      <c r="A1376" s="14">
        <v>1373</v>
      </c>
      <c r="B1376" s="14" t="s">
        <v>3104</v>
      </c>
      <c r="C1376" s="14" t="s">
        <v>3110</v>
      </c>
      <c r="D1376" s="18" t="s">
        <v>3111</v>
      </c>
      <c r="E1376" s="17">
        <v>1</v>
      </c>
      <c r="F1376" s="14" t="s">
        <v>43</v>
      </c>
      <c r="G1376" s="14">
        <v>365</v>
      </c>
      <c r="H1376" s="14"/>
      <c r="I1376" s="51">
        <f t="shared" si="44"/>
        <v>365</v>
      </c>
      <c r="J1376" s="14" t="s">
        <v>39</v>
      </c>
      <c r="K1376" s="14"/>
    </row>
    <row r="1377" s="2" customFormat="1" customHeight="1" spans="1:11">
      <c r="A1377" s="14">
        <v>1374</v>
      </c>
      <c r="B1377" s="14" t="s">
        <v>3104</v>
      </c>
      <c r="C1377" s="14" t="s">
        <v>3112</v>
      </c>
      <c r="D1377" s="18" t="s">
        <v>3113</v>
      </c>
      <c r="E1377" s="17">
        <v>1</v>
      </c>
      <c r="F1377" s="14" t="s">
        <v>43</v>
      </c>
      <c r="G1377" s="14">
        <v>365</v>
      </c>
      <c r="H1377" s="14"/>
      <c r="I1377" s="51">
        <f t="shared" si="44"/>
        <v>365</v>
      </c>
      <c r="J1377" s="14" t="s">
        <v>39</v>
      </c>
      <c r="K1377" s="14"/>
    </row>
    <row r="1378" s="2" customFormat="1" customHeight="1" spans="1:11">
      <c r="A1378" s="14">
        <v>1375</v>
      </c>
      <c r="B1378" s="14" t="s">
        <v>3104</v>
      </c>
      <c r="C1378" s="14" t="s">
        <v>3114</v>
      </c>
      <c r="D1378" s="18" t="s">
        <v>3115</v>
      </c>
      <c r="E1378" s="17">
        <v>2</v>
      </c>
      <c r="F1378" s="14" t="s">
        <v>43</v>
      </c>
      <c r="G1378" s="14">
        <v>365</v>
      </c>
      <c r="H1378" s="14"/>
      <c r="I1378" s="51">
        <f t="shared" si="44"/>
        <v>730</v>
      </c>
      <c r="J1378" s="14" t="s">
        <v>39</v>
      </c>
      <c r="K1378" s="14"/>
    </row>
    <row r="1379" s="2" customFormat="1" customHeight="1" spans="1:11">
      <c r="A1379" s="14">
        <v>1376</v>
      </c>
      <c r="B1379" s="14" t="s">
        <v>3104</v>
      </c>
      <c r="C1379" s="14" t="s">
        <v>3116</v>
      </c>
      <c r="D1379" s="18" t="s">
        <v>3117</v>
      </c>
      <c r="E1379" s="17">
        <v>1</v>
      </c>
      <c r="F1379" s="14" t="s">
        <v>43</v>
      </c>
      <c r="G1379" s="14">
        <v>365</v>
      </c>
      <c r="H1379" s="14"/>
      <c r="I1379" s="51">
        <f t="shared" si="44"/>
        <v>365</v>
      </c>
      <c r="J1379" s="14" t="s">
        <v>39</v>
      </c>
      <c r="K1379" s="14" t="s">
        <v>3118</v>
      </c>
    </row>
    <row r="1380" s="2" customFormat="1" customHeight="1" spans="1:11">
      <c r="A1380" s="14">
        <v>1377</v>
      </c>
      <c r="B1380" s="14" t="s">
        <v>3104</v>
      </c>
      <c r="C1380" s="14" t="s">
        <v>3119</v>
      </c>
      <c r="D1380" s="18" t="s">
        <v>3120</v>
      </c>
      <c r="E1380" s="17">
        <v>1</v>
      </c>
      <c r="F1380" s="14" t="s">
        <v>43</v>
      </c>
      <c r="G1380" s="14">
        <v>365</v>
      </c>
      <c r="H1380" s="14"/>
      <c r="I1380" s="51">
        <f t="shared" si="44"/>
        <v>365</v>
      </c>
      <c r="J1380" s="14" t="s">
        <v>39</v>
      </c>
      <c r="K1380" s="14"/>
    </row>
    <row r="1381" s="2" customFormat="1" customHeight="1" spans="1:11">
      <c r="A1381" s="14">
        <v>1378</v>
      </c>
      <c r="B1381" s="14" t="s">
        <v>3104</v>
      </c>
      <c r="C1381" s="14" t="s">
        <v>3121</v>
      </c>
      <c r="D1381" s="18" t="s">
        <v>3122</v>
      </c>
      <c r="E1381" s="17">
        <v>1</v>
      </c>
      <c r="F1381" s="14" t="s">
        <v>38</v>
      </c>
      <c r="G1381" s="14">
        <v>375</v>
      </c>
      <c r="H1381" s="14"/>
      <c r="I1381" s="51">
        <f t="shared" si="44"/>
        <v>375</v>
      </c>
      <c r="J1381" s="14" t="s">
        <v>39</v>
      </c>
      <c r="K1381" s="14" t="s">
        <v>3123</v>
      </c>
    </row>
    <row r="1382" s="2" customFormat="1" customHeight="1" spans="1:11">
      <c r="A1382" s="14">
        <v>1379</v>
      </c>
      <c r="B1382" s="14" t="s">
        <v>3104</v>
      </c>
      <c r="C1382" s="154" t="s">
        <v>3124</v>
      </c>
      <c r="D1382" s="155" t="s">
        <v>3125</v>
      </c>
      <c r="E1382" s="17">
        <v>1</v>
      </c>
      <c r="F1382" s="14" t="s">
        <v>43</v>
      </c>
      <c r="G1382" s="14">
        <v>365</v>
      </c>
      <c r="H1382" s="14"/>
      <c r="I1382" s="51">
        <f t="shared" si="44"/>
        <v>365</v>
      </c>
      <c r="J1382" s="14" t="s">
        <v>39</v>
      </c>
      <c r="K1382" s="14" t="s">
        <v>3126</v>
      </c>
    </row>
    <row r="1383" s="2" customFormat="1" customHeight="1" spans="1:11">
      <c r="A1383" s="14">
        <v>1380</v>
      </c>
      <c r="B1383" s="14" t="s">
        <v>3104</v>
      </c>
      <c r="C1383" s="14" t="s">
        <v>3127</v>
      </c>
      <c r="D1383" s="18" t="s">
        <v>3128</v>
      </c>
      <c r="E1383" s="17">
        <v>1</v>
      </c>
      <c r="F1383" s="14" t="s">
        <v>43</v>
      </c>
      <c r="G1383" s="14">
        <v>365</v>
      </c>
      <c r="H1383" s="14"/>
      <c r="I1383" s="51">
        <f t="shared" si="44"/>
        <v>365</v>
      </c>
      <c r="J1383" s="14" t="s">
        <v>39</v>
      </c>
      <c r="K1383" s="14" t="s">
        <v>3129</v>
      </c>
    </row>
    <row r="1384" s="2" customFormat="1" customHeight="1" spans="1:11">
      <c r="A1384" s="14">
        <v>1381</v>
      </c>
      <c r="B1384" s="14" t="s">
        <v>3104</v>
      </c>
      <c r="C1384" s="157" t="s">
        <v>3130</v>
      </c>
      <c r="D1384" s="158" t="s">
        <v>3131</v>
      </c>
      <c r="E1384" s="17">
        <v>1</v>
      </c>
      <c r="F1384" s="14" t="s">
        <v>43</v>
      </c>
      <c r="G1384" s="14">
        <v>365</v>
      </c>
      <c r="H1384" s="14"/>
      <c r="I1384" s="51">
        <f t="shared" si="44"/>
        <v>365</v>
      </c>
      <c r="J1384" s="14" t="s">
        <v>39</v>
      </c>
      <c r="K1384" s="14" t="s">
        <v>3132</v>
      </c>
    </row>
    <row r="1385" s="2" customFormat="1" customHeight="1" spans="1:11">
      <c r="A1385" s="14">
        <v>1382</v>
      </c>
      <c r="B1385" s="14" t="s">
        <v>3104</v>
      </c>
      <c r="C1385" s="14" t="s">
        <v>3133</v>
      </c>
      <c r="D1385" s="18" t="s">
        <v>3134</v>
      </c>
      <c r="E1385" s="17">
        <v>2</v>
      </c>
      <c r="F1385" s="14" t="s">
        <v>43</v>
      </c>
      <c r="G1385" s="14">
        <v>365</v>
      </c>
      <c r="H1385" s="14"/>
      <c r="I1385" s="51">
        <f t="shared" si="44"/>
        <v>730</v>
      </c>
      <c r="J1385" s="14" t="s">
        <v>39</v>
      </c>
      <c r="K1385" s="14"/>
    </row>
    <row r="1386" s="2" customFormat="1" customHeight="1" spans="1:11">
      <c r="A1386" s="14">
        <v>1383</v>
      </c>
      <c r="B1386" s="14" t="s">
        <v>3104</v>
      </c>
      <c r="C1386" s="14" t="s">
        <v>3135</v>
      </c>
      <c r="D1386" s="18" t="s">
        <v>3136</v>
      </c>
      <c r="E1386" s="17">
        <v>1</v>
      </c>
      <c r="F1386" s="14" t="s">
        <v>43</v>
      </c>
      <c r="G1386" s="14">
        <v>365</v>
      </c>
      <c r="H1386" s="14"/>
      <c r="I1386" s="51">
        <f t="shared" si="44"/>
        <v>365</v>
      </c>
      <c r="J1386" s="14" t="s">
        <v>39</v>
      </c>
      <c r="K1386" s="14"/>
    </row>
    <row r="1387" s="2" customFormat="1" customHeight="1" spans="1:11">
      <c r="A1387" s="14">
        <v>1384</v>
      </c>
      <c r="B1387" s="14" t="s">
        <v>3104</v>
      </c>
      <c r="C1387" s="14" t="s">
        <v>3137</v>
      </c>
      <c r="D1387" s="18" t="s">
        <v>3138</v>
      </c>
      <c r="E1387" s="17">
        <v>1</v>
      </c>
      <c r="F1387" s="14" t="s">
        <v>43</v>
      </c>
      <c r="G1387" s="14">
        <v>365</v>
      </c>
      <c r="H1387" s="14"/>
      <c r="I1387" s="51">
        <f t="shared" si="44"/>
        <v>365</v>
      </c>
      <c r="J1387" s="14" t="s">
        <v>39</v>
      </c>
      <c r="K1387" s="14"/>
    </row>
    <row r="1388" s="2" customFormat="1" customHeight="1" spans="1:11">
      <c r="A1388" s="14">
        <v>1385</v>
      </c>
      <c r="B1388" s="14" t="s">
        <v>3104</v>
      </c>
      <c r="C1388" s="14" t="s">
        <v>3139</v>
      </c>
      <c r="D1388" s="18" t="s">
        <v>3140</v>
      </c>
      <c r="E1388" s="17">
        <v>1</v>
      </c>
      <c r="F1388" s="14" t="s">
        <v>43</v>
      </c>
      <c r="G1388" s="14">
        <v>365</v>
      </c>
      <c r="H1388" s="14"/>
      <c r="I1388" s="51">
        <f t="shared" si="44"/>
        <v>365</v>
      </c>
      <c r="J1388" s="14" t="s">
        <v>39</v>
      </c>
      <c r="K1388" s="14"/>
    </row>
    <row r="1389" s="2" customFormat="1" customHeight="1" spans="1:11">
      <c r="A1389" s="14">
        <v>1386</v>
      </c>
      <c r="B1389" s="14" t="s">
        <v>3104</v>
      </c>
      <c r="C1389" s="14" t="s">
        <v>3141</v>
      </c>
      <c r="D1389" s="18" t="s">
        <v>3142</v>
      </c>
      <c r="E1389" s="17">
        <v>2</v>
      </c>
      <c r="F1389" s="14" t="s">
        <v>43</v>
      </c>
      <c r="G1389" s="14">
        <v>365</v>
      </c>
      <c r="H1389" s="14"/>
      <c r="I1389" s="51">
        <f t="shared" si="44"/>
        <v>730</v>
      </c>
      <c r="J1389" s="14" t="s">
        <v>39</v>
      </c>
      <c r="K1389" s="14"/>
    </row>
    <row r="1390" s="2" customFormat="1" customHeight="1" spans="1:11">
      <c r="A1390" s="14">
        <v>1387</v>
      </c>
      <c r="B1390" s="14" t="s">
        <v>3104</v>
      </c>
      <c r="C1390" s="14" t="s">
        <v>3143</v>
      </c>
      <c r="D1390" s="18" t="s">
        <v>3144</v>
      </c>
      <c r="E1390" s="17">
        <v>1</v>
      </c>
      <c r="F1390" s="14" t="s">
        <v>38</v>
      </c>
      <c r="G1390" s="14">
        <v>375</v>
      </c>
      <c r="H1390" s="14"/>
      <c r="I1390" s="51">
        <f t="shared" si="44"/>
        <v>375</v>
      </c>
      <c r="J1390" s="14" t="s">
        <v>39</v>
      </c>
      <c r="K1390" s="14"/>
    </row>
    <row r="1391" s="2" customFormat="1" customHeight="1" spans="1:11">
      <c r="A1391" s="14">
        <v>1388</v>
      </c>
      <c r="B1391" s="14" t="s">
        <v>3104</v>
      </c>
      <c r="C1391" s="14" t="s">
        <v>3145</v>
      </c>
      <c r="D1391" s="18" t="s">
        <v>3146</v>
      </c>
      <c r="E1391" s="17">
        <v>1</v>
      </c>
      <c r="F1391" s="14" t="s">
        <v>43</v>
      </c>
      <c r="G1391" s="14">
        <v>365</v>
      </c>
      <c r="H1391" s="14"/>
      <c r="I1391" s="51">
        <f t="shared" si="44"/>
        <v>365</v>
      </c>
      <c r="J1391" s="14" t="s">
        <v>39</v>
      </c>
      <c r="K1391" s="14"/>
    </row>
    <row r="1392" s="2" customFormat="1" customHeight="1" spans="1:11">
      <c r="A1392" s="14">
        <v>1389</v>
      </c>
      <c r="B1392" s="14" t="s">
        <v>3104</v>
      </c>
      <c r="C1392" s="14" t="s">
        <v>253</v>
      </c>
      <c r="D1392" s="18" t="s">
        <v>3147</v>
      </c>
      <c r="E1392" s="17">
        <v>1</v>
      </c>
      <c r="F1392" s="14" t="s">
        <v>43</v>
      </c>
      <c r="G1392" s="14">
        <v>365</v>
      </c>
      <c r="H1392" s="14"/>
      <c r="I1392" s="51">
        <f t="shared" si="44"/>
        <v>365</v>
      </c>
      <c r="J1392" s="14" t="s">
        <v>39</v>
      </c>
      <c r="K1392" s="14" t="s">
        <v>3148</v>
      </c>
    </row>
    <row r="1393" s="2" customFormat="1" customHeight="1" spans="1:11">
      <c r="A1393" s="14">
        <v>1390</v>
      </c>
      <c r="B1393" s="14" t="s">
        <v>3104</v>
      </c>
      <c r="C1393" s="14" t="s">
        <v>3149</v>
      </c>
      <c r="D1393" s="18" t="s">
        <v>3150</v>
      </c>
      <c r="E1393" s="17">
        <v>2</v>
      </c>
      <c r="F1393" s="14" t="s">
        <v>43</v>
      </c>
      <c r="G1393" s="14">
        <v>365</v>
      </c>
      <c r="H1393" s="14"/>
      <c r="I1393" s="51">
        <f t="shared" si="44"/>
        <v>730</v>
      </c>
      <c r="J1393" s="14" t="s">
        <v>39</v>
      </c>
      <c r="K1393" s="14" t="s">
        <v>3151</v>
      </c>
    </row>
    <row r="1394" s="2" customFormat="1" customHeight="1" spans="1:11">
      <c r="A1394" s="14">
        <v>1391</v>
      </c>
      <c r="B1394" s="14" t="s">
        <v>3104</v>
      </c>
      <c r="C1394" s="14" t="s">
        <v>3152</v>
      </c>
      <c r="D1394" s="18" t="s">
        <v>3153</v>
      </c>
      <c r="E1394" s="17">
        <v>1</v>
      </c>
      <c r="F1394" s="14" t="s">
        <v>43</v>
      </c>
      <c r="G1394" s="14">
        <v>365</v>
      </c>
      <c r="H1394" s="14"/>
      <c r="I1394" s="51">
        <f t="shared" si="44"/>
        <v>365</v>
      </c>
      <c r="J1394" s="14" t="s">
        <v>39</v>
      </c>
      <c r="K1394" s="14"/>
    </row>
    <row r="1395" s="2" customFormat="1" customHeight="1" spans="1:11">
      <c r="A1395" s="14">
        <v>1392</v>
      </c>
      <c r="B1395" s="14" t="s">
        <v>3104</v>
      </c>
      <c r="C1395" s="14" t="s">
        <v>3154</v>
      </c>
      <c r="D1395" s="18" t="s">
        <v>3155</v>
      </c>
      <c r="E1395" s="17">
        <v>2</v>
      </c>
      <c r="F1395" s="14" t="s">
        <v>43</v>
      </c>
      <c r="G1395" s="14">
        <v>365</v>
      </c>
      <c r="H1395" s="14"/>
      <c r="I1395" s="51">
        <f t="shared" si="44"/>
        <v>730</v>
      </c>
      <c r="J1395" s="14" t="s">
        <v>39</v>
      </c>
      <c r="K1395" s="14"/>
    </row>
    <row r="1396" s="2" customFormat="1" customHeight="1" spans="1:11">
      <c r="A1396" s="14">
        <v>1393</v>
      </c>
      <c r="B1396" s="14" t="s">
        <v>3104</v>
      </c>
      <c r="C1396" s="14" t="s">
        <v>3156</v>
      </c>
      <c r="D1396" s="18" t="s">
        <v>3157</v>
      </c>
      <c r="E1396" s="17">
        <v>3</v>
      </c>
      <c r="F1396" s="14" t="s">
        <v>43</v>
      </c>
      <c r="G1396" s="14">
        <v>365</v>
      </c>
      <c r="H1396" s="14"/>
      <c r="I1396" s="51">
        <f t="shared" si="44"/>
        <v>1095</v>
      </c>
      <c r="J1396" s="14" t="s">
        <v>39</v>
      </c>
      <c r="K1396" s="14" t="s">
        <v>3158</v>
      </c>
    </row>
    <row r="1397" s="2" customFormat="1" customHeight="1" spans="1:11">
      <c r="A1397" s="14">
        <v>1394</v>
      </c>
      <c r="B1397" s="14" t="s">
        <v>3104</v>
      </c>
      <c r="C1397" s="14" t="s">
        <v>3159</v>
      </c>
      <c r="D1397" s="18" t="s">
        <v>3160</v>
      </c>
      <c r="E1397" s="17">
        <v>2</v>
      </c>
      <c r="F1397" s="14" t="s">
        <v>43</v>
      </c>
      <c r="G1397" s="14">
        <v>365</v>
      </c>
      <c r="H1397" s="14"/>
      <c r="I1397" s="51">
        <f t="shared" si="44"/>
        <v>730</v>
      </c>
      <c r="J1397" s="14" t="s">
        <v>39</v>
      </c>
      <c r="K1397" s="14"/>
    </row>
    <row r="1398" s="2" customFormat="1" customHeight="1" spans="1:11">
      <c r="A1398" s="14">
        <v>1395</v>
      </c>
      <c r="B1398" s="14" t="s">
        <v>3104</v>
      </c>
      <c r="C1398" s="14" t="s">
        <v>3161</v>
      </c>
      <c r="D1398" s="18" t="s">
        <v>3162</v>
      </c>
      <c r="E1398" s="17">
        <v>1</v>
      </c>
      <c r="F1398" s="14" t="s">
        <v>43</v>
      </c>
      <c r="G1398" s="14">
        <v>365</v>
      </c>
      <c r="H1398" s="14"/>
      <c r="I1398" s="51">
        <f t="shared" si="44"/>
        <v>365</v>
      </c>
      <c r="J1398" s="14" t="s">
        <v>39</v>
      </c>
      <c r="K1398" s="14"/>
    </row>
    <row r="1399" s="2" customFormat="1" customHeight="1" spans="1:11">
      <c r="A1399" s="14">
        <v>1396</v>
      </c>
      <c r="B1399" s="14" t="s">
        <v>3104</v>
      </c>
      <c r="C1399" s="14" t="s">
        <v>3163</v>
      </c>
      <c r="D1399" s="18" t="s">
        <v>3164</v>
      </c>
      <c r="E1399" s="17">
        <v>2</v>
      </c>
      <c r="F1399" s="14" t="s">
        <v>43</v>
      </c>
      <c r="G1399" s="14">
        <v>365</v>
      </c>
      <c r="H1399" s="14"/>
      <c r="I1399" s="51">
        <f t="shared" si="44"/>
        <v>730</v>
      </c>
      <c r="J1399" s="14" t="s">
        <v>39</v>
      </c>
      <c r="K1399" s="14"/>
    </row>
    <row r="1400" s="2" customFormat="1" customHeight="1" spans="1:11">
      <c r="A1400" s="14">
        <v>1397</v>
      </c>
      <c r="B1400" s="14" t="s">
        <v>3104</v>
      </c>
      <c r="C1400" s="14" t="s">
        <v>3165</v>
      </c>
      <c r="D1400" s="18" t="s">
        <v>3166</v>
      </c>
      <c r="E1400" s="17">
        <v>3</v>
      </c>
      <c r="F1400" s="14" t="s">
        <v>43</v>
      </c>
      <c r="G1400" s="14">
        <v>365</v>
      </c>
      <c r="H1400" s="14"/>
      <c r="I1400" s="51">
        <f t="shared" si="44"/>
        <v>1095</v>
      </c>
      <c r="J1400" s="14" t="s">
        <v>39</v>
      </c>
      <c r="K1400" s="14" t="s">
        <v>3167</v>
      </c>
    </row>
    <row r="1401" s="2" customFormat="1" customHeight="1" spans="1:11">
      <c r="A1401" s="14">
        <v>1398</v>
      </c>
      <c r="B1401" s="14" t="s">
        <v>3104</v>
      </c>
      <c r="C1401" s="14" t="s">
        <v>3168</v>
      </c>
      <c r="D1401" s="18" t="s">
        <v>3169</v>
      </c>
      <c r="E1401" s="17">
        <v>2</v>
      </c>
      <c r="F1401" s="14" t="s">
        <v>38</v>
      </c>
      <c r="G1401" s="14">
        <v>375</v>
      </c>
      <c r="H1401" s="14"/>
      <c r="I1401" s="51">
        <f t="shared" si="44"/>
        <v>750</v>
      </c>
      <c r="J1401" s="14" t="s">
        <v>39</v>
      </c>
      <c r="K1401" s="14"/>
    </row>
    <row r="1402" s="2" customFormat="1" customHeight="1" spans="1:11">
      <c r="A1402" s="14">
        <v>1399</v>
      </c>
      <c r="B1402" s="14" t="s">
        <v>3104</v>
      </c>
      <c r="C1402" s="14" t="s">
        <v>3170</v>
      </c>
      <c r="D1402" s="18" t="s">
        <v>3171</v>
      </c>
      <c r="E1402" s="17">
        <v>2</v>
      </c>
      <c r="F1402" s="14" t="s">
        <v>38</v>
      </c>
      <c r="G1402" s="14">
        <v>375</v>
      </c>
      <c r="H1402" s="14"/>
      <c r="I1402" s="51">
        <f t="shared" si="44"/>
        <v>750</v>
      </c>
      <c r="J1402" s="14" t="s">
        <v>39</v>
      </c>
      <c r="K1402" s="14" t="s">
        <v>3172</v>
      </c>
    </row>
    <row r="1403" s="2" customFormat="1" customHeight="1" spans="1:11">
      <c r="A1403" s="14">
        <v>1400</v>
      </c>
      <c r="B1403" s="14" t="s">
        <v>3104</v>
      </c>
      <c r="C1403" s="14" t="s">
        <v>3173</v>
      </c>
      <c r="D1403" s="18" t="s">
        <v>3174</v>
      </c>
      <c r="E1403" s="17">
        <v>1</v>
      </c>
      <c r="F1403" s="14" t="s">
        <v>43</v>
      </c>
      <c r="G1403" s="14">
        <v>365</v>
      </c>
      <c r="H1403" s="14"/>
      <c r="I1403" s="51">
        <f t="shared" si="44"/>
        <v>365</v>
      </c>
      <c r="J1403" s="14" t="s">
        <v>39</v>
      </c>
      <c r="K1403" s="14" t="s">
        <v>3175</v>
      </c>
    </row>
    <row r="1404" s="2" customFormat="1" customHeight="1" spans="1:11">
      <c r="A1404" s="14">
        <v>1401</v>
      </c>
      <c r="B1404" s="14" t="s">
        <v>3104</v>
      </c>
      <c r="C1404" s="14" t="s">
        <v>3176</v>
      </c>
      <c r="D1404" s="18" t="s">
        <v>3177</v>
      </c>
      <c r="E1404" s="17">
        <v>1</v>
      </c>
      <c r="F1404" s="14" t="s">
        <v>43</v>
      </c>
      <c r="G1404" s="14">
        <v>365</v>
      </c>
      <c r="H1404" s="14"/>
      <c r="I1404" s="51">
        <f t="shared" si="44"/>
        <v>365</v>
      </c>
      <c r="J1404" s="14" t="s">
        <v>39</v>
      </c>
      <c r="K1404" s="14"/>
    </row>
    <row r="1405" s="2" customFormat="1" customHeight="1" spans="1:11">
      <c r="A1405" s="14">
        <v>1402</v>
      </c>
      <c r="B1405" s="14" t="s">
        <v>3104</v>
      </c>
      <c r="C1405" s="14" t="s">
        <v>3178</v>
      </c>
      <c r="D1405" s="18" t="s">
        <v>3179</v>
      </c>
      <c r="E1405" s="17">
        <v>1</v>
      </c>
      <c r="F1405" s="14" t="s">
        <v>43</v>
      </c>
      <c r="G1405" s="14">
        <v>365</v>
      </c>
      <c r="H1405" s="14"/>
      <c r="I1405" s="51">
        <f t="shared" si="44"/>
        <v>365</v>
      </c>
      <c r="J1405" s="14" t="s">
        <v>39</v>
      </c>
      <c r="K1405" s="14"/>
    </row>
    <row r="1406" s="2" customFormat="1" customHeight="1" spans="1:11">
      <c r="A1406" s="14">
        <v>1403</v>
      </c>
      <c r="B1406" s="14" t="s">
        <v>3104</v>
      </c>
      <c r="C1406" s="14" t="s">
        <v>3180</v>
      </c>
      <c r="D1406" s="18" t="s">
        <v>3181</v>
      </c>
      <c r="E1406" s="17">
        <v>2</v>
      </c>
      <c r="F1406" s="14" t="s">
        <v>43</v>
      </c>
      <c r="G1406" s="14">
        <v>365</v>
      </c>
      <c r="H1406" s="14"/>
      <c r="I1406" s="51">
        <f t="shared" si="44"/>
        <v>730</v>
      </c>
      <c r="J1406" s="14" t="s">
        <v>39</v>
      </c>
      <c r="K1406" s="14"/>
    </row>
    <row r="1407" s="2" customFormat="1" customHeight="1" spans="1:11">
      <c r="A1407" s="14">
        <v>1404</v>
      </c>
      <c r="B1407" s="14" t="s">
        <v>3104</v>
      </c>
      <c r="C1407" s="14" t="s">
        <v>3182</v>
      </c>
      <c r="D1407" s="18" t="s">
        <v>3183</v>
      </c>
      <c r="E1407" s="17">
        <v>2</v>
      </c>
      <c r="F1407" s="14" t="s">
        <v>43</v>
      </c>
      <c r="G1407" s="14">
        <v>365</v>
      </c>
      <c r="H1407" s="14"/>
      <c r="I1407" s="51">
        <f t="shared" si="44"/>
        <v>730</v>
      </c>
      <c r="J1407" s="14" t="s">
        <v>39</v>
      </c>
      <c r="K1407" s="14"/>
    </row>
    <row r="1408" s="2" customFormat="1" customHeight="1" spans="1:11">
      <c r="A1408" s="14">
        <v>1405</v>
      </c>
      <c r="B1408" s="14" t="s">
        <v>3104</v>
      </c>
      <c r="C1408" s="14" t="s">
        <v>1142</v>
      </c>
      <c r="D1408" s="18" t="s">
        <v>3184</v>
      </c>
      <c r="E1408" s="17">
        <v>1</v>
      </c>
      <c r="F1408" s="14" t="s">
        <v>43</v>
      </c>
      <c r="G1408" s="14">
        <v>365</v>
      </c>
      <c r="H1408" s="14"/>
      <c r="I1408" s="51">
        <f t="shared" si="44"/>
        <v>365</v>
      </c>
      <c r="J1408" s="14" t="s">
        <v>39</v>
      </c>
      <c r="K1408" s="14"/>
    </row>
    <row r="1409" s="2" customFormat="1" customHeight="1" spans="1:11">
      <c r="A1409" s="14">
        <v>1406</v>
      </c>
      <c r="B1409" s="14" t="s">
        <v>3104</v>
      </c>
      <c r="C1409" s="14" t="s">
        <v>3185</v>
      </c>
      <c r="D1409" s="18" t="s">
        <v>3186</v>
      </c>
      <c r="E1409" s="17">
        <v>1</v>
      </c>
      <c r="F1409" s="14" t="s">
        <v>43</v>
      </c>
      <c r="G1409" s="14">
        <v>365</v>
      </c>
      <c r="H1409" s="14"/>
      <c r="I1409" s="51">
        <f t="shared" si="44"/>
        <v>365</v>
      </c>
      <c r="J1409" s="14" t="s">
        <v>39</v>
      </c>
      <c r="K1409" s="14"/>
    </row>
    <row r="1410" s="2" customFormat="1" customHeight="1" spans="1:11">
      <c r="A1410" s="14">
        <v>1407</v>
      </c>
      <c r="B1410" s="14" t="s">
        <v>3104</v>
      </c>
      <c r="C1410" s="14" t="s">
        <v>3187</v>
      </c>
      <c r="D1410" s="18" t="s">
        <v>3188</v>
      </c>
      <c r="E1410" s="17">
        <v>2</v>
      </c>
      <c r="F1410" s="14" t="s">
        <v>43</v>
      </c>
      <c r="G1410" s="14">
        <v>365</v>
      </c>
      <c r="H1410" s="14"/>
      <c r="I1410" s="51">
        <f t="shared" si="44"/>
        <v>730</v>
      </c>
      <c r="J1410" s="14" t="s">
        <v>39</v>
      </c>
      <c r="K1410" s="14"/>
    </row>
    <row r="1411" s="2" customFormat="1" customHeight="1" spans="1:11">
      <c r="A1411" s="14">
        <v>1408</v>
      </c>
      <c r="B1411" s="159" t="s">
        <v>3104</v>
      </c>
      <c r="C1411" s="159" t="s">
        <v>3189</v>
      </c>
      <c r="D1411" s="35" t="s">
        <v>3190</v>
      </c>
      <c r="E1411" s="160">
        <v>1</v>
      </c>
      <c r="F1411" s="159" t="s">
        <v>43</v>
      </c>
      <c r="G1411" s="14">
        <v>365</v>
      </c>
      <c r="H1411" s="14"/>
      <c r="I1411" s="51">
        <f t="shared" si="44"/>
        <v>365</v>
      </c>
      <c r="J1411" s="14" t="s">
        <v>407</v>
      </c>
      <c r="K1411" s="14"/>
    </row>
    <row r="1412" s="2" customFormat="1" customHeight="1" spans="1:11">
      <c r="A1412" s="14">
        <v>1409</v>
      </c>
      <c r="B1412" s="159" t="s">
        <v>3104</v>
      </c>
      <c r="C1412" s="159" t="s">
        <v>3191</v>
      </c>
      <c r="D1412" s="287" t="s">
        <v>3192</v>
      </c>
      <c r="E1412" s="160">
        <v>1</v>
      </c>
      <c r="F1412" s="159" t="s">
        <v>43</v>
      </c>
      <c r="G1412" s="14">
        <v>365</v>
      </c>
      <c r="H1412" s="14"/>
      <c r="I1412" s="51">
        <f t="shared" si="44"/>
        <v>365</v>
      </c>
      <c r="J1412" s="14" t="s">
        <v>407</v>
      </c>
      <c r="K1412" s="14"/>
    </row>
    <row r="1413" s="2" customFormat="1" customHeight="1" spans="1:11">
      <c r="A1413" s="14">
        <v>1410</v>
      </c>
      <c r="B1413" s="159" t="s">
        <v>3104</v>
      </c>
      <c r="C1413" s="159" t="s">
        <v>3193</v>
      </c>
      <c r="D1413" s="287" t="s">
        <v>3194</v>
      </c>
      <c r="E1413" s="160">
        <v>2</v>
      </c>
      <c r="F1413" s="159" t="s">
        <v>38</v>
      </c>
      <c r="G1413" s="14">
        <v>375</v>
      </c>
      <c r="H1413" s="14"/>
      <c r="I1413" s="51">
        <f t="shared" si="44"/>
        <v>750</v>
      </c>
      <c r="J1413" s="14" t="s">
        <v>407</v>
      </c>
      <c r="K1413" s="14"/>
    </row>
    <row r="1414" s="2" customFormat="1" customHeight="1" spans="1:11">
      <c r="A1414" s="14">
        <v>1411</v>
      </c>
      <c r="B1414" s="159" t="s">
        <v>3104</v>
      </c>
      <c r="C1414" s="159" t="s">
        <v>3195</v>
      </c>
      <c r="D1414" s="287" t="s">
        <v>3196</v>
      </c>
      <c r="E1414" s="160">
        <v>1</v>
      </c>
      <c r="F1414" s="159" t="s">
        <v>38</v>
      </c>
      <c r="G1414" s="14">
        <v>375</v>
      </c>
      <c r="H1414" s="14"/>
      <c r="I1414" s="51">
        <f t="shared" si="44"/>
        <v>375</v>
      </c>
      <c r="J1414" s="14" t="s">
        <v>407</v>
      </c>
      <c r="K1414" s="14" t="s">
        <v>3197</v>
      </c>
    </row>
    <row r="1415" s="2" customFormat="1" customHeight="1" spans="1:11">
      <c r="A1415" s="14">
        <v>1412</v>
      </c>
      <c r="B1415" s="159" t="s">
        <v>3104</v>
      </c>
      <c r="C1415" s="33" t="s">
        <v>3198</v>
      </c>
      <c r="D1415" s="24" t="s">
        <v>3199</v>
      </c>
      <c r="E1415" s="34">
        <v>2</v>
      </c>
      <c r="F1415" s="33" t="s">
        <v>38</v>
      </c>
      <c r="G1415" s="14">
        <v>375</v>
      </c>
      <c r="H1415" s="14"/>
      <c r="I1415" s="51">
        <f t="shared" si="44"/>
        <v>750</v>
      </c>
      <c r="J1415" s="14" t="s">
        <v>407</v>
      </c>
      <c r="K1415" s="14"/>
    </row>
    <row r="1416" s="2" customFormat="1" customHeight="1" spans="1:11">
      <c r="A1416" s="14">
        <v>1413</v>
      </c>
      <c r="B1416" s="159" t="s">
        <v>3104</v>
      </c>
      <c r="C1416" s="159" t="s">
        <v>3200</v>
      </c>
      <c r="D1416" s="162" t="s">
        <v>3201</v>
      </c>
      <c r="E1416" s="160">
        <v>2</v>
      </c>
      <c r="F1416" s="159" t="s">
        <v>38</v>
      </c>
      <c r="G1416" s="14">
        <v>375</v>
      </c>
      <c r="H1416" s="14"/>
      <c r="I1416" s="51">
        <f t="shared" si="44"/>
        <v>750</v>
      </c>
      <c r="J1416" s="14" t="s">
        <v>407</v>
      </c>
      <c r="K1416" s="14" t="s">
        <v>3202</v>
      </c>
    </row>
    <row r="1417" s="2" customFormat="1" customHeight="1" spans="1:11">
      <c r="A1417" s="14">
        <v>1414</v>
      </c>
      <c r="B1417" s="159" t="s">
        <v>3104</v>
      </c>
      <c r="C1417" s="159" t="s">
        <v>3203</v>
      </c>
      <c r="D1417" s="35" t="s">
        <v>3204</v>
      </c>
      <c r="E1417" s="160">
        <v>3</v>
      </c>
      <c r="F1417" s="159" t="s">
        <v>38</v>
      </c>
      <c r="G1417" s="14">
        <v>375</v>
      </c>
      <c r="H1417" s="14"/>
      <c r="I1417" s="51">
        <f t="shared" si="44"/>
        <v>1125</v>
      </c>
      <c r="J1417" s="14" t="s">
        <v>407</v>
      </c>
      <c r="K1417" s="14"/>
    </row>
    <row r="1418" s="2" customFormat="1" customHeight="1" spans="1:11">
      <c r="A1418" s="14">
        <v>1415</v>
      </c>
      <c r="B1418" s="159" t="s">
        <v>3104</v>
      </c>
      <c r="C1418" s="159" t="s">
        <v>3205</v>
      </c>
      <c r="D1418" s="287" t="s">
        <v>3206</v>
      </c>
      <c r="E1418" s="160">
        <v>5</v>
      </c>
      <c r="F1418" s="159" t="s">
        <v>38</v>
      </c>
      <c r="G1418" s="14">
        <v>375</v>
      </c>
      <c r="H1418" s="14"/>
      <c r="I1418" s="51">
        <f t="shared" si="44"/>
        <v>1875</v>
      </c>
      <c r="J1418" s="14" t="s">
        <v>407</v>
      </c>
      <c r="K1418" s="14" t="s">
        <v>3207</v>
      </c>
    </row>
    <row r="1419" s="2" customFormat="1" customHeight="1" spans="1:11">
      <c r="A1419" s="14">
        <v>1416</v>
      </c>
      <c r="B1419" s="159" t="s">
        <v>3104</v>
      </c>
      <c r="C1419" s="159" t="s">
        <v>3208</v>
      </c>
      <c r="D1419" s="35" t="s">
        <v>3209</v>
      </c>
      <c r="E1419" s="160">
        <v>4</v>
      </c>
      <c r="F1419" s="159" t="s">
        <v>38</v>
      </c>
      <c r="G1419" s="14">
        <v>375</v>
      </c>
      <c r="H1419" s="14"/>
      <c r="I1419" s="51">
        <f t="shared" si="44"/>
        <v>1500</v>
      </c>
      <c r="J1419" s="14" t="s">
        <v>407</v>
      </c>
      <c r="K1419" s="14"/>
    </row>
    <row r="1420" s="2" customFormat="1" customHeight="1" spans="1:11">
      <c r="A1420" s="14">
        <v>1417</v>
      </c>
      <c r="B1420" s="159" t="s">
        <v>3104</v>
      </c>
      <c r="C1420" s="20" t="s">
        <v>3210</v>
      </c>
      <c r="D1420" s="20" t="s">
        <v>3211</v>
      </c>
      <c r="E1420" s="160">
        <v>1</v>
      </c>
      <c r="F1420" s="159" t="s">
        <v>43</v>
      </c>
      <c r="G1420" s="14">
        <v>365</v>
      </c>
      <c r="H1420" s="14"/>
      <c r="I1420" s="51">
        <f t="shared" si="44"/>
        <v>365</v>
      </c>
      <c r="J1420" s="14" t="s">
        <v>407</v>
      </c>
      <c r="K1420" s="14" t="s">
        <v>3212</v>
      </c>
    </row>
    <row r="1421" s="2" customFormat="1" customHeight="1" spans="1:11">
      <c r="A1421" s="14">
        <v>1418</v>
      </c>
      <c r="B1421" s="159" t="s">
        <v>3104</v>
      </c>
      <c r="C1421" s="14" t="s">
        <v>2369</v>
      </c>
      <c r="D1421" s="18" t="s">
        <v>3213</v>
      </c>
      <c r="E1421" s="17">
        <v>1</v>
      </c>
      <c r="F1421" s="14" t="s">
        <v>58</v>
      </c>
      <c r="G1421" s="14">
        <v>355</v>
      </c>
      <c r="H1421" s="14"/>
      <c r="I1421" s="51">
        <f t="shared" si="44"/>
        <v>355</v>
      </c>
      <c r="J1421" s="14" t="s">
        <v>3214</v>
      </c>
      <c r="K1421" s="14"/>
    </row>
    <row r="1422" s="2" customFormat="1" customHeight="1" spans="1:11">
      <c r="A1422" s="14">
        <v>1419</v>
      </c>
      <c r="B1422" s="159" t="s">
        <v>3104</v>
      </c>
      <c r="C1422" s="14" t="s">
        <v>3215</v>
      </c>
      <c r="D1422" s="18" t="s">
        <v>3216</v>
      </c>
      <c r="E1422" s="17">
        <v>2</v>
      </c>
      <c r="F1422" s="14" t="s">
        <v>43</v>
      </c>
      <c r="G1422" s="14">
        <v>365</v>
      </c>
      <c r="H1422" s="14"/>
      <c r="I1422" s="51">
        <f t="shared" si="44"/>
        <v>730</v>
      </c>
      <c r="J1422" s="14" t="s">
        <v>3214</v>
      </c>
      <c r="K1422" s="14"/>
    </row>
    <row r="1423" s="2" customFormat="1" customHeight="1" spans="1:11">
      <c r="A1423" s="14">
        <v>1420</v>
      </c>
      <c r="B1423" s="159" t="s">
        <v>3104</v>
      </c>
      <c r="C1423" s="14" t="s">
        <v>3217</v>
      </c>
      <c r="D1423" s="18" t="s">
        <v>3218</v>
      </c>
      <c r="E1423" s="17">
        <v>2</v>
      </c>
      <c r="F1423" s="14" t="s">
        <v>43</v>
      </c>
      <c r="G1423" s="14">
        <v>365</v>
      </c>
      <c r="H1423" s="14"/>
      <c r="I1423" s="51">
        <f t="shared" si="44"/>
        <v>730</v>
      </c>
      <c r="J1423" s="14" t="s">
        <v>3219</v>
      </c>
      <c r="K1423" s="14"/>
    </row>
    <row r="1424" s="2" customFormat="1" customHeight="1" spans="1:11">
      <c r="A1424" s="14">
        <v>1421</v>
      </c>
      <c r="B1424" s="159" t="s">
        <v>3104</v>
      </c>
      <c r="C1424" s="14" t="s">
        <v>3220</v>
      </c>
      <c r="D1424" s="18" t="s">
        <v>3221</v>
      </c>
      <c r="E1424" s="17">
        <v>2</v>
      </c>
      <c r="F1424" s="14" t="s">
        <v>43</v>
      </c>
      <c r="G1424" s="14">
        <v>365</v>
      </c>
      <c r="H1424" s="14"/>
      <c r="I1424" s="51">
        <f t="shared" si="44"/>
        <v>730</v>
      </c>
      <c r="J1424" s="14" t="s">
        <v>59</v>
      </c>
      <c r="K1424" s="14"/>
    </row>
    <row r="1425" s="2" customFormat="1" customHeight="1" spans="1:11">
      <c r="A1425" s="14">
        <v>1422</v>
      </c>
      <c r="B1425" s="159" t="s">
        <v>3104</v>
      </c>
      <c r="C1425" s="14" t="s">
        <v>3222</v>
      </c>
      <c r="D1425" s="18" t="s">
        <v>3223</v>
      </c>
      <c r="E1425" s="17">
        <v>2</v>
      </c>
      <c r="F1425" s="14" t="s">
        <v>43</v>
      </c>
      <c r="G1425" s="14">
        <v>365</v>
      </c>
      <c r="H1425" s="14"/>
      <c r="I1425" s="51">
        <f t="shared" si="44"/>
        <v>730</v>
      </c>
      <c r="J1425" s="14" t="s">
        <v>59</v>
      </c>
      <c r="K1425" s="14"/>
    </row>
    <row r="1426" s="2" customFormat="1" customHeight="1" spans="1:11">
      <c r="A1426" s="14">
        <v>1423</v>
      </c>
      <c r="B1426" s="159" t="s">
        <v>3104</v>
      </c>
      <c r="C1426" s="14" t="s">
        <v>3224</v>
      </c>
      <c r="D1426" s="18" t="s">
        <v>3225</v>
      </c>
      <c r="E1426" s="17">
        <v>2</v>
      </c>
      <c r="F1426" s="14" t="s">
        <v>43</v>
      </c>
      <c r="G1426" s="14">
        <v>365</v>
      </c>
      <c r="H1426" s="14"/>
      <c r="I1426" s="51">
        <f t="shared" si="44"/>
        <v>730</v>
      </c>
      <c r="J1426" s="14" t="s">
        <v>59</v>
      </c>
      <c r="K1426" s="14"/>
    </row>
    <row r="1427" s="2" customFormat="1" customHeight="1" spans="1:11">
      <c r="A1427" s="14">
        <v>1424</v>
      </c>
      <c r="B1427" s="159" t="s">
        <v>3104</v>
      </c>
      <c r="C1427" s="20" t="s">
        <v>3226</v>
      </c>
      <c r="D1427" s="18" t="s">
        <v>3227</v>
      </c>
      <c r="E1427" s="17">
        <v>1</v>
      </c>
      <c r="F1427" s="14" t="s">
        <v>43</v>
      </c>
      <c r="G1427" s="14">
        <v>365</v>
      </c>
      <c r="H1427" s="14"/>
      <c r="I1427" s="51">
        <f t="shared" si="44"/>
        <v>365</v>
      </c>
      <c r="J1427" s="14" t="s">
        <v>59</v>
      </c>
      <c r="K1427" s="163" t="s">
        <v>3228</v>
      </c>
    </row>
    <row r="1428" s="2" customFormat="1" customHeight="1" spans="1:11">
      <c r="A1428" s="14">
        <v>1425</v>
      </c>
      <c r="B1428" s="159" t="s">
        <v>3104</v>
      </c>
      <c r="C1428" s="14" t="s">
        <v>3229</v>
      </c>
      <c r="D1428" s="18" t="s">
        <v>3230</v>
      </c>
      <c r="E1428" s="17">
        <v>2</v>
      </c>
      <c r="F1428" s="14" t="s">
        <v>43</v>
      </c>
      <c r="G1428" s="14">
        <v>365</v>
      </c>
      <c r="H1428" s="14"/>
      <c r="I1428" s="51">
        <f t="shared" si="44"/>
        <v>730</v>
      </c>
      <c r="J1428" s="14" t="s">
        <v>59</v>
      </c>
      <c r="K1428" s="14"/>
    </row>
    <row r="1429" s="2" customFormat="1" customHeight="1" spans="1:11">
      <c r="A1429" s="14">
        <v>1426</v>
      </c>
      <c r="B1429" s="159" t="s">
        <v>3104</v>
      </c>
      <c r="C1429" s="14" t="s">
        <v>3231</v>
      </c>
      <c r="D1429" s="18" t="s">
        <v>3232</v>
      </c>
      <c r="E1429" s="17">
        <v>2</v>
      </c>
      <c r="F1429" s="14" t="s">
        <v>43</v>
      </c>
      <c r="G1429" s="14">
        <v>365</v>
      </c>
      <c r="H1429" s="14"/>
      <c r="I1429" s="51">
        <f t="shared" si="44"/>
        <v>730</v>
      </c>
      <c r="J1429" s="14" t="s">
        <v>59</v>
      </c>
      <c r="K1429" s="14"/>
    </row>
    <row r="1430" s="2" customFormat="1" customHeight="1" spans="1:11">
      <c r="A1430" s="14">
        <v>1427</v>
      </c>
      <c r="B1430" s="159" t="s">
        <v>3104</v>
      </c>
      <c r="C1430" s="14" t="s">
        <v>3233</v>
      </c>
      <c r="D1430" s="18" t="s">
        <v>3234</v>
      </c>
      <c r="E1430" s="17">
        <v>2</v>
      </c>
      <c r="F1430" s="14" t="s">
        <v>43</v>
      </c>
      <c r="G1430" s="14">
        <v>365</v>
      </c>
      <c r="H1430" s="14"/>
      <c r="I1430" s="51">
        <f t="shared" si="44"/>
        <v>730</v>
      </c>
      <c r="J1430" s="14" t="s">
        <v>59</v>
      </c>
      <c r="K1430" s="14"/>
    </row>
    <row r="1431" s="2" customFormat="1" customHeight="1" spans="1:11">
      <c r="A1431" s="14">
        <v>1428</v>
      </c>
      <c r="B1431" s="159" t="s">
        <v>3104</v>
      </c>
      <c r="C1431" s="14" t="s">
        <v>3235</v>
      </c>
      <c r="D1431" s="18" t="s">
        <v>3236</v>
      </c>
      <c r="E1431" s="17">
        <v>2</v>
      </c>
      <c r="F1431" s="14" t="s">
        <v>43</v>
      </c>
      <c r="G1431" s="14">
        <v>365</v>
      </c>
      <c r="H1431" s="14"/>
      <c r="I1431" s="51">
        <f t="shared" si="44"/>
        <v>730</v>
      </c>
      <c r="J1431" s="14" t="s">
        <v>59</v>
      </c>
      <c r="K1431" s="14"/>
    </row>
    <row r="1432" s="2" customFormat="1" customHeight="1" spans="1:11">
      <c r="A1432" s="14">
        <v>1429</v>
      </c>
      <c r="B1432" s="159" t="s">
        <v>3104</v>
      </c>
      <c r="C1432" s="14" t="s">
        <v>3237</v>
      </c>
      <c r="D1432" s="18" t="s">
        <v>3238</v>
      </c>
      <c r="E1432" s="17">
        <v>1</v>
      </c>
      <c r="F1432" s="14" t="s">
        <v>43</v>
      </c>
      <c r="G1432" s="14">
        <v>365</v>
      </c>
      <c r="H1432" s="14"/>
      <c r="I1432" s="51">
        <f t="shared" si="44"/>
        <v>365</v>
      </c>
      <c r="J1432" s="14" t="s">
        <v>59</v>
      </c>
      <c r="K1432" s="14"/>
    </row>
    <row r="1433" s="2" customFormat="1" customHeight="1" spans="1:11">
      <c r="A1433" s="14">
        <v>1430</v>
      </c>
      <c r="B1433" s="159" t="s">
        <v>3104</v>
      </c>
      <c r="C1433" s="14" t="s">
        <v>3239</v>
      </c>
      <c r="D1433" s="18" t="s">
        <v>3240</v>
      </c>
      <c r="E1433" s="17">
        <v>2</v>
      </c>
      <c r="F1433" s="14" t="s">
        <v>43</v>
      </c>
      <c r="G1433" s="14">
        <v>365</v>
      </c>
      <c r="H1433" s="14"/>
      <c r="I1433" s="51">
        <f t="shared" si="44"/>
        <v>730</v>
      </c>
      <c r="J1433" s="14" t="s">
        <v>59</v>
      </c>
      <c r="K1433" s="14"/>
    </row>
    <row r="1434" s="2" customFormat="1" customHeight="1" spans="1:11">
      <c r="A1434" s="14">
        <v>1431</v>
      </c>
      <c r="B1434" s="159" t="s">
        <v>3104</v>
      </c>
      <c r="C1434" s="123" t="s">
        <v>3241</v>
      </c>
      <c r="D1434" s="124" t="s">
        <v>3242</v>
      </c>
      <c r="E1434" s="17">
        <v>1</v>
      </c>
      <c r="F1434" s="31" t="s">
        <v>38</v>
      </c>
      <c r="G1434" s="14">
        <v>375</v>
      </c>
      <c r="H1434" s="14"/>
      <c r="I1434" s="51">
        <f t="shared" si="44"/>
        <v>375</v>
      </c>
      <c r="J1434" s="26" t="s">
        <v>71</v>
      </c>
      <c r="K1434" s="14"/>
    </row>
    <row r="1435" s="2" customFormat="1" customHeight="1" spans="1:11">
      <c r="A1435" s="14">
        <v>1432</v>
      </c>
      <c r="B1435" s="159" t="s">
        <v>3104</v>
      </c>
      <c r="C1435" s="14" t="s">
        <v>3243</v>
      </c>
      <c r="D1435" s="18" t="s">
        <v>3244</v>
      </c>
      <c r="E1435" s="17">
        <v>1</v>
      </c>
      <c r="F1435" s="14" t="s">
        <v>43</v>
      </c>
      <c r="G1435" s="14">
        <v>365</v>
      </c>
      <c r="H1435" s="14"/>
      <c r="I1435" s="51">
        <f t="shared" si="44"/>
        <v>365</v>
      </c>
      <c r="J1435" s="14" t="s">
        <v>81</v>
      </c>
      <c r="K1435" s="14"/>
    </row>
    <row r="1436" s="2" customFormat="1" customHeight="1" spans="1:11">
      <c r="A1436" s="14">
        <v>1433</v>
      </c>
      <c r="B1436" s="159" t="s">
        <v>3104</v>
      </c>
      <c r="C1436" s="14" t="s">
        <v>3245</v>
      </c>
      <c r="D1436" s="18" t="s">
        <v>3246</v>
      </c>
      <c r="E1436" s="17">
        <v>2</v>
      </c>
      <c r="F1436" s="14" t="s">
        <v>43</v>
      </c>
      <c r="G1436" s="14">
        <v>365</v>
      </c>
      <c r="H1436" s="14"/>
      <c r="I1436" s="51">
        <f t="shared" si="44"/>
        <v>730</v>
      </c>
      <c r="J1436" s="14" t="s">
        <v>81</v>
      </c>
      <c r="K1436" s="14"/>
    </row>
    <row r="1437" s="2" customFormat="1" customHeight="1" spans="1:11">
      <c r="A1437" s="14">
        <v>1434</v>
      </c>
      <c r="B1437" s="106" t="s">
        <v>3104</v>
      </c>
      <c r="C1437" s="106" t="s">
        <v>3247</v>
      </c>
      <c r="D1437" s="277" t="s">
        <v>3248</v>
      </c>
      <c r="E1437" s="36">
        <v>2</v>
      </c>
      <c r="F1437" s="38" t="s">
        <v>43</v>
      </c>
      <c r="G1437" s="14">
        <v>365</v>
      </c>
      <c r="H1437" s="14"/>
      <c r="I1437" s="51">
        <f t="shared" ref="I1437:I1475" si="45">G1437*E1437</f>
        <v>730</v>
      </c>
      <c r="J1437" s="14" t="s">
        <v>248</v>
      </c>
      <c r="K1437" s="69" t="s">
        <v>3249</v>
      </c>
    </row>
    <row r="1438" s="2" customFormat="1" customHeight="1" spans="1:11">
      <c r="A1438" s="14">
        <v>1435</v>
      </c>
      <c r="B1438" s="106" t="s">
        <v>3104</v>
      </c>
      <c r="C1438" s="38" t="s">
        <v>3250</v>
      </c>
      <c r="D1438" s="266" t="s">
        <v>3251</v>
      </c>
      <c r="E1438" s="36">
        <v>2</v>
      </c>
      <c r="F1438" s="38" t="s">
        <v>43</v>
      </c>
      <c r="G1438" s="14">
        <v>365</v>
      </c>
      <c r="H1438" s="14"/>
      <c r="I1438" s="51">
        <f t="shared" si="45"/>
        <v>730</v>
      </c>
      <c r="J1438" s="14" t="s">
        <v>248</v>
      </c>
      <c r="K1438" s="69"/>
    </row>
    <row r="1439" s="2" customFormat="1" customHeight="1" spans="1:11">
      <c r="A1439" s="14">
        <v>1436</v>
      </c>
      <c r="B1439" s="106" t="s">
        <v>3104</v>
      </c>
      <c r="C1439" s="106" t="s">
        <v>3252</v>
      </c>
      <c r="D1439" s="277" t="s">
        <v>3253</v>
      </c>
      <c r="E1439" s="36">
        <v>2</v>
      </c>
      <c r="F1439" s="38" t="s">
        <v>38</v>
      </c>
      <c r="G1439" s="14">
        <v>375</v>
      </c>
      <c r="H1439" s="14"/>
      <c r="I1439" s="51">
        <f t="shared" si="45"/>
        <v>750</v>
      </c>
      <c r="J1439" s="14" t="s">
        <v>248</v>
      </c>
      <c r="K1439" s="69" t="s">
        <v>3254</v>
      </c>
    </row>
    <row r="1440" s="2" customFormat="1" customHeight="1" spans="1:11">
      <c r="A1440" s="14">
        <v>1437</v>
      </c>
      <c r="B1440" s="106" t="s">
        <v>3104</v>
      </c>
      <c r="C1440" s="106" t="s">
        <v>3255</v>
      </c>
      <c r="D1440" s="277" t="s">
        <v>3256</v>
      </c>
      <c r="E1440" s="36">
        <v>2</v>
      </c>
      <c r="F1440" s="38" t="s">
        <v>43</v>
      </c>
      <c r="G1440" s="14">
        <v>365</v>
      </c>
      <c r="H1440" s="14"/>
      <c r="I1440" s="51">
        <f t="shared" si="45"/>
        <v>730</v>
      </c>
      <c r="J1440" s="14" t="s">
        <v>248</v>
      </c>
      <c r="K1440" s="69"/>
    </row>
    <row r="1441" s="2" customFormat="1" customHeight="1" spans="1:11">
      <c r="A1441" s="14">
        <v>1438</v>
      </c>
      <c r="B1441" s="106" t="s">
        <v>3104</v>
      </c>
      <c r="C1441" s="106" t="s">
        <v>2362</v>
      </c>
      <c r="D1441" s="277" t="s">
        <v>3257</v>
      </c>
      <c r="E1441" s="36">
        <v>2</v>
      </c>
      <c r="F1441" s="38" t="s">
        <v>43</v>
      </c>
      <c r="G1441" s="14">
        <v>365</v>
      </c>
      <c r="H1441" s="14"/>
      <c r="I1441" s="51">
        <f t="shared" si="45"/>
        <v>730</v>
      </c>
      <c r="J1441" s="14" t="s">
        <v>248</v>
      </c>
      <c r="K1441" s="69"/>
    </row>
    <row r="1442" s="2" customFormat="1" customHeight="1" spans="1:11">
      <c r="A1442" s="14">
        <v>1439</v>
      </c>
      <c r="B1442" s="38" t="s">
        <v>3104</v>
      </c>
      <c r="C1442" s="20" t="s">
        <v>3258</v>
      </c>
      <c r="D1442" s="20" t="s">
        <v>3259</v>
      </c>
      <c r="E1442" s="39">
        <v>1</v>
      </c>
      <c r="F1442" s="38" t="s">
        <v>43</v>
      </c>
      <c r="G1442" s="14">
        <v>365</v>
      </c>
      <c r="H1442" s="14"/>
      <c r="I1442" s="51">
        <f t="shared" si="45"/>
        <v>365</v>
      </c>
      <c r="J1442" s="14" t="s">
        <v>248</v>
      </c>
      <c r="K1442" s="38" t="s">
        <v>3260</v>
      </c>
    </row>
    <row r="1443" s="2" customFormat="1" customHeight="1" spans="1:11">
      <c r="A1443" s="14">
        <v>1440</v>
      </c>
      <c r="B1443" s="106" t="s">
        <v>3104</v>
      </c>
      <c r="C1443" s="37" t="s">
        <v>3261</v>
      </c>
      <c r="D1443" s="38" t="s">
        <v>3262</v>
      </c>
      <c r="E1443" s="39">
        <v>2</v>
      </c>
      <c r="F1443" s="38" t="s">
        <v>43</v>
      </c>
      <c r="G1443" s="14">
        <v>365</v>
      </c>
      <c r="H1443" s="14"/>
      <c r="I1443" s="51">
        <f t="shared" si="45"/>
        <v>730</v>
      </c>
      <c r="J1443" s="23" t="s">
        <v>91</v>
      </c>
      <c r="K1443" s="106"/>
    </row>
    <row r="1444" s="2" customFormat="1" customHeight="1" spans="1:11">
      <c r="A1444" s="14">
        <v>1441</v>
      </c>
      <c r="B1444" s="106" t="s">
        <v>3104</v>
      </c>
      <c r="C1444" s="37" t="s">
        <v>3263</v>
      </c>
      <c r="D1444" s="266" t="s">
        <v>3264</v>
      </c>
      <c r="E1444" s="39">
        <v>2</v>
      </c>
      <c r="F1444" s="38" t="s">
        <v>43</v>
      </c>
      <c r="G1444" s="14">
        <v>365</v>
      </c>
      <c r="H1444" s="14"/>
      <c r="I1444" s="51">
        <f t="shared" si="45"/>
        <v>730</v>
      </c>
      <c r="J1444" s="23" t="s">
        <v>91</v>
      </c>
      <c r="K1444" s="106"/>
    </row>
    <row r="1445" s="2" customFormat="1" customHeight="1" spans="1:11">
      <c r="A1445" s="14">
        <v>1442</v>
      </c>
      <c r="B1445" s="60" t="s">
        <v>3104</v>
      </c>
      <c r="C1445" s="61" t="s">
        <v>3265</v>
      </c>
      <c r="D1445" s="62" t="s">
        <v>3266</v>
      </c>
      <c r="E1445" s="19">
        <v>2</v>
      </c>
      <c r="F1445" s="20" t="s">
        <v>58</v>
      </c>
      <c r="G1445" s="14">
        <v>355</v>
      </c>
      <c r="H1445" s="14"/>
      <c r="I1445" s="51">
        <f t="shared" si="45"/>
        <v>710</v>
      </c>
      <c r="J1445" s="14" t="s">
        <v>259</v>
      </c>
      <c r="K1445" s="60"/>
    </row>
    <row r="1446" s="2" customFormat="1" customHeight="1" spans="1:11">
      <c r="A1446" s="14">
        <v>1443</v>
      </c>
      <c r="B1446" s="60" t="s">
        <v>3104</v>
      </c>
      <c r="C1446" s="61" t="s">
        <v>3267</v>
      </c>
      <c r="D1446" s="62" t="s">
        <v>3268</v>
      </c>
      <c r="E1446" s="19">
        <v>2</v>
      </c>
      <c r="F1446" s="20" t="s">
        <v>58</v>
      </c>
      <c r="G1446" s="14">
        <v>355</v>
      </c>
      <c r="H1446" s="14"/>
      <c r="I1446" s="51">
        <f t="shared" si="45"/>
        <v>710</v>
      </c>
      <c r="J1446" s="14" t="s">
        <v>259</v>
      </c>
      <c r="K1446" s="60"/>
    </row>
    <row r="1447" s="2" customFormat="1" customHeight="1" spans="1:11">
      <c r="A1447" s="14">
        <v>1444</v>
      </c>
      <c r="B1447" s="60" t="s">
        <v>3104</v>
      </c>
      <c r="C1447" s="61" t="s">
        <v>3269</v>
      </c>
      <c r="D1447" s="62" t="s">
        <v>3270</v>
      </c>
      <c r="E1447" s="22">
        <v>2</v>
      </c>
      <c r="F1447" s="23" t="s">
        <v>43</v>
      </c>
      <c r="G1447" s="14">
        <v>365</v>
      </c>
      <c r="H1447" s="14"/>
      <c r="I1447" s="51">
        <f t="shared" si="45"/>
        <v>730</v>
      </c>
      <c r="J1447" s="14" t="s">
        <v>259</v>
      </c>
      <c r="K1447" s="60"/>
    </row>
    <row r="1448" s="2" customFormat="1" customHeight="1" spans="1:11">
      <c r="A1448" s="14">
        <v>1445</v>
      </c>
      <c r="B1448" s="60" t="s">
        <v>3104</v>
      </c>
      <c r="C1448" s="33" t="s">
        <v>3271</v>
      </c>
      <c r="D1448" s="24" t="s">
        <v>3272</v>
      </c>
      <c r="E1448" s="37">
        <v>1</v>
      </c>
      <c r="F1448" s="37" t="s">
        <v>58</v>
      </c>
      <c r="G1448" s="14">
        <v>355</v>
      </c>
      <c r="H1448" s="14"/>
      <c r="I1448" s="51">
        <f t="shared" si="45"/>
        <v>355</v>
      </c>
      <c r="J1448" s="14" t="s">
        <v>262</v>
      </c>
      <c r="K1448" s="60"/>
    </row>
    <row r="1449" s="2" customFormat="1" customHeight="1" spans="1:11">
      <c r="A1449" s="14">
        <v>1446</v>
      </c>
      <c r="B1449" s="60" t="s">
        <v>3104</v>
      </c>
      <c r="C1449" s="33" t="s">
        <v>3273</v>
      </c>
      <c r="D1449" s="24" t="s">
        <v>3274</v>
      </c>
      <c r="E1449" s="37">
        <v>2</v>
      </c>
      <c r="F1449" s="37" t="s">
        <v>58</v>
      </c>
      <c r="G1449" s="14">
        <v>355</v>
      </c>
      <c r="H1449" s="14"/>
      <c r="I1449" s="51">
        <f t="shared" si="45"/>
        <v>710</v>
      </c>
      <c r="J1449" s="14" t="s">
        <v>262</v>
      </c>
      <c r="K1449" s="60"/>
    </row>
    <row r="1450" s="2" customFormat="1" customHeight="1" spans="1:11">
      <c r="A1450" s="14">
        <v>1447</v>
      </c>
      <c r="B1450" s="60" t="s">
        <v>3104</v>
      </c>
      <c r="C1450" s="63" t="s">
        <v>3275</v>
      </c>
      <c r="D1450" s="64" t="s">
        <v>3276</v>
      </c>
      <c r="E1450" s="37">
        <v>2</v>
      </c>
      <c r="F1450" s="37" t="s">
        <v>58</v>
      </c>
      <c r="G1450" s="14">
        <v>355</v>
      </c>
      <c r="H1450" s="14"/>
      <c r="I1450" s="51">
        <f t="shared" si="45"/>
        <v>710</v>
      </c>
      <c r="J1450" s="14" t="s">
        <v>94</v>
      </c>
      <c r="K1450" s="60"/>
    </row>
    <row r="1451" s="2" customFormat="1" customHeight="1" spans="1:11">
      <c r="A1451" s="14">
        <v>1448</v>
      </c>
      <c r="B1451" s="60" t="s">
        <v>3104</v>
      </c>
      <c r="C1451" s="63" t="s">
        <v>3277</v>
      </c>
      <c r="D1451" s="64" t="s">
        <v>3278</v>
      </c>
      <c r="E1451" s="37">
        <v>1</v>
      </c>
      <c r="F1451" s="37" t="s">
        <v>43</v>
      </c>
      <c r="G1451" s="14">
        <v>365</v>
      </c>
      <c r="H1451" s="14"/>
      <c r="I1451" s="51">
        <f t="shared" si="45"/>
        <v>365</v>
      </c>
      <c r="J1451" s="14" t="s">
        <v>94</v>
      </c>
      <c r="K1451" s="60"/>
    </row>
    <row r="1452" s="2" customFormat="1" customHeight="1" spans="1:11">
      <c r="A1452" s="14">
        <v>1449</v>
      </c>
      <c r="B1452" s="60" t="s">
        <v>3104</v>
      </c>
      <c r="C1452" s="63" t="s">
        <v>3279</v>
      </c>
      <c r="D1452" s="64" t="s">
        <v>3280</v>
      </c>
      <c r="E1452" s="37">
        <v>1</v>
      </c>
      <c r="F1452" s="37" t="s">
        <v>58</v>
      </c>
      <c r="G1452" s="14">
        <v>355</v>
      </c>
      <c r="H1452" s="14"/>
      <c r="I1452" s="51">
        <f t="shared" si="45"/>
        <v>355</v>
      </c>
      <c r="J1452" s="14" t="s">
        <v>94</v>
      </c>
      <c r="K1452" s="60"/>
    </row>
    <row r="1453" s="2" customFormat="1" customHeight="1" spans="1:11">
      <c r="A1453" s="14">
        <v>1450</v>
      </c>
      <c r="B1453" s="60" t="s">
        <v>3104</v>
      </c>
      <c r="C1453" s="63" t="s">
        <v>3281</v>
      </c>
      <c r="D1453" s="64" t="s">
        <v>3282</v>
      </c>
      <c r="E1453" s="37">
        <v>2</v>
      </c>
      <c r="F1453" s="37" t="s">
        <v>58</v>
      </c>
      <c r="G1453" s="14">
        <v>355</v>
      </c>
      <c r="H1453" s="14"/>
      <c r="I1453" s="51">
        <f t="shared" si="45"/>
        <v>710</v>
      </c>
      <c r="J1453" s="14" t="s">
        <v>94</v>
      </c>
      <c r="K1453" s="60"/>
    </row>
    <row r="1454" s="2" customFormat="1" customHeight="1" spans="1:11">
      <c r="A1454" s="14">
        <v>1451</v>
      </c>
      <c r="B1454" s="60" t="s">
        <v>3104</v>
      </c>
      <c r="C1454" s="63" t="s">
        <v>3283</v>
      </c>
      <c r="D1454" s="64" t="s">
        <v>3284</v>
      </c>
      <c r="E1454" s="37">
        <v>2</v>
      </c>
      <c r="F1454" s="37" t="s">
        <v>58</v>
      </c>
      <c r="G1454" s="14">
        <v>355</v>
      </c>
      <c r="H1454" s="14"/>
      <c r="I1454" s="51">
        <f t="shared" si="45"/>
        <v>710</v>
      </c>
      <c r="J1454" s="14" t="s">
        <v>94</v>
      </c>
      <c r="K1454" s="60"/>
    </row>
    <row r="1455" s="2" customFormat="1" customHeight="1" spans="1:11">
      <c r="A1455" s="14">
        <v>1452</v>
      </c>
      <c r="B1455" s="60" t="s">
        <v>3104</v>
      </c>
      <c r="C1455" s="63" t="s">
        <v>3285</v>
      </c>
      <c r="D1455" s="64" t="s">
        <v>3286</v>
      </c>
      <c r="E1455" s="37">
        <v>2</v>
      </c>
      <c r="F1455" s="37" t="s">
        <v>43</v>
      </c>
      <c r="G1455" s="14">
        <v>365</v>
      </c>
      <c r="H1455" s="14"/>
      <c r="I1455" s="51">
        <f t="shared" si="45"/>
        <v>730</v>
      </c>
      <c r="J1455" s="14" t="s">
        <v>94</v>
      </c>
      <c r="K1455" s="60"/>
    </row>
    <row r="1456" s="2" customFormat="1" customHeight="1" spans="1:11">
      <c r="A1456" s="14">
        <v>1453</v>
      </c>
      <c r="B1456" s="60" t="s">
        <v>3104</v>
      </c>
      <c r="C1456" s="63" t="s">
        <v>3287</v>
      </c>
      <c r="D1456" s="64" t="s">
        <v>3288</v>
      </c>
      <c r="E1456" s="37">
        <v>2</v>
      </c>
      <c r="F1456" s="37" t="s">
        <v>58</v>
      </c>
      <c r="G1456" s="14">
        <v>355</v>
      </c>
      <c r="H1456" s="14"/>
      <c r="I1456" s="51">
        <f t="shared" si="45"/>
        <v>710</v>
      </c>
      <c r="J1456" s="14" t="s">
        <v>94</v>
      </c>
      <c r="K1456" s="60"/>
    </row>
    <row r="1457" s="2" customFormat="1" customHeight="1" spans="1:11">
      <c r="A1457" s="14">
        <v>1454</v>
      </c>
      <c r="B1457" s="60" t="s">
        <v>3104</v>
      </c>
      <c r="C1457" s="63" t="s">
        <v>3289</v>
      </c>
      <c r="D1457" s="64" t="s">
        <v>3290</v>
      </c>
      <c r="E1457" s="37">
        <v>1</v>
      </c>
      <c r="F1457" s="37" t="s">
        <v>58</v>
      </c>
      <c r="G1457" s="14">
        <v>355</v>
      </c>
      <c r="H1457" s="14"/>
      <c r="I1457" s="51">
        <f t="shared" si="45"/>
        <v>355</v>
      </c>
      <c r="J1457" s="14" t="s">
        <v>94</v>
      </c>
      <c r="K1457" s="60"/>
    </row>
    <row r="1458" s="2" customFormat="1" customHeight="1" spans="1:11">
      <c r="A1458" s="14">
        <v>1455</v>
      </c>
      <c r="B1458" s="60" t="s">
        <v>3104</v>
      </c>
      <c r="C1458" s="63" t="s">
        <v>3291</v>
      </c>
      <c r="D1458" s="64" t="s">
        <v>3292</v>
      </c>
      <c r="E1458" s="37">
        <v>1</v>
      </c>
      <c r="F1458" s="37" t="s">
        <v>38</v>
      </c>
      <c r="G1458" s="14">
        <v>375</v>
      </c>
      <c r="H1458" s="14"/>
      <c r="I1458" s="51">
        <f t="shared" si="45"/>
        <v>375</v>
      </c>
      <c r="J1458" s="14" t="s">
        <v>94</v>
      </c>
      <c r="K1458" s="60"/>
    </row>
    <row r="1459" s="2" customFormat="1" customHeight="1" spans="1:11">
      <c r="A1459" s="14">
        <v>1456</v>
      </c>
      <c r="B1459" s="60" t="s">
        <v>3104</v>
      </c>
      <c r="C1459" s="63" t="s">
        <v>3293</v>
      </c>
      <c r="D1459" s="64" t="s">
        <v>3294</v>
      </c>
      <c r="E1459" s="37">
        <v>2</v>
      </c>
      <c r="F1459" s="37" t="s">
        <v>38</v>
      </c>
      <c r="G1459" s="14">
        <v>375</v>
      </c>
      <c r="H1459" s="14"/>
      <c r="I1459" s="51">
        <f t="shared" si="45"/>
        <v>750</v>
      </c>
      <c r="J1459" s="14" t="s">
        <v>94</v>
      </c>
      <c r="K1459" s="60"/>
    </row>
    <row r="1460" s="2" customFormat="1" customHeight="1" spans="1:11">
      <c r="A1460" s="14">
        <v>1457</v>
      </c>
      <c r="B1460" s="60" t="s">
        <v>3104</v>
      </c>
      <c r="C1460" s="20" t="s">
        <v>3295</v>
      </c>
      <c r="D1460" s="20" t="s">
        <v>3296</v>
      </c>
      <c r="E1460" s="37">
        <v>2</v>
      </c>
      <c r="F1460" s="37" t="s">
        <v>58</v>
      </c>
      <c r="G1460" s="14">
        <v>355</v>
      </c>
      <c r="H1460" s="14"/>
      <c r="I1460" s="51">
        <f t="shared" si="45"/>
        <v>710</v>
      </c>
      <c r="J1460" s="14" t="s">
        <v>94</v>
      </c>
      <c r="K1460" s="60"/>
    </row>
    <row r="1461" s="2" customFormat="1" customHeight="1" spans="1:11">
      <c r="A1461" s="14">
        <v>1458</v>
      </c>
      <c r="B1461" s="60" t="s">
        <v>3104</v>
      </c>
      <c r="C1461" s="20" t="s">
        <v>3297</v>
      </c>
      <c r="D1461" s="20" t="s">
        <v>3298</v>
      </c>
      <c r="E1461" s="37">
        <v>4</v>
      </c>
      <c r="F1461" s="37" t="s">
        <v>38</v>
      </c>
      <c r="G1461" s="14">
        <v>375</v>
      </c>
      <c r="H1461" s="14"/>
      <c r="I1461" s="51">
        <f t="shared" si="45"/>
        <v>1500</v>
      </c>
      <c r="J1461" s="14" t="s">
        <v>1501</v>
      </c>
      <c r="K1461" s="60"/>
    </row>
    <row r="1462" s="2" customFormat="1" customHeight="1" spans="1:11">
      <c r="A1462" s="14">
        <v>1459</v>
      </c>
      <c r="B1462" s="60" t="s">
        <v>3104</v>
      </c>
      <c r="C1462" s="33" t="s">
        <v>3299</v>
      </c>
      <c r="D1462" s="35" t="s">
        <v>3300</v>
      </c>
      <c r="E1462" s="37">
        <v>1</v>
      </c>
      <c r="F1462" s="37" t="s">
        <v>43</v>
      </c>
      <c r="G1462" s="14">
        <v>365</v>
      </c>
      <c r="H1462" s="14"/>
      <c r="I1462" s="51">
        <f t="shared" si="45"/>
        <v>365</v>
      </c>
      <c r="J1462" s="14" t="s">
        <v>904</v>
      </c>
      <c r="K1462" s="60"/>
    </row>
    <row r="1463" s="2" customFormat="1" customHeight="1" spans="1:11">
      <c r="A1463" s="14">
        <v>1460</v>
      </c>
      <c r="B1463" s="60" t="s">
        <v>3104</v>
      </c>
      <c r="C1463" s="20" t="s">
        <v>3301</v>
      </c>
      <c r="D1463" s="265" t="s">
        <v>3302</v>
      </c>
      <c r="E1463" s="20">
        <v>1</v>
      </c>
      <c r="F1463" s="20" t="s">
        <v>58</v>
      </c>
      <c r="G1463" s="14">
        <v>355</v>
      </c>
      <c r="H1463" s="14"/>
      <c r="I1463" s="51">
        <f t="shared" si="45"/>
        <v>355</v>
      </c>
      <c r="J1463" s="20" t="s">
        <v>1754</v>
      </c>
      <c r="K1463" s="60"/>
    </row>
    <row r="1464" s="2" customFormat="1" customHeight="1" spans="1:11">
      <c r="A1464" s="14">
        <v>1461</v>
      </c>
      <c r="B1464" s="60" t="s">
        <v>3104</v>
      </c>
      <c r="C1464" s="20" t="s">
        <v>3303</v>
      </c>
      <c r="D1464" s="265" t="s">
        <v>3304</v>
      </c>
      <c r="E1464" s="20">
        <v>1</v>
      </c>
      <c r="F1464" s="20" t="s">
        <v>38</v>
      </c>
      <c r="G1464" s="14">
        <v>375</v>
      </c>
      <c r="H1464" s="14"/>
      <c r="I1464" s="51">
        <f t="shared" si="45"/>
        <v>375</v>
      </c>
      <c r="J1464" s="20" t="s">
        <v>1754</v>
      </c>
      <c r="K1464" s="60"/>
    </row>
    <row r="1465" s="2" customFormat="1" customHeight="1" spans="1:11">
      <c r="A1465" s="14">
        <v>1462</v>
      </c>
      <c r="B1465" s="60" t="s">
        <v>3104</v>
      </c>
      <c r="C1465" s="20" t="s">
        <v>3305</v>
      </c>
      <c r="D1465" s="271" t="s">
        <v>3306</v>
      </c>
      <c r="E1465" s="37">
        <v>4</v>
      </c>
      <c r="F1465" s="37" t="s">
        <v>58</v>
      </c>
      <c r="G1465" s="14">
        <v>355</v>
      </c>
      <c r="H1465" s="14"/>
      <c r="I1465" s="51">
        <f t="shared" si="45"/>
        <v>1420</v>
      </c>
      <c r="J1465" s="20" t="s">
        <v>286</v>
      </c>
      <c r="K1465" s="60"/>
    </row>
    <row r="1466" s="2" customFormat="1" customHeight="1" spans="1:11">
      <c r="A1466" s="14">
        <v>1463</v>
      </c>
      <c r="B1466" s="60" t="s">
        <v>3104</v>
      </c>
      <c r="C1466" s="21" t="s">
        <v>3307</v>
      </c>
      <c r="D1466" s="20" t="s">
        <v>3308</v>
      </c>
      <c r="E1466" s="37">
        <v>1</v>
      </c>
      <c r="F1466" s="37" t="s">
        <v>58</v>
      </c>
      <c r="G1466" s="14">
        <v>355</v>
      </c>
      <c r="H1466" s="14"/>
      <c r="I1466" s="51">
        <f t="shared" si="45"/>
        <v>355</v>
      </c>
      <c r="J1466" s="20" t="s">
        <v>286</v>
      </c>
      <c r="K1466" s="60" t="s">
        <v>3309</v>
      </c>
    </row>
    <row r="1467" s="2" customFormat="1" customHeight="1" spans="1:11">
      <c r="A1467" s="14">
        <v>1464</v>
      </c>
      <c r="B1467" s="60" t="s">
        <v>3104</v>
      </c>
      <c r="C1467" s="38" t="s">
        <v>758</v>
      </c>
      <c r="D1467" s="267" t="s">
        <v>3310</v>
      </c>
      <c r="E1467" s="37">
        <v>1</v>
      </c>
      <c r="F1467" s="37" t="s">
        <v>58</v>
      </c>
      <c r="G1467" s="14">
        <v>355</v>
      </c>
      <c r="H1467" s="14"/>
      <c r="I1467" s="51">
        <f t="shared" si="45"/>
        <v>355</v>
      </c>
      <c r="J1467" s="20" t="s">
        <v>286</v>
      </c>
      <c r="K1467" s="60"/>
    </row>
    <row r="1468" s="2" customFormat="1" customHeight="1" spans="1:11">
      <c r="A1468" s="14">
        <v>1465</v>
      </c>
      <c r="B1468" s="60" t="s">
        <v>3104</v>
      </c>
      <c r="C1468" s="38" t="s">
        <v>3311</v>
      </c>
      <c r="D1468" s="267" t="s">
        <v>3312</v>
      </c>
      <c r="E1468" s="37">
        <v>1</v>
      </c>
      <c r="F1468" s="37" t="s">
        <v>38</v>
      </c>
      <c r="G1468" s="14">
        <v>375</v>
      </c>
      <c r="H1468" s="14"/>
      <c r="I1468" s="51">
        <f t="shared" si="45"/>
        <v>375</v>
      </c>
      <c r="J1468" s="20" t="s">
        <v>286</v>
      </c>
      <c r="K1468" s="60"/>
    </row>
    <row r="1469" s="2" customFormat="1" customHeight="1" spans="1:11">
      <c r="A1469" s="14">
        <v>1466</v>
      </c>
      <c r="B1469" s="20" t="s">
        <v>3104</v>
      </c>
      <c r="C1469" s="20" t="s">
        <v>3313</v>
      </c>
      <c r="D1469" s="24" t="s">
        <v>3314</v>
      </c>
      <c r="E1469" s="20">
        <v>1</v>
      </c>
      <c r="F1469" s="20" t="s">
        <v>58</v>
      </c>
      <c r="G1469" s="14">
        <v>355</v>
      </c>
      <c r="H1469" s="20"/>
      <c r="I1469" s="51">
        <f t="shared" si="45"/>
        <v>355</v>
      </c>
      <c r="J1469" s="20" t="s">
        <v>815</v>
      </c>
      <c r="K1469" s="60"/>
    </row>
    <row r="1470" s="2" customFormat="1" customHeight="1" spans="1:11">
      <c r="A1470" s="14">
        <v>1467</v>
      </c>
      <c r="B1470" s="20" t="s">
        <v>3104</v>
      </c>
      <c r="C1470" s="20" t="s">
        <v>3315</v>
      </c>
      <c r="D1470" s="24" t="s">
        <v>3316</v>
      </c>
      <c r="E1470" s="20">
        <v>1</v>
      </c>
      <c r="F1470" s="20" t="s">
        <v>58</v>
      </c>
      <c r="G1470" s="14">
        <v>355</v>
      </c>
      <c r="H1470" s="20"/>
      <c r="I1470" s="51">
        <f t="shared" si="45"/>
        <v>355</v>
      </c>
      <c r="J1470" s="20" t="s">
        <v>815</v>
      </c>
      <c r="K1470" s="60"/>
    </row>
    <row r="1471" s="2" customFormat="1" customHeight="1" spans="1:11">
      <c r="A1471" s="14">
        <v>1468</v>
      </c>
      <c r="B1471" s="20" t="s">
        <v>3104</v>
      </c>
      <c r="C1471" s="20" t="s">
        <v>3317</v>
      </c>
      <c r="D1471" s="24" t="s">
        <v>3318</v>
      </c>
      <c r="E1471" s="20">
        <v>2</v>
      </c>
      <c r="F1471" s="20" t="s">
        <v>58</v>
      </c>
      <c r="G1471" s="14">
        <v>355</v>
      </c>
      <c r="H1471" s="20"/>
      <c r="I1471" s="51">
        <f t="shared" si="45"/>
        <v>710</v>
      </c>
      <c r="J1471" s="20" t="s">
        <v>815</v>
      </c>
      <c r="K1471" s="60"/>
    </row>
    <row r="1472" s="2" customFormat="1" customHeight="1" spans="1:11">
      <c r="A1472" s="14">
        <v>1469</v>
      </c>
      <c r="B1472" s="20" t="s">
        <v>3104</v>
      </c>
      <c r="C1472" s="20" t="s">
        <v>3319</v>
      </c>
      <c r="D1472" s="24" t="s">
        <v>3320</v>
      </c>
      <c r="E1472" s="20">
        <v>1</v>
      </c>
      <c r="F1472" s="20" t="s">
        <v>43</v>
      </c>
      <c r="G1472" s="14">
        <v>365</v>
      </c>
      <c r="H1472" s="20"/>
      <c r="I1472" s="51">
        <f t="shared" si="45"/>
        <v>365</v>
      </c>
      <c r="J1472" s="20" t="s">
        <v>815</v>
      </c>
      <c r="K1472" s="60"/>
    </row>
    <row r="1473" s="2" customFormat="1" customHeight="1" spans="1:11">
      <c r="A1473" s="14">
        <v>1470</v>
      </c>
      <c r="B1473" s="38" t="s">
        <v>3104</v>
      </c>
      <c r="C1473" s="20" t="s">
        <v>3321</v>
      </c>
      <c r="D1473" s="24" t="s">
        <v>3322</v>
      </c>
      <c r="E1473" s="20">
        <v>1</v>
      </c>
      <c r="F1473" s="20" t="s">
        <v>43</v>
      </c>
      <c r="G1473" s="14">
        <v>365</v>
      </c>
      <c r="H1473" s="20"/>
      <c r="I1473" s="51">
        <f t="shared" si="45"/>
        <v>365</v>
      </c>
      <c r="J1473" s="20" t="s">
        <v>117</v>
      </c>
      <c r="K1473" s="20"/>
    </row>
    <row r="1474" s="2" customFormat="1" customHeight="1" spans="1:11">
      <c r="A1474" s="14">
        <v>1471</v>
      </c>
      <c r="B1474" s="40" t="s">
        <v>3104</v>
      </c>
      <c r="C1474" s="40" t="s">
        <v>3323</v>
      </c>
      <c r="D1474" s="272" t="s">
        <v>3324</v>
      </c>
      <c r="E1474" s="40">
        <v>2</v>
      </c>
      <c r="F1474" s="40" t="s">
        <v>38</v>
      </c>
      <c r="G1474" s="14">
        <v>375</v>
      </c>
      <c r="H1474" s="40"/>
      <c r="I1474" s="51">
        <f t="shared" si="45"/>
        <v>750</v>
      </c>
      <c r="J1474" s="20" t="s">
        <v>561</v>
      </c>
      <c r="K1474" s="20"/>
    </row>
    <row r="1475" s="2" customFormat="1" customHeight="1" spans="1:11">
      <c r="A1475" s="14">
        <v>1472</v>
      </c>
      <c r="B1475" s="40" t="s">
        <v>3104</v>
      </c>
      <c r="C1475" s="40" t="s">
        <v>3325</v>
      </c>
      <c r="D1475" s="272" t="s">
        <v>3326</v>
      </c>
      <c r="E1475" s="40">
        <v>2</v>
      </c>
      <c r="F1475" s="40" t="s">
        <v>43</v>
      </c>
      <c r="G1475" s="14">
        <v>365</v>
      </c>
      <c r="H1475" s="40"/>
      <c r="I1475" s="51">
        <f t="shared" si="45"/>
        <v>730</v>
      </c>
      <c r="J1475" s="40" t="s">
        <v>313</v>
      </c>
      <c r="K1475" s="40"/>
    </row>
    <row r="1476" s="2" customFormat="1" customHeight="1" spans="1:11">
      <c r="A1476" s="14">
        <v>1473</v>
      </c>
      <c r="B1476" s="40" t="s">
        <v>3104</v>
      </c>
      <c r="C1476" s="21" t="s">
        <v>3327</v>
      </c>
      <c r="D1476" s="40" t="s">
        <v>3328</v>
      </c>
      <c r="E1476" s="40">
        <v>1</v>
      </c>
      <c r="F1476" s="40" t="s">
        <v>38</v>
      </c>
      <c r="G1476" s="40">
        <v>375</v>
      </c>
      <c r="H1476" s="40"/>
      <c r="I1476" s="40">
        <f t="shared" ref="I1476:I1492" si="46">G1476*E1476</f>
        <v>375</v>
      </c>
      <c r="J1476" s="40" t="s">
        <v>3329</v>
      </c>
      <c r="K1476" s="93" t="s">
        <v>3330</v>
      </c>
    </row>
    <row r="1477" s="2" customFormat="1" customHeight="1" spans="1:11">
      <c r="A1477" s="14">
        <v>1474</v>
      </c>
      <c r="B1477" s="40" t="s">
        <v>3104</v>
      </c>
      <c r="C1477" s="81" t="s">
        <v>3331</v>
      </c>
      <c r="D1477" s="82" t="s">
        <v>3332</v>
      </c>
      <c r="E1477" s="40">
        <v>1</v>
      </c>
      <c r="F1477" s="40" t="s">
        <v>43</v>
      </c>
      <c r="G1477" s="14">
        <v>365</v>
      </c>
      <c r="H1477" s="40"/>
      <c r="I1477" s="51">
        <f t="shared" si="46"/>
        <v>365</v>
      </c>
      <c r="J1477" s="40" t="s">
        <v>313</v>
      </c>
      <c r="K1477" s="40"/>
    </row>
    <row r="1478" s="2" customFormat="1" customHeight="1" spans="1:11">
      <c r="A1478" s="14">
        <v>1475</v>
      </c>
      <c r="B1478" s="40" t="s">
        <v>3104</v>
      </c>
      <c r="C1478" s="40" t="s">
        <v>3333</v>
      </c>
      <c r="D1478" s="40" t="s">
        <v>3334</v>
      </c>
      <c r="E1478" s="40">
        <v>1</v>
      </c>
      <c r="F1478" s="40" t="s">
        <v>43</v>
      </c>
      <c r="G1478" s="14">
        <v>365</v>
      </c>
      <c r="H1478" s="40"/>
      <c r="I1478" s="51">
        <f t="shared" si="46"/>
        <v>365</v>
      </c>
      <c r="J1478" s="40" t="s">
        <v>846</v>
      </c>
      <c r="K1478" s="40"/>
    </row>
    <row r="1479" s="2" customFormat="1" customHeight="1" spans="1:11">
      <c r="A1479" s="14">
        <v>1476</v>
      </c>
      <c r="B1479" s="40" t="s">
        <v>3104</v>
      </c>
      <c r="C1479" s="81" t="s">
        <v>3110</v>
      </c>
      <c r="D1479" s="84" t="s">
        <v>3335</v>
      </c>
      <c r="E1479" s="40">
        <v>1</v>
      </c>
      <c r="F1479" s="40" t="s">
        <v>38</v>
      </c>
      <c r="G1479" s="14">
        <v>375</v>
      </c>
      <c r="H1479" s="40"/>
      <c r="I1479" s="51">
        <f t="shared" si="46"/>
        <v>375</v>
      </c>
      <c r="J1479" s="40" t="s">
        <v>123</v>
      </c>
      <c r="K1479" s="40"/>
    </row>
    <row r="1480" s="2" customFormat="1" customHeight="1" spans="1:11">
      <c r="A1480" s="14">
        <v>1477</v>
      </c>
      <c r="B1480" s="40" t="s">
        <v>3104</v>
      </c>
      <c r="C1480" s="85" t="s">
        <v>3336</v>
      </c>
      <c r="D1480" s="84" t="s">
        <v>3337</v>
      </c>
      <c r="E1480" s="40">
        <v>2</v>
      </c>
      <c r="F1480" s="40" t="s">
        <v>43</v>
      </c>
      <c r="G1480" s="14">
        <v>365</v>
      </c>
      <c r="H1480" s="40"/>
      <c r="I1480" s="51">
        <f t="shared" si="46"/>
        <v>730</v>
      </c>
      <c r="J1480" s="40" t="s">
        <v>3338</v>
      </c>
      <c r="K1480" s="40"/>
    </row>
    <row r="1481" s="2" customFormat="1" customHeight="1" spans="1:11">
      <c r="A1481" s="14">
        <v>1478</v>
      </c>
      <c r="B1481" s="40" t="s">
        <v>3104</v>
      </c>
      <c r="C1481" s="40" t="s">
        <v>3339</v>
      </c>
      <c r="D1481" s="272" t="s">
        <v>3340</v>
      </c>
      <c r="E1481" s="40">
        <v>2</v>
      </c>
      <c r="F1481" s="40" t="s">
        <v>43</v>
      </c>
      <c r="G1481" s="40">
        <v>365</v>
      </c>
      <c r="H1481" s="40"/>
      <c r="I1481" s="40">
        <f t="shared" si="46"/>
        <v>730</v>
      </c>
      <c r="J1481" s="40" t="s">
        <v>327</v>
      </c>
      <c r="K1481" s="40"/>
    </row>
    <row r="1482" s="2" customFormat="1" customHeight="1" spans="1:11">
      <c r="A1482" s="14">
        <v>1479</v>
      </c>
      <c r="B1482" s="40" t="s">
        <v>3104</v>
      </c>
      <c r="C1482" s="40" t="s">
        <v>3341</v>
      </c>
      <c r="D1482" s="272" t="s">
        <v>3342</v>
      </c>
      <c r="E1482" s="40">
        <v>4</v>
      </c>
      <c r="F1482" s="40" t="s">
        <v>38</v>
      </c>
      <c r="G1482" s="40">
        <v>375</v>
      </c>
      <c r="H1482" s="40"/>
      <c r="I1482" s="40">
        <f t="shared" si="46"/>
        <v>1500</v>
      </c>
      <c r="J1482" s="40" t="s">
        <v>327</v>
      </c>
      <c r="K1482" s="40"/>
    </row>
    <row r="1483" s="2" customFormat="1" customHeight="1" spans="1:11">
      <c r="A1483" s="14">
        <v>1480</v>
      </c>
      <c r="B1483" s="40" t="s">
        <v>3104</v>
      </c>
      <c r="C1483" s="40" t="s">
        <v>3343</v>
      </c>
      <c r="D1483" s="272" t="s">
        <v>3344</v>
      </c>
      <c r="E1483" s="40">
        <v>1</v>
      </c>
      <c r="F1483" s="40" t="s">
        <v>43</v>
      </c>
      <c r="G1483" s="40">
        <v>365</v>
      </c>
      <c r="H1483" s="40"/>
      <c r="I1483" s="40">
        <f t="shared" si="46"/>
        <v>365</v>
      </c>
      <c r="J1483" s="40" t="s">
        <v>609</v>
      </c>
      <c r="K1483" s="40"/>
    </row>
    <row r="1484" s="2" customFormat="1" customHeight="1" spans="1:11">
      <c r="A1484" s="14">
        <v>1481</v>
      </c>
      <c r="B1484" s="40" t="s">
        <v>3104</v>
      </c>
      <c r="C1484" s="40" t="s">
        <v>3345</v>
      </c>
      <c r="D1484" s="40" t="s">
        <v>3346</v>
      </c>
      <c r="E1484" s="40">
        <v>2</v>
      </c>
      <c r="F1484" s="40" t="s">
        <v>38</v>
      </c>
      <c r="G1484" s="40">
        <v>375</v>
      </c>
      <c r="H1484" s="40"/>
      <c r="I1484" s="40">
        <f t="shared" si="46"/>
        <v>750</v>
      </c>
      <c r="J1484" s="40" t="s">
        <v>609</v>
      </c>
      <c r="K1484" s="40"/>
    </row>
    <row r="1485" s="2" customFormat="1" customHeight="1" spans="1:11">
      <c r="A1485" s="14">
        <v>1482</v>
      </c>
      <c r="B1485" s="40" t="s">
        <v>3104</v>
      </c>
      <c r="C1485" s="40" t="s">
        <v>3347</v>
      </c>
      <c r="D1485" s="40" t="s">
        <v>3348</v>
      </c>
      <c r="E1485" s="40">
        <v>2</v>
      </c>
      <c r="F1485" s="40" t="s">
        <v>43</v>
      </c>
      <c r="G1485" s="40">
        <v>365</v>
      </c>
      <c r="H1485" s="40"/>
      <c r="I1485" s="40">
        <f t="shared" si="46"/>
        <v>730</v>
      </c>
      <c r="J1485" s="40" t="s">
        <v>609</v>
      </c>
      <c r="K1485" s="40"/>
    </row>
    <row r="1486" s="2" customFormat="1" customHeight="1" spans="1:11">
      <c r="A1486" s="14">
        <v>1483</v>
      </c>
      <c r="B1486" s="40" t="s">
        <v>3104</v>
      </c>
      <c r="C1486" s="40" t="s">
        <v>3349</v>
      </c>
      <c r="D1486" s="40" t="s">
        <v>3350</v>
      </c>
      <c r="E1486" s="40">
        <v>1</v>
      </c>
      <c r="F1486" s="40" t="s">
        <v>58</v>
      </c>
      <c r="G1486" s="40">
        <v>355</v>
      </c>
      <c r="H1486" s="40"/>
      <c r="I1486" s="40">
        <f t="shared" si="46"/>
        <v>355</v>
      </c>
      <c r="J1486" s="40" t="s">
        <v>609</v>
      </c>
      <c r="K1486" s="40"/>
    </row>
    <row r="1487" s="2" customFormat="1" customHeight="1" spans="1:11">
      <c r="A1487" s="14">
        <v>1484</v>
      </c>
      <c r="B1487" s="40" t="s">
        <v>3104</v>
      </c>
      <c r="C1487" s="40" t="s">
        <v>3351</v>
      </c>
      <c r="D1487" s="40" t="s">
        <v>3352</v>
      </c>
      <c r="E1487" s="40">
        <v>1</v>
      </c>
      <c r="F1487" s="40" t="s">
        <v>38</v>
      </c>
      <c r="G1487" s="40">
        <v>375</v>
      </c>
      <c r="H1487" s="40"/>
      <c r="I1487" s="40">
        <f t="shared" si="46"/>
        <v>375</v>
      </c>
      <c r="J1487" s="40" t="s">
        <v>609</v>
      </c>
      <c r="K1487" s="40"/>
    </row>
    <row r="1488" s="2" customFormat="1" customHeight="1" spans="1:11">
      <c r="A1488" s="14">
        <v>1485</v>
      </c>
      <c r="B1488" s="40" t="s">
        <v>3104</v>
      </c>
      <c r="C1488" s="40" t="s">
        <v>3353</v>
      </c>
      <c r="D1488" s="40" t="s">
        <v>3354</v>
      </c>
      <c r="E1488" s="40">
        <v>2</v>
      </c>
      <c r="F1488" s="40" t="s">
        <v>43</v>
      </c>
      <c r="G1488" s="40">
        <v>365</v>
      </c>
      <c r="H1488" s="40"/>
      <c r="I1488" s="40">
        <f t="shared" si="46"/>
        <v>730</v>
      </c>
      <c r="J1488" s="40" t="s">
        <v>1996</v>
      </c>
      <c r="K1488" s="40" t="s">
        <v>3355</v>
      </c>
    </row>
    <row r="1489" s="2" customFormat="1" customHeight="1" spans="1:11">
      <c r="A1489" s="14">
        <v>1486</v>
      </c>
      <c r="B1489" s="40" t="s">
        <v>3104</v>
      </c>
      <c r="C1489" s="40" t="s">
        <v>3356</v>
      </c>
      <c r="D1489" s="40" t="s">
        <v>3357</v>
      </c>
      <c r="E1489" s="40">
        <v>1</v>
      </c>
      <c r="F1489" s="40" t="s">
        <v>43</v>
      </c>
      <c r="G1489" s="40">
        <v>365</v>
      </c>
      <c r="H1489" s="40"/>
      <c r="I1489" s="40">
        <f t="shared" si="46"/>
        <v>365</v>
      </c>
      <c r="J1489" s="40" t="s">
        <v>1996</v>
      </c>
      <c r="K1489" s="40"/>
    </row>
    <row r="1490" s="2" customFormat="1" customHeight="1" spans="1:11">
      <c r="A1490" s="14">
        <v>1487</v>
      </c>
      <c r="B1490" s="40" t="s">
        <v>3104</v>
      </c>
      <c r="C1490" s="40" t="s">
        <v>3358</v>
      </c>
      <c r="D1490" s="272" t="s">
        <v>3359</v>
      </c>
      <c r="E1490" s="40">
        <v>2</v>
      </c>
      <c r="F1490" s="40" t="s">
        <v>43</v>
      </c>
      <c r="G1490" s="40">
        <v>365</v>
      </c>
      <c r="H1490" s="40"/>
      <c r="I1490" s="40">
        <f t="shared" si="46"/>
        <v>730</v>
      </c>
      <c r="J1490" s="40" t="s">
        <v>1996</v>
      </c>
      <c r="K1490" s="40"/>
    </row>
    <row r="1491" s="2" customFormat="1" customHeight="1" spans="1:11">
      <c r="A1491" s="14">
        <v>1488</v>
      </c>
      <c r="B1491" s="40" t="s">
        <v>3104</v>
      </c>
      <c r="C1491" s="40" t="s">
        <v>3360</v>
      </c>
      <c r="D1491" s="272" t="s">
        <v>3361</v>
      </c>
      <c r="E1491" s="40">
        <v>2</v>
      </c>
      <c r="F1491" s="40" t="s">
        <v>43</v>
      </c>
      <c r="G1491" s="40">
        <v>365</v>
      </c>
      <c r="H1491" s="40"/>
      <c r="I1491" s="40">
        <f t="shared" si="46"/>
        <v>730</v>
      </c>
      <c r="J1491" s="40" t="s">
        <v>1996</v>
      </c>
      <c r="K1491" s="40"/>
    </row>
    <row r="1492" s="2" customFormat="1" customHeight="1" spans="1:11">
      <c r="A1492" s="14">
        <v>1489</v>
      </c>
      <c r="B1492" s="40" t="s">
        <v>3104</v>
      </c>
      <c r="C1492" s="40" t="s">
        <v>3362</v>
      </c>
      <c r="D1492" s="272" t="s">
        <v>3363</v>
      </c>
      <c r="E1492" s="17">
        <v>2</v>
      </c>
      <c r="F1492" s="14" t="s">
        <v>43</v>
      </c>
      <c r="G1492" s="14">
        <v>365</v>
      </c>
      <c r="H1492" s="40"/>
      <c r="I1492" s="51">
        <f t="shared" si="46"/>
        <v>730</v>
      </c>
      <c r="J1492" s="14" t="s">
        <v>1168</v>
      </c>
      <c r="K1492" s="40"/>
    </row>
    <row r="1493" s="2" customFormat="1" customHeight="1" spans="1:11">
      <c r="A1493" s="14">
        <v>1490</v>
      </c>
      <c r="B1493" s="14" t="s">
        <v>3364</v>
      </c>
      <c r="C1493" s="40" t="s">
        <v>3365</v>
      </c>
      <c r="D1493" s="40" t="s">
        <v>3366</v>
      </c>
      <c r="E1493" s="17">
        <v>1</v>
      </c>
      <c r="F1493" s="14" t="s">
        <v>43</v>
      </c>
      <c r="G1493" s="14">
        <v>365</v>
      </c>
      <c r="H1493" s="14"/>
      <c r="I1493" s="51">
        <f t="shared" ref="I1493:I1556" si="47">G1493*E1493</f>
        <v>365</v>
      </c>
      <c r="J1493" s="14" t="s">
        <v>39</v>
      </c>
      <c r="K1493" s="14"/>
    </row>
    <row r="1494" s="2" customFormat="1" customHeight="1" spans="1:11">
      <c r="A1494" s="14">
        <v>1491</v>
      </c>
      <c r="B1494" s="14" t="s">
        <v>3364</v>
      </c>
      <c r="C1494" s="14" t="s">
        <v>3367</v>
      </c>
      <c r="D1494" s="18" t="s">
        <v>3368</v>
      </c>
      <c r="E1494" s="17">
        <v>2</v>
      </c>
      <c r="F1494" s="14" t="s">
        <v>43</v>
      </c>
      <c r="G1494" s="14">
        <v>365</v>
      </c>
      <c r="H1494" s="14"/>
      <c r="I1494" s="51">
        <f t="shared" si="47"/>
        <v>730</v>
      </c>
      <c r="J1494" s="14" t="s">
        <v>39</v>
      </c>
      <c r="K1494" s="14"/>
    </row>
    <row r="1495" s="2" customFormat="1" customHeight="1" spans="1:11">
      <c r="A1495" s="14">
        <v>1492</v>
      </c>
      <c r="B1495" s="14" t="s">
        <v>3364</v>
      </c>
      <c r="C1495" s="47" t="s">
        <v>3369</v>
      </c>
      <c r="D1495" s="47" t="s">
        <v>3370</v>
      </c>
      <c r="E1495" s="17">
        <v>2</v>
      </c>
      <c r="F1495" s="14" t="s">
        <v>43</v>
      </c>
      <c r="G1495" s="14">
        <v>365</v>
      </c>
      <c r="H1495" s="14"/>
      <c r="I1495" s="51">
        <f t="shared" si="47"/>
        <v>730</v>
      </c>
      <c r="J1495" s="14" t="s">
        <v>39</v>
      </c>
      <c r="K1495" s="14" t="s">
        <v>3371</v>
      </c>
    </row>
    <row r="1496" s="2" customFormat="1" customHeight="1" spans="1:11">
      <c r="A1496" s="14">
        <v>1493</v>
      </c>
      <c r="B1496" s="14" t="s">
        <v>3364</v>
      </c>
      <c r="C1496" s="14" t="s">
        <v>3372</v>
      </c>
      <c r="D1496" s="18" t="s">
        <v>3373</v>
      </c>
      <c r="E1496" s="17">
        <v>2</v>
      </c>
      <c r="F1496" s="14" t="s">
        <v>43</v>
      </c>
      <c r="G1496" s="14">
        <v>365</v>
      </c>
      <c r="H1496" s="14"/>
      <c r="I1496" s="51">
        <f t="shared" si="47"/>
        <v>730</v>
      </c>
      <c r="J1496" s="14" t="s">
        <v>39</v>
      </c>
      <c r="K1496" s="14"/>
    </row>
    <row r="1497" s="2" customFormat="1" customHeight="1" spans="1:11">
      <c r="A1497" s="14">
        <v>1494</v>
      </c>
      <c r="B1497" s="14" t="s">
        <v>3364</v>
      </c>
      <c r="C1497" s="23" t="s">
        <v>3374</v>
      </c>
      <c r="D1497" s="24" t="s">
        <v>3375</v>
      </c>
      <c r="E1497" s="17">
        <v>7</v>
      </c>
      <c r="F1497" s="14" t="s">
        <v>38</v>
      </c>
      <c r="G1497" s="14">
        <v>375</v>
      </c>
      <c r="H1497" s="14"/>
      <c r="I1497" s="51">
        <f t="shared" si="47"/>
        <v>2625</v>
      </c>
      <c r="J1497" s="14" t="s">
        <v>39</v>
      </c>
      <c r="K1497" s="14" t="s">
        <v>3376</v>
      </c>
    </row>
    <row r="1498" s="2" customFormat="1" customHeight="1" spans="1:11">
      <c r="A1498" s="14">
        <v>1495</v>
      </c>
      <c r="B1498" s="14" t="s">
        <v>3364</v>
      </c>
      <c r="C1498" s="14" t="s">
        <v>3377</v>
      </c>
      <c r="D1498" s="18" t="s">
        <v>3378</v>
      </c>
      <c r="E1498" s="17">
        <v>2</v>
      </c>
      <c r="F1498" s="14" t="s">
        <v>38</v>
      </c>
      <c r="G1498" s="14">
        <v>375</v>
      </c>
      <c r="H1498" s="14"/>
      <c r="I1498" s="51">
        <f t="shared" si="47"/>
        <v>750</v>
      </c>
      <c r="J1498" s="14" t="s">
        <v>39</v>
      </c>
      <c r="K1498" s="14"/>
    </row>
    <row r="1499" s="2" customFormat="1" customHeight="1" spans="1:11">
      <c r="A1499" s="14">
        <v>1496</v>
      </c>
      <c r="B1499" s="14" t="s">
        <v>3364</v>
      </c>
      <c r="C1499" s="14" t="s">
        <v>3379</v>
      </c>
      <c r="D1499" s="18" t="s">
        <v>3380</v>
      </c>
      <c r="E1499" s="17">
        <v>1</v>
      </c>
      <c r="F1499" s="14" t="s">
        <v>43</v>
      </c>
      <c r="G1499" s="14">
        <v>365</v>
      </c>
      <c r="H1499" s="14"/>
      <c r="I1499" s="51">
        <f t="shared" si="47"/>
        <v>365</v>
      </c>
      <c r="J1499" s="14" t="s">
        <v>59</v>
      </c>
      <c r="K1499" s="14"/>
    </row>
    <row r="1500" s="2" customFormat="1" customHeight="1" spans="1:11">
      <c r="A1500" s="14">
        <v>1497</v>
      </c>
      <c r="B1500" s="14" t="s">
        <v>3364</v>
      </c>
      <c r="C1500" s="14" t="s">
        <v>3381</v>
      </c>
      <c r="D1500" s="18" t="s">
        <v>3382</v>
      </c>
      <c r="E1500" s="17">
        <v>1</v>
      </c>
      <c r="F1500" s="14" t="s">
        <v>38</v>
      </c>
      <c r="G1500" s="14">
        <v>375</v>
      </c>
      <c r="H1500" s="14"/>
      <c r="I1500" s="51">
        <f t="shared" si="47"/>
        <v>375</v>
      </c>
      <c r="J1500" s="14" t="s">
        <v>59</v>
      </c>
      <c r="K1500" s="14" t="s">
        <v>3383</v>
      </c>
    </row>
    <row r="1501" s="2" customFormat="1" customHeight="1" spans="1:11">
      <c r="A1501" s="14">
        <v>1498</v>
      </c>
      <c r="B1501" s="14" t="s">
        <v>3364</v>
      </c>
      <c r="C1501" s="14" t="s">
        <v>3384</v>
      </c>
      <c r="D1501" s="18" t="s">
        <v>3385</v>
      </c>
      <c r="E1501" s="17">
        <v>1</v>
      </c>
      <c r="F1501" s="14" t="s">
        <v>38</v>
      </c>
      <c r="G1501" s="14">
        <v>375</v>
      </c>
      <c r="H1501" s="14"/>
      <c r="I1501" s="51">
        <f t="shared" si="47"/>
        <v>375</v>
      </c>
      <c r="J1501" s="14" t="s">
        <v>59</v>
      </c>
      <c r="K1501" s="14"/>
    </row>
    <row r="1502" s="2" customFormat="1" customHeight="1" spans="1:11">
      <c r="A1502" s="14">
        <v>1499</v>
      </c>
      <c r="B1502" s="14" t="s">
        <v>3364</v>
      </c>
      <c r="C1502" s="14" t="s">
        <v>3386</v>
      </c>
      <c r="D1502" s="18" t="s">
        <v>3387</v>
      </c>
      <c r="E1502" s="17">
        <v>2</v>
      </c>
      <c r="F1502" s="14" t="s">
        <v>43</v>
      </c>
      <c r="G1502" s="14">
        <v>365</v>
      </c>
      <c r="H1502" s="14"/>
      <c r="I1502" s="51">
        <f t="shared" si="47"/>
        <v>730</v>
      </c>
      <c r="J1502" s="14" t="s">
        <v>59</v>
      </c>
      <c r="K1502" s="14"/>
    </row>
    <row r="1503" s="2" customFormat="1" customHeight="1" spans="1:11">
      <c r="A1503" s="14">
        <v>1500</v>
      </c>
      <c r="B1503" s="23" t="s">
        <v>3364</v>
      </c>
      <c r="C1503" s="23" t="s">
        <v>65</v>
      </c>
      <c r="D1503" s="24" t="s">
        <v>3388</v>
      </c>
      <c r="E1503" s="22">
        <v>2</v>
      </c>
      <c r="F1503" s="23" t="s">
        <v>38</v>
      </c>
      <c r="G1503" s="14">
        <v>375</v>
      </c>
      <c r="H1503" s="14"/>
      <c r="I1503" s="51">
        <f t="shared" si="47"/>
        <v>750</v>
      </c>
      <c r="J1503" s="23" t="s">
        <v>54</v>
      </c>
      <c r="K1503" s="14"/>
    </row>
    <row r="1504" s="2" customFormat="1" customHeight="1" spans="1:11">
      <c r="A1504" s="14">
        <v>1501</v>
      </c>
      <c r="B1504" s="23" t="s">
        <v>3364</v>
      </c>
      <c r="C1504" s="23" t="s">
        <v>3389</v>
      </c>
      <c r="D1504" s="24" t="s">
        <v>3390</v>
      </c>
      <c r="E1504" s="34">
        <v>1</v>
      </c>
      <c r="F1504" s="33" t="s">
        <v>43</v>
      </c>
      <c r="G1504" s="14">
        <v>365</v>
      </c>
      <c r="H1504" s="14"/>
      <c r="I1504" s="51">
        <f t="shared" si="47"/>
        <v>365</v>
      </c>
      <c r="J1504" s="23" t="s">
        <v>54</v>
      </c>
      <c r="K1504" s="14" t="s">
        <v>3391</v>
      </c>
    </row>
    <row r="1505" s="2" customFormat="1" customHeight="1" spans="1:11">
      <c r="A1505" s="14">
        <v>1502</v>
      </c>
      <c r="B1505" s="38" t="s">
        <v>3364</v>
      </c>
      <c r="C1505" s="20" t="s">
        <v>3392</v>
      </c>
      <c r="D1505" s="20" t="s">
        <v>3393</v>
      </c>
      <c r="E1505" s="36">
        <v>1</v>
      </c>
      <c r="F1505" s="38" t="s">
        <v>182</v>
      </c>
      <c r="G1505" s="14">
        <v>385</v>
      </c>
      <c r="H1505" s="14"/>
      <c r="I1505" s="51">
        <f t="shared" si="47"/>
        <v>385</v>
      </c>
      <c r="J1505" s="14" t="s">
        <v>407</v>
      </c>
      <c r="K1505" s="14" t="s">
        <v>3394</v>
      </c>
    </row>
    <row r="1506" s="2" customFormat="1" customHeight="1" spans="1:11">
      <c r="A1506" s="14">
        <v>1503</v>
      </c>
      <c r="B1506" s="38" t="s">
        <v>3364</v>
      </c>
      <c r="C1506" s="23" t="s">
        <v>3395</v>
      </c>
      <c r="D1506" s="20" t="s">
        <v>3396</v>
      </c>
      <c r="E1506" s="37">
        <v>2</v>
      </c>
      <c r="F1506" s="37" t="s">
        <v>58</v>
      </c>
      <c r="G1506" s="14">
        <v>355</v>
      </c>
      <c r="H1506" s="14"/>
      <c r="I1506" s="51">
        <f t="shared" si="47"/>
        <v>710</v>
      </c>
      <c r="J1506" s="14" t="s">
        <v>99</v>
      </c>
      <c r="K1506" s="14"/>
    </row>
    <row r="1507" s="2" customFormat="1" customHeight="1" spans="1:11">
      <c r="A1507" s="14">
        <v>1504</v>
      </c>
      <c r="B1507" s="38" t="s">
        <v>3364</v>
      </c>
      <c r="C1507" s="23" t="s">
        <v>3397</v>
      </c>
      <c r="D1507" s="20" t="s">
        <v>3398</v>
      </c>
      <c r="E1507" s="37">
        <v>1</v>
      </c>
      <c r="F1507" s="37" t="s">
        <v>43</v>
      </c>
      <c r="G1507" s="14">
        <v>365</v>
      </c>
      <c r="H1507" s="14"/>
      <c r="I1507" s="51">
        <f t="shared" si="47"/>
        <v>365</v>
      </c>
      <c r="J1507" s="14" t="s">
        <v>99</v>
      </c>
      <c r="K1507" s="14" t="s">
        <v>3399</v>
      </c>
    </row>
    <row r="1508" s="2" customFormat="1" customHeight="1" spans="1:11">
      <c r="A1508" s="14">
        <v>1505</v>
      </c>
      <c r="B1508" s="38" t="s">
        <v>3364</v>
      </c>
      <c r="C1508" s="23" t="s">
        <v>3400</v>
      </c>
      <c r="D1508" s="20" t="s">
        <v>3401</v>
      </c>
      <c r="E1508" s="37">
        <v>2</v>
      </c>
      <c r="F1508" s="37" t="s">
        <v>43</v>
      </c>
      <c r="G1508" s="14">
        <v>365</v>
      </c>
      <c r="H1508" s="14"/>
      <c r="I1508" s="51">
        <f t="shared" si="47"/>
        <v>730</v>
      </c>
      <c r="J1508" s="14" t="s">
        <v>99</v>
      </c>
      <c r="K1508" s="14"/>
    </row>
    <row r="1509" s="2" customFormat="1" customHeight="1" spans="1:11">
      <c r="A1509" s="14">
        <v>1506</v>
      </c>
      <c r="B1509" s="38" t="s">
        <v>3364</v>
      </c>
      <c r="C1509" s="20" t="s">
        <v>3402</v>
      </c>
      <c r="D1509" s="20" t="s">
        <v>3403</v>
      </c>
      <c r="E1509" s="37">
        <v>2</v>
      </c>
      <c r="F1509" s="37" t="s">
        <v>58</v>
      </c>
      <c r="G1509" s="14">
        <v>355</v>
      </c>
      <c r="H1509" s="14"/>
      <c r="I1509" s="51">
        <f t="shared" si="47"/>
        <v>710</v>
      </c>
      <c r="J1509" s="14" t="s">
        <v>99</v>
      </c>
      <c r="K1509" s="14"/>
    </row>
    <row r="1510" s="2" customFormat="1" customHeight="1" spans="1:11">
      <c r="A1510" s="14">
        <v>1507</v>
      </c>
      <c r="B1510" s="40" t="s">
        <v>3364</v>
      </c>
      <c r="C1510" s="164" t="s">
        <v>3404</v>
      </c>
      <c r="D1510" s="272" t="s">
        <v>3405</v>
      </c>
      <c r="E1510" s="40">
        <v>1</v>
      </c>
      <c r="F1510" s="40" t="s">
        <v>58</v>
      </c>
      <c r="G1510" s="40">
        <v>355</v>
      </c>
      <c r="H1510" s="40"/>
      <c r="I1510" s="51">
        <f t="shared" si="47"/>
        <v>355</v>
      </c>
      <c r="J1510" s="40" t="s">
        <v>1146</v>
      </c>
      <c r="K1510" s="14"/>
    </row>
    <row r="1511" s="2" customFormat="1" customHeight="1" spans="1:11">
      <c r="A1511" s="14">
        <v>1508</v>
      </c>
      <c r="B1511" s="40" t="s">
        <v>3364</v>
      </c>
      <c r="C1511" s="40" t="s">
        <v>3406</v>
      </c>
      <c r="D1511" s="68" t="s">
        <v>3407</v>
      </c>
      <c r="E1511" s="40">
        <v>1</v>
      </c>
      <c r="F1511" s="40" t="s">
        <v>58</v>
      </c>
      <c r="G1511" s="40">
        <v>355</v>
      </c>
      <c r="H1511" s="40"/>
      <c r="I1511" s="51">
        <f t="shared" si="47"/>
        <v>355</v>
      </c>
      <c r="J1511" s="40" t="s">
        <v>1146</v>
      </c>
      <c r="K1511" s="14"/>
    </row>
    <row r="1512" s="2" customFormat="1" customHeight="1" spans="1:11">
      <c r="A1512" s="14">
        <v>1509</v>
      </c>
      <c r="B1512" s="40" t="s">
        <v>3364</v>
      </c>
      <c r="C1512" s="40" t="s">
        <v>3408</v>
      </c>
      <c r="D1512" s="68" t="s">
        <v>3409</v>
      </c>
      <c r="E1512" s="40">
        <v>4</v>
      </c>
      <c r="F1512" s="40" t="s">
        <v>38</v>
      </c>
      <c r="G1512" s="40">
        <v>375</v>
      </c>
      <c r="H1512" s="40"/>
      <c r="I1512" s="51">
        <f t="shared" si="47"/>
        <v>1500</v>
      </c>
      <c r="J1512" s="40" t="s">
        <v>1146</v>
      </c>
      <c r="K1512" s="14"/>
    </row>
    <row r="1513" s="2" customFormat="1" customHeight="1" spans="1:11">
      <c r="A1513" s="14">
        <v>1510</v>
      </c>
      <c r="B1513" s="40" t="s">
        <v>3364</v>
      </c>
      <c r="C1513" s="40" t="s">
        <v>1085</v>
      </c>
      <c r="D1513" s="68" t="s">
        <v>3410</v>
      </c>
      <c r="E1513" s="40">
        <v>1</v>
      </c>
      <c r="F1513" s="40" t="s">
        <v>38</v>
      </c>
      <c r="G1513" s="40">
        <v>375</v>
      </c>
      <c r="H1513" s="40"/>
      <c r="I1513" s="51">
        <f t="shared" si="47"/>
        <v>375</v>
      </c>
      <c r="J1513" s="40" t="s">
        <v>1146</v>
      </c>
      <c r="K1513" s="14"/>
    </row>
    <row r="1514" s="2" customFormat="1" customHeight="1" spans="1:11">
      <c r="A1514" s="14">
        <v>1511</v>
      </c>
      <c r="B1514" s="40" t="s">
        <v>3364</v>
      </c>
      <c r="C1514" s="40" t="s">
        <v>3411</v>
      </c>
      <c r="D1514" s="68" t="s">
        <v>3412</v>
      </c>
      <c r="E1514" s="40">
        <v>1</v>
      </c>
      <c r="F1514" s="40" t="s">
        <v>38</v>
      </c>
      <c r="G1514" s="40">
        <v>375</v>
      </c>
      <c r="H1514" s="40"/>
      <c r="I1514" s="51">
        <f t="shared" si="47"/>
        <v>375</v>
      </c>
      <c r="J1514" s="40" t="s">
        <v>1146</v>
      </c>
      <c r="K1514" s="14"/>
    </row>
    <row r="1515" s="2" customFormat="1" customHeight="1" spans="1:11">
      <c r="A1515" s="14">
        <v>1512</v>
      </c>
      <c r="B1515" s="14" t="s">
        <v>3413</v>
      </c>
      <c r="C1515" s="14" t="s">
        <v>3414</v>
      </c>
      <c r="D1515" s="18" t="s">
        <v>3415</v>
      </c>
      <c r="E1515" s="17">
        <v>2</v>
      </c>
      <c r="F1515" s="14" t="s">
        <v>43</v>
      </c>
      <c r="G1515" s="14">
        <v>365</v>
      </c>
      <c r="H1515" s="14"/>
      <c r="I1515" s="51">
        <f t="shared" si="47"/>
        <v>730</v>
      </c>
      <c r="J1515" s="14" t="s">
        <v>39</v>
      </c>
      <c r="K1515" s="14"/>
    </row>
    <row r="1516" s="2" customFormat="1" customHeight="1" spans="1:11">
      <c r="A1516" s="14">
        <v>1513</v>
      </c>
      <c r="B1516" s="14" t="s">
        <v>3413</v>
      </c>
      <c r="C1516" s="14" t="s">
        <v>3416</v>
      </c>
      <c r="D1516" s="18" t="s">
        <v>3417</v>
      </c>
      <c r="E1516" s="17">
        <v>1</v>
      </c>
      <c r="F1516" s="14" t="s">
        <v>38</v>
      </c>
      <c r="G1516" s="14">
        <v>375</v>
      </c>
      <c r="H1516" s="14"/>
      <c r="I1516" s="51">
        <f t="shared" si="47"/>
        <v>375</v>
      </c>
      <c r="J1516" s="14" t="s">
        <v>39</v>
      </c>
      <c r="K1516" s="14" t="s">
        <v>3418</v>
      </c>
    </row>
    <row r="1517" s="2" customFormat="1" customHeight="1" spans="1:11">
      <c r="A1517" s="14">
        <v>1514</v>
      </c>
      <c r="B1517" s="14" t="s">
        <v>3413</v>
      </c>
      <c r="C1517" s="14" t="s">
        <v>3419</v>
      </c>
      <c r="D1517" s="18" t="s">
        <v>3420</v>
      </c>
      <c r="E1517" s="17">
        <v>3</v>
      </c>
      <c r="F1517" s="14" t="s">
        <v>38</v>
      </c>
      <c r="G1517" s="14">
        <v>375</v>
      </c>
      <c r="H1517" s="14"/>
      <c r="I1517" s="51">
        <f t="shared" si="47"/>
        <v>1125</v>
      </c>
      <c r="J1517" s="14" t="s">
        <v>39</v>
      </c>
      <c r="K1517" s="14"/>
    </row>
    <row r="1518" s="2" customFormat="1" customHeight="1" spans="1:11">
      <c r="A1518" s="14">
        <v>1515</v>
      </c>
      <c r="B1518" s="14" t="s">
        <v>3413</v>
      </c>
      <c r="C1518" s="23" t="s">
        <v>3421</v>
      </c>
      <c r="D1518" s="23" t="s">
        <v>3422</v>
      </c>
      <c r="E1518" s="17">
        <v>2</v>
      </c>
      <c r="F1518" s="14" t="s">
        <v>182</v>
      </c>
      <c r="G1518" s="14">
        <v>385</v>
      </c>
      <c r="H1518" s="14"/>
      <c r="I1518" s="51">
        <f t="shared" si="47"/>
        <v>770</v>
      </c>
      <c r="J1518" s="14" t="s">
        <v>39</v>
      </c>
      <c r="K1518" s="14" t="s">
        <v>3423</v>
      </c>
    </row>
    <row r="1519" s="2" customFormat="1" customHeight="1" spans="1:11">
      <c r="A1519" s="14">
        <v>1516</v>
      </c>
      <c r="B1519" s="14" t="s">
        <v>3413</v>
      </c>
      <c r="C1519" s="20" t="s">
        <v>3424</v>
      </c>
      <c r="D1519" s="20" t="s">
        <v>3425</v>
      </c>
      <c r="E1519" s="17">
        <v>1</v>
      </c>
      <c r="F1519" s="14" t="s">
        <v>38</v>
      </c>
      <c r="G1519" s="14">
        <v>375</v>
      </c>
      <c r="H1519" s="14"/>
      <c r="I1519" s="51">
        <f t="shared" si="47"/>
        <v>375</v>
      </c>
      <c r="J1519" s="14" t="s">
        <v>39</v>
      </c>
      <c r="K1519" s="14" t="s">
        <v>3426</v>
      </c>
    </row>
    <row r="1520" s="2" customFormat="1" customHeight="1" spans="1:11">
      <c r="A1520" s="14">
        <v>1517</v>
      </c>
      <c r="B1520" s="14" t="s">
        <v>3413</v>
      </c>
      <c r="C1520" s="14" t="s">
        <v>3427</v>
      </c>
      <c r="D1520" s="18" t="s">
        <v>3428</v>
      </c>
      <c r="E1520" s="17">
        <v>2</v>
      </c>
      <c r="F1520" s="14" t="s">
        <v>43</v>
      </c>
      <c r="G1520" s="14">
        <v>365</v>
      </c>
      <c r="H1520" s="14"/>
      <c r="I1520" s="51">
        <f t="shared" si="47"/>
        <v>730</v>
      </c>
      <c r="J1520" s="14" t="s">
        <v>39</v>
      </c>
      <c r="K1520" s="14"/>
    </row>
    <row r="1521" s="2" customFormat="1" customHeight="1" spans="1:11">
      <c r="A1521" s="14">
        <v>1518</v>
      </c>
      <c r="B1521" s="14" t="s">
        <v>3413</v>
      </c>
      <c r="C1521" s="14" t="s">
        <v>3429</v>
      </c>
      <c r="D1521" s="18" t="s">
        <v>3430</v>
      </c>
      <c r="E1521" s="17">
        <v>2</v>
      </c>
      <c r="F1521" s="14" t="s">
        <v>43</v>
      </c>
      <c r="G1521" s="14">
        <v>365</v>
      </c>
      <c r="H1521" s="14"/>
      <c r="I1521" s="51">
        <f t="shared" si="47"/>
        <v>730</v>
      </c>
      <c r="J1521" s="14" t="s">
        <v>39</v>
      </c>
      <c r="K1521" s="14"/>
    </row>
    <row r="1522" s="2" customFormat="1" customHeight="1" spans="1:11">
      <c r="A1522" s="14">
        <v>1519</v>
      </c>
      <c r="B1522" s="14" t="s">
        <v>3413</v>
      </c>
      <c r="C1522" s="14" t="s">
        <v>3431</v>
      </c>
      <c r="D1522" s="18" t="s">
        <v>3432</v>
      </c>
      <c r="E1522" s="17">
        <v>2</v>
      </c>
      <c r="F1522" s="14" t="s">
        <v>43</v>
      </c>
      <c r="G1522" s="14">
        <v>365</v>
      </c>
      <c r="H1522" s="14"/>
      <c r="I1522" s="51">
        <f t="shared" si="47"/>
        <v>730</v>
      </c>
      <c r="J1522" s="14" t="s">
        <v>39</v>
      </c>
      <c r="K1522" s="14"/>
    </row>
    <row r="1523" s="2" customFormat="1" customHeight="1" spans="1:11">
      <c r="A1523" s="14">
        <v>1520</v>
      </c>
      <c r="B1523" s="14" t="s">
        <v>3413</v>
      </c>
      <c r="C1523" s="14" t="s">
        <v>3433</v>
      </c>
      <c r="D1523" s="18" t="s">
        <v>3434</v>
      </c>
      <c r="E1523" s="17">
        <v>2</v>
      </c>
      <c r="F1523" s="14" t="s">
        <v>38</v>
      </c>
      <c r="G1523" s="14">
        <v>375</v>
      </c>
      <c r="H1523" s="14"/>
      <c r="I1523" s="51">
        <f t="shared" si="47"/>
        <v>750</v>
      </c>
      <c r="J1523" s="14" t="s">
        <v>39</v>
      </c>
      <c r="K1523" s="14"/>
    </row>
    <row r="1524" s="2" customFormat="1" customHeight="1" spans="1:11">
      <c r="A1524" s="14">
        <v>1521</v>
      </c>
      <c r="B1524" s="14" t="s">
        <v>3413</v>
      </c>
      <c r="C1524" s="14" t="s">
        <v>3435</v>
      </c>
      <c r="D1524" s="18" t="s">
        <v>3436</v>
      </c>
      <c r="E1524" s="17">
        <v>1</v>
      </c>
      <c r="F1524" s="14" t="s">
        <v>43</v>
      </c>
      <c r="G1524" s="14">
        <v>365</v>
      </c>
      <c r="H1524" s="14"/>
      <c r="I1524" s="51">
        <f t="shared" si="47"/>
        <v>365</v>
      </c>
      <c r="J1524" s="14" t="s">
        <v>39</v>
      </c>
      <c r="K1524" s="14" t="s">
        <v>3437</v>
      </c>
    </row>
    <row r="1525" s="2" customFormat="1" customHeight="1" spans="1:11">
      <c r="A1525" s="14">
        <v>1522</v>
      </c>
      <c r="B1525" s="14" t="s">
        <v>3413</v>
      </c>
      <c r="C1525" s="14" t="s">
        <v>2215</v>
      </c>
      <c r="D1525" s="18" t="s">
        <v>3438</v>
      </c>
      <c r="E1525" s="17">
        <v>2</v>
      </c>
      <c r="F1525" s="14" t="s">
        <v>43</v>
      </c>
      <c r="G1525" s="14">
        <v>365</v>
      </c>
      <c r="H1525" s="14"/>
      <c r="I1525" s="51">
        <f t="shared" si="47"/>
        <v>730</v>
      </c>
      <c r="J1525" s="14" t="s">
        <v>39</v>
      </c>
      <c r="K1525" s="14"/>
    </row>
    <row r="1526" s="2" customFormat="1" customHeight="1" spans="1:11">
      <c r="A1526" s="14">
        <v>1523</v>
      </c>
      <c r="B1526" s="14" t="s">
        <v>3413</v>
      </c>
      <c r="C1526" s="14" t="s">
        <v>3439</v>
      </c>
      <c r="D1526" s="18" t="s">
        <v>3440</v>
      </c>
      <c r="E1526" s="17">
        <v>2</v>
      </c>
      <c r="F1526" s="14" t="s">
        <v>38</v>
      </c>
      <c r="G1526" s="14">
        <v>375</v>
      </c>
      <c r="H1526" s="14"/>
      <c r="I1526" s="51">
        <f t="shared" si="47"/>
        <v>750</v>
      </c>
      <c r="J1526" s="14" t="s">
        <v>39</v>
      </c>
      <c r="K1526" s="14"/>
    </row>
    <row r="1527" s="2" customFormat="1" customHeight="1" spans="1:11">
      <c r="A1527" s="14">
        <v>1524</v>
      </c>
      <c r="B1527" s="14" t="s">
        <v>3413</v>
      </c>
      <c r="C1527" s="14" t="s">
        <v>3441</v>
      </c>
      <c r="D1527" s="18" t="s">
        <v>3442</v>
      </c>
      <c r="E1527" s="17">
        <v>1</v>
      </c>
      <c r="F1527" s="14" t="s">
        <v>182</v>
      </c>
      <c r="G1527" s="14">
        <v>385</v>
      </c>
      <c r="H1527" s="14"/>
      <c r="I1527" s="51">
        <f t="shared" si="47"/>
        <v>385</v>
      </c>
      <c r="J1527" s="14" t="s">
        <v>39</v>
      </c>
      <c r="K1527" s="14"/>
    </row>
    <row r="1528" s="2" customFormat="1" customHeight="1" spans="1:11">
      <c r="A1528" s="14">
        <v>1525</v>
      </c>
      <c r="B1528" s="14" t="s">
        <v>3413</v>
      </c>
      <c r="C1528" s="14" t="s">
        <v>3443</v>
      </c>
      <c r="D1528" s="18" t="s">
        <v>3444</v>
      </c>
      <c r="E1528" s="17">
        <v>2</v>
      </c>
      <c r="F1528" s="14" t="s">
        <v>43</v>
      </c>
      <c r="G1528" s="14">
        <v>365</v>
      </c>
      <c r="H1528" s="14"/>
      <c r="I1528" s="51">
        <f t="shared" si="47"/>
        <v>730</v>
      </c>
      <c r="J1528" s="14" t="s">
        <v>39</v>
      </c>
      <c r="K1528" s="14"/>
    </row>
    <row r="1529" s="2" customFormat="1" customHeight="1" spans="1:11">
      <c r="A1529" s="14">
        <v>1526</v>
      </c>
      <c r="B1529" s="14" t="s">
        <v>3413</v>
      </c>
      <c r="C1529" s="14" t="s">
        <v>3445</v>
      </c>
      <c r="D1529" s="18" t="s">
        <v>3446</v>
      </c>
      <c r="E1529" s="17">
        <v>2</v>
      </c>
      <c r="F1529" s="14" t="s">
        <v>43</v>
      </c>
      <c r="G1529" s="14">
        <v>365</v>
      </c>
      <c r="H1529" s="14"/>
      <c r="I1529" s="51">
        <f t="shared" si="47"/>
        <v>730</v>
      </c>
      <c r="J1529" s="14" t="s">
        <v>59</v>
      </c>
      <c r="K1529" s="14"/>
    </row>
    <row r="1530" s="2" customFormat="1" customHeight="1" spans="1:11">
      <c r="A1530" s="14">
        <v>1527</v>
      </c>
      <c r="B1530" s="14" t="s">
        <v>3413</v>
      </c>
      <c r="C1530" s="14" t="s">
        <v>3447</v>
      </c>
      <c r="D1530" s="18" t="s">
        <v>3448</v>
      </c>
      <c r="E1530" s="17">
        <v>1</v>
      </c>
      <c r="F1530" s="14" t="s">
        <v>43</v>
      </c>
      <c r="G1530" s="14">
        <v>365</v>
      </c>
      <c r="H1530" s="14"/>
      <c r="I1530" s="51">
        <f t="shared" si="47"/>
        <v>365</v>
      </c>
      <c r="J1530" s="14" t="s">
        <v>59</v>
      </c>
      <c r="K1530" s="14"/>
    </row>
    <row r="1531" s="2" customFormat="1" customHeight="1" spans="1:11">
      <c r="A1531" s="14">
        <v>1528</v>
      </c>
      <c r="B1531" s="14" t="s">
        <v>3413</v>
      </c>
      <c r="C1531" s="14" t="s">
        <v>3449</v>
      </c>
      <c r="D1531" s="18" t="s">
        <v>3450</v>
      </c>
      <c r="E1531" s="17">
        <v>1</v>
      </c>
      <c r="F1531" s="14" t="s">
        <v>43</v>
      </c>
      <c r="G1531" s="14">
        <v>365</v>
      </c>
      <c r="H1531" s="14"/>
      <c r="I1531" s="51">
        <f t="shared" si="47"/>
        <v>365</v>
      </c>
      <c r="J1531" s="14" t="s">
        <v>59</v>
      </c>
      <c r="K1531" s="14"/>
    </row>
    <row r="1532" s="2" customFormat="1" customHeight="1" spans="1:11">
      <c r="A1532" s="14">
        <v>1529</v>
      </c>
      <c r="B1532" s="14" t="s">
        <v>3413</v>
      </c>
      <c r="C1532" s="14" t="s">
        <v>3451</v>
      </c>
      <c r="D1532" s="18" t="s">
        <v>3452</v>
      </c>
      <c r="E1532" s="17">
        <v>2</v>
      </c>
      <c r="F1532" s="14" t="s">
        <v>38</v>
      </c>
      <c r="G1532" s="14">
        <v>375</v>
      </c>
      <c r="H1532" s="14"/>
      <c r="I1532" s="51">
        <f t="shared" si="47"/>
        <v>750</v>
      </c>
      <c r="J1532" s="14" t="s">
        <v>59</v>
      </c>
      <c r="K1532" s="14"/>
    </row>
    <row r="1533" s="2" customFormat="1" customHeight="1" spans="1:11">
      <c r="A1533" s="14">
        <v>1530</v>
      </c>
      <c r="B1533" s="30" t="s">
        <v>3413</v>
      </c>
      <c r="C1533" s="30" t="s">
        <v>3453</v>
      </c>
      <c r="D1533" s="18" t="s">
        <v>3454</v>
      </c>
      <c r="E1533" s="32">
        <v>3</v>
      </c>
      <c r="F1533" s="30" t="s">
        <v>43</v>
      </c>
      <c r="G1533" s="14">
        <v>365</v>
      </c>
      <c r="H1533" s="14"/>
      <c r="I1533" s="51">
        <f t="shared" si="47"/>
        <v>1095</v>
      </c>
      <c r="J1533" s="14" t="s">
        <v>81</v>
      </c>
      <c r="K1533" s="14"/>
    </row>
    <row r="1534" s="2" customFormat="1" customHeight="1" spans="1:11">
      <c r="A1534" s="14">
        <v>1531</v>
      </c>
      <c r="B1534" s="30" t="s">
        <v>3413</v>
      </c>
      <c r="C1534" s="30" t="s">
        <v>3455</v>
      </c>
      <c r="D1534" s="18" t="s">
        <v>3456</v>
      </c>
      <c r="E1534" s="32">
        <v>1</v>
      </c>
      <c r="F1534" s="30" t="s">
        <v>38</v>
      </c>
      <c r="G1534" s="14">
        <v>375</v>
      </c>
      <c r="H1534" s="14"/>
      <c r="I1534" s="51">
        <f t="shared" si="47"/>
        <v>375</v>
      </c>
      <c r="J1534" s="14" t="s">
        <v>81</v>
      </c>
      <c r="K1534" s="14"/>
    </row>
    <row r="1535" s="2" customFormat="1" customHeight="1" spans="1:11">
      <c r="A1535" s="14">
        <v>1532</v>
      </c>
      <c r="B1535" s="23" t="s">
        <v>3413</v>
      </c>
      <c r="C1535" s="33" t="s">
        <v>3457</v>
      </c>
      <c r="D1535" s="24" t="s">
        <v>3458</v>
      </c>
      <c r="E1535" s="34">
        <v>1</v>
      </c>
      <c r="F1535" s="33" t="s">
        <v>38</v>
      </c>
      <c r="G1535" s="14">
        <v>375</v>
      </c>
      <c r="H1535" s="14"/>
      <c r="I1535" s="51">
        <f t="shared" si="47"/>
        <v>375</v>
      </c>
      <c r="J1535" s="23" t="s">
        <v>54</v>
      </c>
      <c r="K1535" s="14"/>
    </row>
    <row r="1536" s="2" customFormat="1" customHeight="1" spans="1:11">
      <c r="A1536" s="14">
        <v>1533</v>
      </c>
      <c r="B1536" s="23" t="s">
        <v>3413</v>
      </c>
      <c r="C1536" s="33" t="s">
        <v>3459</v>
      </c>
      <c r="D1536" s="24" t="s">
        <v>3460</v>
      </c>
      <c r="E1536" s="34">
        <v>1</v>
      </c>
      <c r="F1536" s="33" t="s">
        <v>43</v>
      </c>
      <c r="G1536" s="14">
        <v>365</v>
      </c>
      <c r="H1536" s="14"/>
      <c r="I1536" s="51">
        <f t="shared" si="47"/>
        <v>365</v>
      </c>
      <c r="J1536" s="23" t="s">
        <v>54</v>
      </c>
      <c r="K1536" s="14" t="s">
        <v>3461</v>
      </c>
    </row>
    <row r="1537" s="2" customFormat="1" customHeight="1" spans="1:11">
      <c r="A1537" s="14">
        <v>1534</v>
      </c>
      <c r="B1537" s="23" t="s">
        <v>3413</v>
      </c>
      <c r="C1537" s="33" t="s">
        <v>3462</v>
      </c>
      <c r="D1537" s="24" t="s">
        <v>3463</v>
      </c>
      <c r="E1537" s="34">
        <v>2</v>
      </c>
      <c r="F1537" s="33" t="s">
        <v>43</v>
      </c>
      <c r="G1537" s="14">
        <v>365</v>
      </c>
      <c r="H1537" s="14"/>
      <c r="I1537" s="51">
        <f t="shared" si="47"/>
        <v>730</v>
      </c>
      <c r="J1537" s="23" t="s">
        <v>54</v>
      </c>
      <c r="K1537" s="14"/>
    </row>
    <row r="1538" s="2" customFormat="1" customHeight="1" spans="1:11">
      <c r="A1538" s="14">
        <v>1535</v>
      </c>
      <c r="B1538" s="23" t="s">
        <v>3413</v>
      </c>
      <c r="C1538" s="23" t="s">
        <v>3464</v>
      </c>
      <c r="D1538" s="165" t="s">
        <v>3465</v>
      </c>
      <c r="E1538" s="22">
        <v>2</v>
      </c>
      <c r="F1538" s="23" t="s">
        <v>43</v>
      </c>
      <c r="G1538" s="14">
        <v>365</v>
      </c>
      <c r="H1538" s="14"/>
      <c r="I1538" s="51">
        <f t="shared" si="47"/>
        <v>730</v>
      </c>
      <c r="J1538" s="23" t="s">
        <v>54</v>
      </c>
      <c r="K1538" s="14"/>
    </row>
    <row r="1539" s="2" customFormat="1" customHeight="1" spans="1:11">
      <c r="A1539" s="14">
        <v>1536</v>
      </c>
      <c r="B1539" s="38" t="s">
        <v>3413</v>
      </c>
      <c r="C1539" s="38" t="s">
        <v>3466</v>
      </c>
      <c r="D1539" s="35" t="s">
        <v>3467</v>
      </c>
      <c r="E1539" s="36">
        <v>2</v>
      </c>
      <c r="F1539" s="38" t="s">
        <v>38</v>
      </c>
      <c r="G1539" s="14">
        <v>375</v>
      </c>
      <c r="H1539" s="14"/>
      <c r="I1539" s="51">
        <f t="shared" si="47"/>
        <v>750</v>
      </c>
      <c r="J1539" s="14" t="s">
        <v>407</v>
      </c>
      <c r="K1539" s="14"/>
    </row>
    <row r="1540" s="2" customFormat="1" customHeight="1" spans="1:11">
      <c r="A1540" s="14">
        <v>1537</v>
      </c>
      <c r="B1540" s="38" t="s">
        <v>3413</v>
      </c>
      <c r="C1540" s="35" t="s">
        <v>3468</v>
      </c>
      <c r="D1540" s="35" t="s">
        <v>3469</v>
      </c>
      <c r="E1540" s="34">
        <v>1</v>
      </c>
      <c r="F1540" s="33" t="s">
        <v>43</v>
      </c>
      <c r="G1540" s="14">
        <v>365</v>
      </c>
      <c r="H1540" s="14"/>
      <c r="I1540" s="51">
        <f t="shared" si="47"/>
        <v>365</v>
      </c>
      <c r="J1540" s="14" t="s">
        <v>3470</v>
      </c>
      <c r="K1540" s="14"/>
    </row>
    <row r="1541" s="2" customFormat="1" customHeight="1" spans="1:11">
      <c r="A1541" s="14">
        <v>1538</v>
      </c>
      <c r="B1541" s="38" t="s">
        <v>3413</v>
      </c>
      <c r="C1541" s="167" t="s">
        <v>3471</v>
      </c>
      <c r="D1541" s="167" t="s">
        <v>3472</v>
      </c>
      <c r="E1541" s="17">
        <v>1</v>
      </c>
      <c r="F1541" s="14" t="s">
        <v>182</v>
      </c>
      <c r="G1541" s="14">
        <v>385</v>
      </c>
      <c r="H1541" s="14"/>
      <c r="I1541" s="51">
        <f t="shared" si="47"/>
        <v>385</v>
      </c>
      <c r="J1541" s="14" t="s">
        <v>88</v>
      </c>
      <c r="K1541" s="14"/>
    </row>
    <row r="1542" s="2" customFormat="1" customHeight="1" spans="1:11">
      <c r="A1542" s="14">
        <v>1539</v>
      </c>
      <c r="B1542" s="38" t="s">
        <v>3413</v>
      </c>
      <c r="C1542" s="33" t="s">
        <v>3473</v>
      </c>
      <c r="D1542" s="24" t="s">
        <v>3474</v>
      </c>
      <c r="E1542" s="37">
        <v>1</v>
      </c>
      <c r="F1542" s="37" t="s">
        <v>43</v>
      </c>
      <c r="G1542" s="14">
        <v>365</v>
      </c>
      <c r="H1542" s="14"/>
      <c r="I1542" s="51">
        <f t="shared" si="47"/>
        <v>365</v>
      </c>
      <c r="J1542" s="14" t="s">
        <v>262</v>
      </c>
      <c r="K1542" s="14"/>
    </row>
    <row r="1543" s="2" customFormat="1" customHeight="1" spans="1:11">
      <c r="A1543" s="14">
        <v>1540</v>
      </c>
      <c r="B1543" s="38" t="s">
        <v>3413</v>
      </c>
      <c r="C1543" s="33" t="s">
        <v>3475</v>
      </c>
      <c r="D1543" s="24" t="s">
        <v>3476</v>
      </c>
      <c r="E1543" s="37">
        <v>2</v>
      </c>
      <c r="F1543" s="37" t="s">
        <v>58</v>
      </c>
      <c r="G1543" s="14">
        <v>355</v>
      </c>
      <c r="H1543" s="14"/>
      <c r="I1543" s="51">
        <f t="shared" si="47"/>
        <v>710</v>
      </c>
      <c r="J1543" s="14" t="s">
        <v>262</v>
      </c>
      <c r="K1543" s="14"/>
    </row>
    <row r="1544" s="2" customFormat="1" customHeight="1" spans="1:11">
      <c r="A1544" s="14">
        <v>1541</v>
      </c>
      <c r="B1544" s="38" t="s">
        <v>3413</v>
      </c>
      <c r="C1544" s="33" t="s">
        <v>3477</v>
      </c>
      <c r="D1544" s="24" t="s">
        <v>3478</v>
      </c>
      <c r="E1544" s="37">
        <v>1</v>
      </c>
      <c r="F1544" s="37" t="s">
        <v>43</v>
      </c>
      <c r="G1544" s="14">
        <v>365</v>
      </c>
      <c r="H1544" s="14"/>
      <c r="I1544" s="51">
        <f t="shared" si="47"/>
        <v>365</v>
      </c>
      <c r="J1544" s="14" t="s">
        <v>262</v>
      </c>
      <c r="K1544" s="14"/>
    </row>
    <row r="1545" s="2" customFormat="1" customHeight="1" spans="1:11">
      <c r="A1545" s="14">
        <v>1542</v>
      </c>
      <c r="B1545" s="38" t="s">
        <v>3413</v>
      </c>
      <c r="C1545" s="20" t="s">
        <v>3479</v>
      </c>
      <c r="D1545" s="20" t="s">
        <v>3480</v>
      </c>
      <c r="E1545" s="37">
        <v>1</v>
      </c>
      <c r="F1545" s="37" t="s">
        <v>43</v>
      </c>
      <c r="G1545" s="14">
        <v>365</v>
      </c>
      <c r="H1545" s="14"/>
      <c r="I1545" s="51">
        <f t="shared" si="47"/>
        <v>365</v>
      </c>
      <c r="J1545" s="14" t="s">
        <v>262</v>
      </c>
      <c r="K1545" s="14" t="s">
        <v>3481</v>
      </c>
    </row>
    <row r="1546" s="2" customFormat="1" customHeight="1" spans="1:11">
      <c r="A1546" s="14">
        <v>1543</v>
      </c>
      <c r="B1546" s="38" t="s">
        <v>3413</v>
      </c>
      <c r="C1546" s="33" t="s">
        <v>3482</v>
      </c>
      <c r="D1546" s="24" t="s">
        <v>3483</v>
      </c>
      <c r="E1546" s="37">
        <v>1</v>
      </c>
      <c r="F1546" s="37" t="s">
        <v>43</v>
      </c>
      <c r="G1546" s="14">
        <v>365</v>
      </c>
      <c r="H1546" s="14"/>
      <c r="I1546" s="51">
        <f t="shared" si="47"/>
        <v>365</v>
      </c>
      <c r="J1546" s="14" t="s">
        <v>262</v>
      </c>
      <c r="K1546" s="14"/>
    </row>
    <row r="1547" s="2" customFormat="1" customHeight="1" spans="1:11">
      <c r="A1547" s="14">
        <v>1544</v>
      </c>
      <c r="B1547" s="38" t="s">
        <v>3413</v>
      </c>
      <c r="C1547" s="33" t="s">
        <v>3484</v>
      </c>
      <c r="D1547" s="24" t="s">
        <v>3485</v>
      </c>
      <c r="E1547" s="37">
        <v>2</v>
      </c>
      <c r="F1547" s="37" t="s">
        <v>43</v>
      </c>
      <c r="G1547" s="14">
        <v>365</v>
      </c>
      <c r="H1547" s="14"/>
      <c r="I1547" s="51">
        <f t="shared" si="47"/>
        <v>730</v>
      </c>
      <c r="J1547" s="14" t="s">
        <v>262</v>
      </c>
      <c r="K1547" s="14"/>
    </row>
    <row r="1548" s="2" customFormat="1" customHeight="1" spans="1:11">
      <c r="A1548" s="14">
        <v>1545</v>
      </c>
      <c r="B1548" s="38" t="s">
        <v>3413</v>
      </c>
      <c r="C1548" s="33" t="s">
        <v>3486</v>
      </c>
      <c r="D1548" s="24" t="s">
        <v>3487</v>
      </c>
      <c r="E1548" s="37">
        <v>3</v>
      </c>
      <c r="F1548" s="37" t="s">
        <v>58</v>
      </c>
      <c r="G1548" s="14">
        <v>355</v>
      </c>
      <c r="H1548" s="14"/>
      <c r="I1548" s="51">
        <f t="shared" si="47"/>
        <v>1065</v>
      </c>
      <c r="J1548" s="14" t="s">
        <v>262</v>
      </c>
      <c r="K1548" s="14"/>
    </row>
    <row r="1549" s="2" customFormat="1" customHeight="1" spans="1:11">
      <c r="A1549" s="14">
        <v>1546</v>
      </c>
      <c r="B1549" s="38" t="s">
        <v>3413</v>
      </c>
      <c r="C1549" s="33" t="s">
        <v>3488</v>
      </c>
      <c r="D1549" s="24" t="s">
        <v>3489</v>
      </c>
      <c r="E1549" s="37">
        <v>4</v>
      </c>
      <c r="F1549" s="37" t="s">
        <v>58</v>
      </c>
      <c r="G1549" s="14">
        <v>355</v>
      </c>
      <c r="H1549" s="14"/>
      <c r="I1549" s="51">
        <f t="shared" si="47"/>
        <v>1420</v>
      </c>
      <c r="J1549" s="14" t="s">
        <v>262</v>
      </c>
      <c r="K1549" s="14"/>
    </row>
    <row r="1550" s="2" customFormat="1" customHeight="1" spans="1:11">
      <c r="A1550" s="14">
        <v>1547</v>
      </c>
      <c r="B1550" s="38" t="s">
        <v>3413</v>
      </c>
      <c r="C1550" s="33" t="s">
        <v>3490</v>
      </c>
      <c r="D1550" s="24" t="s">
        <v>3491</v>
      </c>
      <c r="E1550" s="37">
        <v>2</v>
      </c>
      <c r="F1550" s="37" t="s">
        <v>58</v>
      </c>
      <c r="G1550" s="14">
        <v>355</v>
      </c>
      <c r="H1550" s="14"/>
      <c r="I1550" s="51">
        <f t="shared" si="47"/>
        <v>710</v>
      </c>
      <c r="J1550" s="14" t="s">
        <v>262</v>
      </c>
      <c r="K1550" s="14"/>
    </row>
    <row r="1551" s="2" customFormat="1" customHeight="1" spans="1:11">
      <c r="A1551" s="14">
        <v>1548</v>
      </c>
      <c r="B1551" s="38" t="s">
        <v>3413</v>
      </c>
      <c r="C1551" s="35" t="s">
        <v>3492</v>
      </c>
      <c r="D1551" s="35" t="s">
        <v>3493</v>
      </c>
      <c r="E1551" s="37">
        <v>1</v>
      </c>
      <c r="F1551" s="37" t="s">
        <v>182</v>
      </c>
      <c r="G1551" s="14">
        <v>385</v>
      </c>
      <c r="H1551" s="14"/>
      <c r="I1551" s="51">
        <f t="shared" si="47"/>
        <v>385</v>
      </c>
      <c r="J1551" s="14" t="s">
        <v>3494</v>
      </c>
      <c r="K1551" s="14"/>
    </row>
    <row r="1552" s="2" customFormat="1" customHeight="1" spans="1:11">
      <c r="A1552" s="14">
        <v>1549</v>
      </c>
      <c r="B1552" s="38" t="s">
        <v>3413</v>
      </c>
      <c r="C1552" s="63" t="s">
        <v>3495</v>
      </c>
      <c r="D1552" s="24" t="s">
        <v>3496</v>
      </c>
      <c r="E1552" s="20">
        <v>1</v>
      </c>
      <c r="F1552" s="20" t="s">
        <v>38</v>
      </c>
      <c r="G1552" s="14">
        <v>375</v>
      </c>
      <c r="H1552" s="20"/>
      <c r="I1552" s="51">
        <f t="shared" si="47"/>
        <v>375</v>
      </c>
      <c r="J1552" s="14" t="s">
        <v>1504</v>
      </c>
      <c r="K1552" s="14"/>
    </row>
    <row r="1553" s="2" customFormat="1" customHeight="1" spans="1:11">
      <c r="A1553" s="14">
        <v>1550</v>
      </c>
      <c r="B1553" s="38" t="s">
        <v>3413</v>
      </c>
      <c r="C1553" s="20" t="s">
        <v>3497</v>
      </c>
      <c r="D1553" s="265" t="s">
        <v>3498</v>
      </c>
      <c r="E1553" s="20">
        <v>1</v>
      </c>
      <c r="F1553" s="20" t="s">
        <v>58</v>
      </c>
      <c r="G1553" s="14">
        <v>355</v>
      </c>
      <c r="H1553" s="20"/>
      <c r="I1553" s="51">
        <f t="shared" si="47"/>
        <v>355</v>
      </c>
      <c r="J1553" s="14" t="s">
        <v>1069</v>
      </c>
      <c r="K1553" s="14"/>
    </row>
    <row r="1554" s="2" customFormat="1" customHeight="1" spans="1:11">
      <c r="A1554" s="14">
        <v>1551</v>
      </c>
      <c r="B1554" s="38" t="s">
        <v>3413</v>
      </c>
      <c r="C1554" s="20" t="s">
        <v>2550</v>
      </c>
      <c r="D1554" s="265" t="s">
        <v>3499</v>
      </c>
      <c r="E1554" s="20">
        <v>2</v>
      </c>
      <c r="F1554" s="20" t="s">
        <v>38</v>
      </c>
      <c r="G1554" s="14">
        <v>375</v>
      </c>
      <c r="H1554" s="20"/>
      <c r="I1554" s="51">
        <f t="shared" si="47"/>
        <v>750</v>
      </c>
      <c r="J1554" s="14" t="s">
        <v>1069</v>
      </c>
      <c r="K1554" s="14"/>
    </row>
    <row r="1555" s="2" customFormat="1" customHeight="1" spans="1:11">
      <c r="A1555" s="14">
        <v>1552</v>
      </c>
      <c r="B1555" s="38" t="s">
        <v>3413</v>
      </c>
      <c r="C1555" s="63" t="s">
        <v>3500</v>
      </c>
      <c r="D1555" s="64" t="s">
        <v>3501</v>
      </c>
      <c r="E1555" s="37">
        <v>2</v>
      </c>
      <c r="F1555" s="37" t="s">
        <v>58</v>
      </c>
      <c r="G1555" s="14">
        <v>355</v>
      </c>
      <c r="H1555" s="20"/>
      <c r="I1555" s="51">
        <f t="shared" si="47"/>
        <v>710</v>
      </c>
      <c r="J1555" s="14" t="s">
        <v>1074</v>
      </c>
      <c r="K1555" s="14"/>
    </row>
    <row r="1556" s="2" customFormat="1" customHeight="1" spans="1:11">
      <c r="A1556" s="14">
        <v>1553</v>
      </c>
      <c r="B1556" s="38" t="s">
        <v>3413</v>
      </c>
      <c r="C1556" s="63" t="s">
        <v>3502</v>
      </c>
      <c r="D1556" s="64" t="s">
        <v>3503</v>
      </c>
      <c r="E1556" s="20">
        <v>2</v>
      </c>
      <c r="F1556" s="20" t="s">
        <v>58</v>
      </c>
      <c r="G1556" s="14">
        <v>355</v>
      </c>
      <c r="H1556" s="20"/>
      <c r="I1556" s="51">
        <f t="shared" si="47"/>
        <v>710</v>
      </c>
      <c r="J1556" s="14" t="s">
        <v>1074</v>
      </c>
      <c r="K1556" s="14"/>
    </row>
    <row r="1557" s="2" customFormat="1" customHeight="1" spans="1:11">
      <c r="A1557" s="14">
        <v>1554</v>
      </c>
      <c r="B1557" s="38" t="s">
        <v>3413</v>
      </c>
      <c r="C1557" s="38" t="s">
        <v>2242</v>
      </c>
      <c r="D1557" s="267" t="s">
        <v>3504</v>
      </c>
      <c r="E1557" s="37">
        <v>2</v>
      </c>
      <c r="F1557" s="20" t="s">
        <v>43</v>
      </c>
      <c r="G1557" s="14">
        <v>365</v>
      </c>
      <c r="H1557" s="20"/>
      <c r="I1557" s="51">
        <f t="shared" ref="I1557:I1570" si="48">G1557*E1557</f>
        <v>730</v>
      </c>
      <c r="J1557" s="14" t="s">
        <v>103</v>
      </c>
      <c r="K1557" s="14"/>
    </row>
    <row r="1558" s="2" customFormat="1" customHeight="1" spans="1:11">
      <c r="A1558" s="14">
        <v>1555</v>
      </c>
      <c r="B1558" s="38" t="s">
        <v>3413</v>
      </c>
      <c r="C1558" s="38" t="s">
        <v>3505</v>
      </c>
      <c r="D1558" s="267" t="s">
        <v>3506</v>
      </c>
      <c r="E1558" s="37">
        <v>2</v>
      </c>
      <c r="F1558" s="37" t="s">
        <v>58</v>
      </c>
      <c r="G1558" s="14">
        <v>355</v>
      </c>
      <c r="H1558" s="20"/>
      <c r="I1558" s="51">
        <f t="shared" si="48"/>
        <v>710</v>
      </c>
      <c r="J1558" s="14" t="s">
        <v>286</v>
      </c>
      <c r="K1558" s="14"/>
    </row>
    <row r="1559" s="2" customFormat="1" customHeight="1" spans="1:11">
      <c r="A1559" s="14">
        <v>1556</v>
      </c>
      <c r="B1559" s="38" t="s">
        <v>3413</v>
      </c>
      <c r="C1559" s="38" t="s">
        <v>3507</v>
      </c>
      <c r="D1559" s="37" t="s">
        <v>3508</v>
      </c>
      <c r="E1559" s="37">
        <v>1</v>
      </c>
      <c r="F1559" s="37" t="s">
        <v>58</v>
      </c>
      <c r="G1559" s="14">
        <v>355</v>
      </c>
      <c r="H1559" s="20"/>
      <c r="I1559" s="51">
        <f t="shared" si="48"/>
        <v>355</v>
      </c>
      <c r="J1559" s="14" t="s">
        <v>286</v>
      </c>
      <c r="K1559" s="14"/>
    </row>
    <row r="1560" s="2" customFormat="1" customHeight="1" spans="1:11">
      <c r="A1560" s="14">
        <v>1557</v>
      </c>
      <c r="B1560" s="38" t="s">
        <v>3413</v>
      </c>
      <c r="C1560" s="33" t="s">
        <v>3509</v>
      </c>
      <c r="D1560" s="24" t="s">
        <v>3510</v>
      </c>
      <c r="E1560" s="37">
        <v>2</v>
      </c>
      <c r="F1560" s="37" t="s">
        <v>43</v>
      </c>
      <c r="G1560" s="14">
        <v>365</v>
      </c>
      <c r="H1560" s="20"/>
      <c r="I1560" s="51">
        <f t="shared" si="48"/>
        <v>730</v>
      </c>
      <c r="J1560" s="14" t="s">
        <v>531</v>
      </c>
      <c r="K1560" s="14"/>
    </row>
    <row r="1561" s="2" customFormat="1" customHeight="1" spans="1:11">
      <c r="A1561" s="14">
        <v>1558</v>
      </c>
      <c r="B1561" s="38" t="s">
        <v>3413</v>
      </c>
      <c r="C1561" s="33" t="s">
        <v>3511</v>
      </c>
      <c r="D1561" s="24" t="s">
        <v>3512</v>
      </c>
      <c r="E1561" s="37">
        <v>1</v>
      </c>
      <c r="F1561" s="37" t="s">
        <v>58</v>
      </c>
      <c r="G1561" s="14">
        <v>355</v>
      </c>
      <c r="H1561" s="20"/>
      <c r="I1561" s="51">
        <f t="shared" si="48"/>
        <v>355</v>
      </c>
      <c r="J1561" s="14" t="s">
        <v>531</v>
      </c>
      <c r="K1561" s="14"/>
    </row>
    <row r="1562" s="2" customFormat="1" customHeight="1" spans="1:11">
      <c r="A1562" s="14">
        <v>1559</v>
      </c>
      <c r="B1562" s="38" t="s">
        <v>3413</v>
      </c>
      <c r="C1562" s="66" t="s">
        <v>2352</v>
      </c>
      <c r="D1562" s="66" t="s">
        <v>3513</v>
      </c>
      <c r="E1562" s="37">
        <v>2</v>
      </c>
      <c r="F1562" s="37" t="s">
        <v>38</v>
      </c>
      <c r="G1562" s="14">
        <v>375</v>
      </c>
      <c r="H1562" s="20"/>
      <c r="I1562" s="51">
        <f t="shared" si="48"/>
        <v>750</v>
      </c>
      <c r="J1562" s="14" t="s">
        <v>1116</v>
      </c>
      <c r="K1562" s="14"/>
    </row>
    <row r="1563" s="2" customFormat="1" customHeight="1" spans="1:11">
      <c r="A1563" s="14">
        <v>1560</v>
      </c>
      <c r="B1563" s="38" t="s">
        <v>3413</v>
      </c>
      <c r="C1563" s="20" t="s">
        <v>3514</v>
      </c>
      <c r="D1563" s="64" t="s">
        <v>3515</v>
      </c>
      <c r="E1563" s="37">
        <v>2</v>
      </c>
      <c r="F1563" s="37" t="s">
        <v>43</v>
      </c>
      <c r="G1563" s="14">
        <v>365</v>
      </c>
      <c r="H1563" s="20"/>
      <c r="I1563" s="51">
        <f t="shared" si="48"/>
        <v>730</v>
      </c>
      <c r="J1563" s="20" t="s">
        <v>117</v>
      </c>
      <c r="K1563" s="20"/>
    </row>
    <row r="1564" s="2" customFormat="1" customHeight="1" spans="1:11">
      <c r="A1564" s="14">
        <v>1561</v>
      </c>
      <c r="B1564" s="38" t="s">
        <v>3413</v>
      </c>
      <c r="C1564" s="20" t="s">
        <v>3516</v>
      </c>
      <c r="D1564" s="64" t="s">
        <v>3517</v>
      </c>
      <c r="E1564" s="37">
        <v>2</v>
      </c>
      <c r="F1564" s="37" t="s">
        <v>58</v>
      </c>
      <c r="G1564" s="14">
        <v>355</v>
      </c>
      <c r="H1564" s="20"/>
      <c r="I1564" s="51">
        <f t="shared" si="48"/>
        <v>710</v>
      </c>
      <c r="J1564" s="20" t="s">
        <v>117</v>
      </c>
      <c r="K1564" s="20"/>
    </row>
    <row r="1565" s="2" customFormat="1" customHeight="1" spans="1:11">
      <c r="A1565" s="14">
        <v>1562</v>
      </c>
      <c r="B1565" s="38" t="s">
        <v>3413</v>
      </c>
      <c r="C1565" s="20" t="s">
        <v>3518</v>
      </c>
      <c r="D1565" s="24" t="s">
        <v>3519</v>
      </c>
      <c r="E1565" s="37">
        <v>2</v>
      </c>
      <c r="F1565" s="37" t="s">
        <v>43</v>
      </c>
      <c r="G1565" s="14">
        <v>365</v>
      </c>
      <c r="H1565" s="20"/>
      <c r="I1565" s="51">
        <f t="shared" si="48"/>
        <v>730</v>
      </c>
      <c r="J1565" s="20" t="s">
        <v>117</v>
      </c>
      <c r="K1565" s="20"/>
    </row>
    <row r="1566" s="2" customFormat="1" customHeight="1" spans="1:11">
      <c r="A1566" s="14">
        <v>1563</v>
      </c>
      <c r="B1566" s="38" t="s">
        <v>3413</v>
      </c>
      <c r="C1566" s="20" t="s">
        <v>3520</v>
      </c>
      <c r="D1566" s="24" t="s">
        <v>3521</v>
      </c>
      <c r="E1566" s="37">
        <v>2</v>
      </c>
      <c r="F1566" s="37" t="s">
        <v>43</v>
      </c>
      <c r="G1566" s="14">
        <v>365</v>
      </c>
      <c r="H1566" s="20"/>
      <c r="I1566" s="51">
        <f t="shared" si="48"/>
        <v>730</v>
      </c>
      <c r="J1566" s="20" t="s">
        <v>117</v>
      </c>
      <c r="K1566" s="20"/>
    </row>
    <row r="1567" s="2" customFormat="1" customHeight="1" spans="1:11">
      <c r="A1567" s="14">
        <v>1564</v>
      </c>
      <c r="B1567" s="38" t="s">
        <v>3413</v>
      </c>
      <c r="C1567" s="20" t="s">
        <v>3522</v>
      </c>
      <c r="D1567" s="271" t="s">
        <v>3523</v>
      </c>
      <c r="E1567" s="37">
        <v>2</v>
      </c>
      <c r="F1567" s="37" t="s">
        <v>43</v>
      </c>
      <c r="G1567" s="14">
        <v>365</v>
      </c>
      <c r="H1567" s="20"/>
      <c r="I1567" s="51">
        <f t="shared" si="48"/>
        <v>730</v>
      </c>
      <c r="J1567" s="20" t="s">
        <v>117</v>
      </c>
      <c r="K1567" s="20"/>
    </row>
    <row r="1568" s="2" customFormat="1" customHeight="1" spans="1:11">
      <c r="A1568" s="14">
        <v>1565</v>
      </c>
      <c r="B1568" s="38" t="s">
        <v>3413</v>
      </c>
      <c r="C1568" s="63" t="s">
        <v>3524</v>
      </c>
      <c r="D1568" s="64" t="s">
        <v>3525</v>
      </c>
      <c r="E1568" s="37">
        <v>3</v>
      </c>
      <c r="F1568" s="37" t="s">
        <v>43</v>
      </c>
      <c r="G1568" s="14">
        <v>365</v>
      </c>
      <c r="H1568" s="20"/>
      <c r="I1568" s="51">
        <f t="shared" si="48"/>
        <v>1095</v>
      </c>
      <c r="J1568" s="20" t="s">
        <v>117</v>
      </c>
      <c r="K1568" s="20"/>
    </row>
    <row r="1569" s="2" customFormat="1" customHeight="1" spans="1:11">
      <c r="A1569" s="14">
        <v>1566</v>
      </c>
      <c r="B1569" s="38" t="s">
        <v>3413</v>
      </c>
      <c r="C1569" s="63" t="s">
        <v>3526</v>
      </c>
      <c r="D1569" s="24" t="s">
        <v>3527</v>
      </c>
      <c r="E1569" s="37">
        <v>1</v>
      </c>
      <c r="F1569" s="37" t="s">
        <v>58</v>
      </c>
      <c r="G1569" s="14">
        <v>355</v>
      </c>
      <c r="H1569" s="20"/>
      <c r="I1569" s="51">
        <f t="shared" si="48"/>
        <v>355</v>
      </c>
      <c r="J1569" s="20" t="s">
        <v>117</v>
      </c>
      <c r="K1569" s="20"/>
    </row>
    <row r="1570" s="2" customFormat="1" customHeight="1" spans="1:11">
      <c r="A1570" s="14">
        <v>1567</v>
      </c>
      <c r="B1570" s="38" t="s">
        <v>3413</v>
      </c>
      <c r="C1570" s="20" t="s">
        <v>3528</v>
      </c>
      <c r="D1570" s="23" t="s">
        <v>3529</v>
      </c>
      <c r="E1570" s="37">
        <v>2</v>
      </c>
      <c r="F1570" s="37" t="s">
        <v>38</v>
      </c>
      <c r="G1570" s="14">
        <v>375</v>
      </c>
      <c r="H1570" s="20"/>
      <c r="I1570" s="51">
        <f t="shared" si="48"/>
        <v>750</v>
      </c>
      <c r="J1570" s="20" t="s">
        <v>117</v>
      </c>
      <c r="K1570" s="20"/>
    </row>
    <row r="1571" s="2" customFormat="1" customHeight="1" spans="1:11">
      <c r="A1571" s="14">
        <v>1568</v>
      </c>
      <c r="B1571" s="40" t="s">
        <v>3413</v>
      </c>
      <c r="C1571" s="40" t="s">
        <v>3530</v>
      </c>
      <c r="D1571" s="272" t="s">
        <v>3531</v>
      </c>
      <c r="E1571" s="40">
        <v>1</v>
      </c>
      <c r="F1571" s="40" t="s">
        <v>43</v>
      </c>
      <c r="G1571" s="14">
        <v>365</v>
      </c>
      <c r="H1571" s="40"/>
      <c r="I1571" s="51">
        <f t="shared" ref="I1571:I1581" si="49">G1571*E1571</f>
        <v>365</v>
      </c>
      <c r="J1571" s="40" t="s">
        <v>313</v>
      </c>
      <c r="K1571" s="40"/>
    </row>
    <row r="1572" s="2" customFormat="1" customHeight="1" spans="1:11">
      <c r="A1572" s="14">
        <v>1569</v>
      </c>
      <c r="B1572" s="40" t="s">
        <v>3413</v>
      </c>
      <c r="C1572" s="40" t="s">
        <v>3532</v>
      </c>
      <c r="D1572" s="272" t="s">
        <v>3533</v>
      </c>
      <c r="E1572" s="40">
        <v>3</v>
      </c>
      <c r="F1572" s="40" t="s">
        <v>38</v>
      </c>
      <c r="G1572" s="14">
        <v>375</v>
      </c>
      <c r="H1572" s="40"/>
      <c r="I1572" s="51">
        <f t="shared" si="49"/>
        <v>1125</v>
      </c>
      <c r="J1572" s="40" t="s">
        <v>313</v>
      </c>
      <c r="K1572" s="40"/>
    </row>
    <row r="1573" s="2" customFormat="1" customHeight="1" spans="1:11">
      <c r="A1573" s="14">
        <v>1570</v>
      </c>
      <c r="B1573" s="40" t="s">
        <v>3413</v>
      </c>
      <c r="C1573" s="40" t="s">
        <v>3534</v>
      </c>
      <c r="D1573" s="272" t="s">
        <v>3535</v>
      </c>
      <c r="E1573" s="40">
        <v>1</v>
      </c>
      <c r="F1573" s="40" t="s">
        <v>43</v>
      </c>
      <c r="G1573" s="14">
        <v>365</v>
      </c>
      <c r="H1573" s="40"/>
      <c r="I1573" s="51">
        <f t="shared" si="49"/>
        <v>365</v>
      </c>
      <c r="J1573" s="40" t="s">
        <v>313</v>
      </c>
      <c r="K1573" s="40"/>
    </row>
    <row r="1574" s="2" customFormat="1" customHeight="1" spans="1:11">
      <c r="A1574" s="14">
        <v>1571</v>
      </c>
      <c r="B1574" s="40" t="s">
        <v>3413</v>
      </c>
      <c r="C1574" s="40" t="s">
        <v>3536</v>
      </c>
      <c r="D1574" s="272" t="s">
        <v>3537</v>
      </c>
      <c r="E1574" s="40">
        <v>2</v>
      </c>
      <c r="F1574" s="40" t="s">
        <v>38</v>
      </c>
      <c r="G1574" s="14">
        <v>375</v>
      </c>
      <c r="H1574" s="40"/>
      <c r="I1574" s="51">
        <f t="shared" si="49"/>
        <v>750</v>
      </c>
      <c r="J1574" s="40" t="s">
        <v>313</v>
      </c>
      <c r="K1574" s="40"/>
    </row>
    <row r="1575" s="2" customFormat="1" customHeight="1" spans="1:11">
      <c r="A1575" s="14">
        <v>1572</v>
      </c>
      <c r="B1575" s="40" t="s">
        <v>3413</v>
      </c>
      <c r="C1575" s="40" t="s">
        <v>3538</v>
      </c>
      <c r="D1575" s="272" t="s">
        <v>3539</v>
      </c>
      <c r="E1575" s="40">
        <v>3</v>
      </c>
      <c r="F1575" s="40" t="s">
        <v>43</v>
      </c>
      <c r="G1575" s="14">
        <v>365</v>
      </c>
      <c r="H1575" s="40"/>
      <c r="I1575" s="51">
        <f t="shared" si="49"/>
        <v>1095</v>
      </c>
      <c r="J1575" s="40" t="s">
        <v>313</v>
      </c>
      <c r="K1575" s="40"/>
    </row>
    <row r="1576" s="2" customFormat="1" customHeight="1" spans="1:11">
      <c r="A1576" s="14">
        <v>1573</v>
      </c>
      <c r="B1576" s="40" t="s">
        <v>3413</v>
      </c>
      <c r="C1576" s="40" t="s">
        <v>3540</v>
      </c>
      <c r="D1576" s="40" t="s">
        <v>3541</v>
      </c>
      <c r="E1576" s="40">
        <v>2</v>
      </c>
      <c r="F1576" s="40" t="s">
        <v>43</v>
      </c>
      <c r="G1576" s="40">
        <v>365</v>
      </c>
      <c r="H1576" s="40"/>
      <c r="I1576" s="40">
        <f t="shared" si="49"/>
        <v>730</v>
      </c>
      <c r="J1576" s="40" t="s">
        <v>1996</v>
      </c>
      <c r="K1576" s="40"/>
    </row>
    <row r="1577" s="2" customFormat="1" customHeight="1" spans="1:11">
      <c r="A1577" s="14">
        <v>1574</v>
      </c>
      <c r="B1577" s="40" t="s">
        <v>3413</v>
      </c>
      <c r="C1577" s="40" t="s">
        <v>3542</v>
      </c>
      <c r="D1577" s="40" t="s">
        <v>3543</v>
      </c>
      <c r="E1577" s="40">
        <v>1</v>
      </c>
      <c r="F1577" s="40" t="s">
        <v>43</v>
      </c>
      <c r="G1577" s="40">
        <v>365</v>
      </c>
      <c r="H1577" s="40"/>
      <c r="I1577" s="40">
        <f t="shared" si="49"/>
        <v>365</v>
      </c>
      <c r="J1577" s="40" t="s">
        <v>1996</v>
      </c>
      <c r="K1577" s="40"/>
    </row>
    <row r="1578" s="2" customFormat="1" customHeight="1" spans="1:11">
      <c r="A1578" s="14">
        <v>1575</v>
      </c>
      <c r="B1578" s="40" t="s">
        <v>3413</v>
      </c>
      <c r="C1578" s="40" t="s">
        <v>3544</v>
      </c>
      <c r="D1578" s="40" t="s">
        <v>3545</v>
      </c>
      <c r="E1578" s="40">
        <v>4</v>
      </c>
      <c r="F1578" s="40" t="s">
        <v>43</v>
      </c>
      <c r="G1578" s="40">
        <v>365</v>
      </c>
      <c r="H1578" s="40"/>
      <c r="I1578" s="40">
        <f t="shared" si="49"/>
        <v>1460</v>
      </c>
      <c r="J1578" s="40" t="s">
        <v>1996</v>
      </c>
      <c r="K1578" s="40"/>
    </row>
    <row r="1579" s="2" customFormat="1" customHeight="1" spans="1:11">
      <c r="A1579" s="14">
        <v>1576</v>
      </c>
      <c r="B1579" s="40" t="s">
        <v>3413</v>
      </c>
      <c r="C1579" s="40" t="s">
        <v>3546</v>
      </c>
      <c r="D1579" s="40" t="s">
        <v>3547</v>
      </c>
      <c r="E1579" s="40">
        <v>2</v>
      </c>
      <c r="F1579" s="40" t="s">
        <v>58</v>
      </c>
      <c r="G1579" s="40">
        <v>355</v>
      </c>
      <c r="H1579" s="40"/>
      <c r="I1579" s="40">
        <f t="shared" si="49"/>
        <v>710</v>
      </c>
      <c r="J1579" s="40" t="s">
        <v>1996</v>
      </c>
      <c r="K1579" s="40"/>
    </row>
    <row r="1580" s="2" customFormat="1" customHeight="1" spans="1:11">
      <c r="A1580" s="14">
        <v>1577</v>
      </c>
      <c r="B1580" s="40" t="s">
        <v>3413</v>
      </c>
      <c r="C1580" s="40" t="s">
        <v>3548</v>
      </c>
      <c r="D1580" s="40" t="s">
        <v>3549</v>
      </c>
      <c r="E1580" s="40">
        <v>4</v>
      </c>
      <c r="F1580" s="40" t="s">
        <v>43</v>
      </c>
      <c r="G1580" s="40">
        <v>365</v>
      </c>
      <c r="H1580" s="40"/>
      <c r="I1580" s="40">
        <f t="shared" si="49"/>
        <v>1460</v>
      </c>
      <c r="J1580" s="40" t="s">
        <v>1996</v>
      </c>
      <c r="K1580" s="40"/>
    </row>
    <row r="1581" s="2" customFormat="1" customHeight="1" spans="1:11">
      <c r="A1581" s="14">
        <v>1578</v>
      </c>
      <c r="B1581" s="40" t="s">
        <v>3413</v>
      </c>
      <c r="C1581" s="40" t="s">
        <v>3550</v>
      </c>
      <c r="D1581" s="40" t="s">
        <v>3551</v>
      </c>
      <c r="E1581" s="40">
        <v>1</v>
      </c>
      <c r="F1581" s="40" t="s">
        <v>43</v>
      </c>
      <c r="G1581" s="40">
        <v>365</v>
      </c>
      <c r="H1581" s="40"/>
      <c r="I1581" s="40">
        <f t="shared" si="49"/>
        <v>365</v>
      </c>
      <c r="J1581" s="40" t="s">
        <v>1996</v>
      </c>
      <c r="K1581" s="40"/>
    </row>
    <row r="1582" s="2" customFormat="1" customHeight="1" spans="1:11">
      <c r="A1582" s="14">
        <v>1579</v>
      </c>
      <c r="B1582" s="14" t="s">
        <v>3552</v>
      </c>
      <c r="C1582" s="40" t="s">
        <v>3553</v>
      </c>
      <c r="D1582" s="40" t="s">
        <v>3554</v>
      </c>
      <c r="E1582" s="17">
        <v>2</v>
      </c>
      <c r="F1582" s="14" t="s">
        <v>43</v>
      </c>
      <c r="G1582" s="14">
        <v>365</v>
      </c>
      <c r="H1582" s="14"/>
      <c r="I1582" s="51">
        <f t="shared" ref="I1582:I1621" si="50">G1582*E1582</f>
        <v>730</v>
      </c>
      <c r="J1582" s="14" t="s">
        <v>39</v>
      </c>
      <c r="K1582" s="14"/>
    </row>
    <row r="1583" s="2" customFormat="1" customHeight="1" spans="1:11">
      <c r="A1583" s="14">
        <v>1580</v>
      </c>
      <c r="B1583" s="14" t="s">
        <v>3552</v>
      </c>
      <c r="C1583" s="40" t="s">
        <v>3555</v>
      </c>
      <c r="D1583" s="40" t="s">
        <v>3556</v>
      </c>
      <c r="E1583" s="17">
        <v>1</v>
      </c>
      <c r="F1583" s="14" t="s">
        <v>38</v>
      </c>
      <c r="G1583" s="14">
        <v>375</v>
      </c>
      <c r="H1583" s="14"/>
      <c r="I1583" s="51">
        <f t="shared" si="50"/>
        <v>375</v>
      </c>
      <c r="J1583" s="14" t="s">
        <v>39</v>
      </c>
      <c r="K1583" s="14" t="s">
        <v>3557</v>
      </c>
    </row>
    <row r="1584" s="2" customFormat="1" customHeight="1" spans="1:11">
      <c r="A1584" s="14">
        <v>1581</v>
      </c>
      <c r="B1584" s="14" t="s">
        <v>3552</v>
      </c>
      <c r="C1584" s="40" t="s">
        <v>3558</v>
      </c>
      <c r="D1584" s="40" t="s">
        <v>3559</v>
      </c>
      <c r="E1584" s="17">
        <v>1</v>
      </c>
      <c r="F1584" s="14" t="s">
        <v>38</v>
      </c>
      <c r="G1584" s="14">
        <v>375</v>
      </c>
      <c r="H1584" s="14"/>
      <c r="I1584" s="51">
        <f t="shared" si="50"/>
        <v>375</v>
      </c>
      <c r="J1584" s="14" t="s">
        <v>39</v>
      </c>
      <c r="K1584" s="14" t="s">
        <v>3560</v>
      </c>
    </row>
    <row r="1585" s="2" customFormat="1" customHeight="1" spans="1:11">
      <c r="A1585" s="14">
        <v>1582</v>
      </c>
      <c r="B1585" s="14" t="s">
        <v>3552</v>
      </c>
      <c r="C1585" s="47" t="s">
        <v>3561</v>
      </c>
      <c r="D1585" s="47" t="s">
        <v>3562</v>
      </c>
      <c r="E1585" s="17">
        <v>1</v>
      </c>
      <c r="F1585" s="14" t="s">
        <v>38</v>
      </c>
      <c r="G1585" s="14">
        <v>375</v>
      </c>
      <c r="H1585" s="14"/>
      <c r="I1585" s="51">
        <f t="shared" si="50"/>
        <v>375</v>
      </c>
      <c r="J1585" s="14" t="s">
        <v>39</v>
      </c>
      <c r="K1585" s="14" t="s">
        <v>3563</v>
      </c>
    </row>
    <row r="1586" s="2" customFormat="1" customHeight="1" spans="1:11">
      <c r="A1586" s="14">
        <v>1583</v>
      </c>
      <c r="B1586" s="14" t="s">
        <v>3552</v>
      </c>
      <c r="C1586" s="14" t="s">
        <v>3564</v>
      </c>
      <c r="D1586" s="18" t="s">
        <v>3565</v>
      </c>
      <c r="E1586" s="17">
        <v>4</v>
      </c>
      <c r="F1586" s="14" t="s">
        <v>43</v>
      </c>
      <c r="G1586" s="14">
        <v>365</v>
      </c>
      <c r="H1586" s="14"/>
      <c r="I1586" s="51">
        <f t="shared" si="50"/>
        <v>1460</v>
      </c>
      <c r="J1586" s="14" t="s">
        <v>39</v>
      </c>
      <c r="K1586" s="14" t="s">
        <v>3566</v>
      </c>
    </row>
    <row r="1587" s="2" customFormat="1" customHeight="1" spans="1:11">
      <c r="A1587" s="14">
        <v>1584</v>
      </c>
      <c r="B1587" s="14" t="s">
        <v>3552</v>
      </c>
      <c r="C1587" s="14" t="s">
        <v>3567</v>
      </c>
      <c r="D1587" s="18" t="s">
        <v>3568</v>
      </c>
      <c r="E1587" s="17">
        <v>2</v>
      </c>
      <c r="F1587" s="14" t="s">
        <v>38</v>
      </c>
      <c r="G1587" s="14">
        <v>375</v>
      </c>
      <c r="H1587" s="14"/>
      <c r="I1587" s="51">
        <f t="shared" si="50"/>
        <v>750</v>
      </c>
      <c r="J1587" s="14" t="s">
        <v>39</v>
      </c>
      <c r="K1587" s="14"/>
    </row>
    <row r="1588" s="2" customFormat="1" customHeight="1" spans="1:11">
      <c r="A1588" s="14">
        <v>1585</v>
      </c>
      <c r="B1588" s="14" t="s">
        <v>3552</v>
      </c>
      <c r="C1588" s="14" t="s">
        <v>3569</v>
      </c>
      <c r="D1588" s="18" t="s">
        <v>3570</v>
      </c>
      <c r="E1588" s="17">
        <v>1</v>
      </c>
      <c r="F1588" s="14" t="s">
        <v>38</v>
      </c>
      <c r="G1588" s="14">
        <v>375</v>
      </c>
      <c r="H1588" s="14"/>
      <c r="I1588" s="51">
        <f t="shared" si="50"/>
        <v>375</v>
      </c>
      <c r="J1588" s="14" t="s">
        <v>39</v>
      </c>
      <c r="K1588" s="14" t="s">
        <v>3571</v>
      </c>
    </row>
    <row r="1589" s="2" customFormat="1" customHeight="1" spans="1:11">
      <c r="A1589" s="14">
        <v>1586</v>
      </c>
      <c r="B1589" s="14" t="s">
        <v>3552</v>
      </c>
      <c r="C1589" s="14" t="s">
        <v>3572</v>
      </c>
      <c r="D1589" s="18" t="s">
        <v>3573</v>
      </c>
      <c r="E1589" s="17">
        <v>3</v>
      </c>
      <c r="F1589" s="14" t="s">
        <v>38</v>
      </c>
      <c r="G1589" s="14">
        <v>375</v>
      </c>
      <c r="H1589" s="14"/>
      <c r="I1589" s="51">
        <f t="shared" si="50"/>
        <v>1125</v>
      </c>
      <c r="J1589" s="14" t="s">
        <v>39</v>
      </c>
      <c r="K1589" s="14" t="s">
        <v>3574</v>
      </c>
    </row>
    <row r="1590" s="2" customFormat="1" customHeight="1" spans="1:11">
      <c r="A1590" s="14">
        <v>1587</v>
      </c>
      <c r="B1590" s="14" t="s">
        <v>3552</v>
      </c>
      <c r="C1590" s="14" t="s">
        <v>3575</v>
      </c>
      <c r="D1590" s="18" t="s">
        <v>3576</v>
      </c>
      <c r="E1590" s="17">
        <v>1</v>
      </c>
      <c r="F1590" s="14" t="s">
        <v>38</v>
      </c>
      <c r="G1590" s="14">
        <v>375</v>
      </c>
      <c r="H1590" s="14"/>
      <c r="I1590" s="51">
        <f t="shared" si="50"/>
        <v>375</v>
      </c>
      <c r="J1590" s="14" t="s">
        <v>39</v>
      </c>
      <c r="K1590" s="14"/>
    </row>
    <row r="1591" s="2" customFormat="1" customHeight="1" spans="1:11">
      <c r="A1591" s="14">
        <v>1588</v>
      </c>
      <c r="B1591" s="14" t="s">
        <v>3552</v>
      </c>
      <c r="C1591" s="14" t="s">
        <v>3577</v>
      </c>
      <c r="D1591" s="18" t="s">
        <v>3578</v>
      </c>
      <c r="E1591" s="17">
        <v>2</v>
      </c>
      <c r="F1591" s="14" t="s">
        <v>43</v>
      </c>
      <c r="G1591" s="14">
        <v>365</v>
      </c>
      <c r="H1591" s="14"/>
      <c r="I1591" s="51">
        <f t="shared" si="50"/>
        <v>730</v>
      </c>
      <c r="J1591" s="14" t="s">
        <v>39</v>
      </c>
      <c r="K1591" s="14"/>
    </row>
    <row r="1592" s="2" customFormat="1" customHeight="1" spans="1:11">
      <c r="A1592" s="14">
        <v>1589</v>
      </c>
      <c r="B1592" s="14" t="s">
        <v>3552</v>
      </c>
      <c r="C1592" s="14" t="s">
        <v>3579</v>
      </c>
      <c r="D1592" s="18" t="s">
        <v>3580</v>
      </c>
      <c r="E1592" s="17">
        <v>2</v>
      </c>
      <c r="F1592" s="14" t="s">
        <v>38</v>
      </c>
      <c r="G1592" s="14">
        <v>375</v>
      </c>
      <c r="H1592" s="14"/>
      <c r="I1592" s="51">
        <f t="shared" si="50"/>
        <v>750</v>
      </c>
      <c r="J1592" s="14" t="s">
        <v>39</v>
      </c>
      <c r="K1592" s="14"/>
    </row>
    <row r="1593" s="2" customFormat="1" customHeight="1" spans="1:11">
      <c r="A1593" s="14">
        <v>1590</v>
      </c>
      <c r="B1593" s="14" t="s">
        <v>3552</v>
      </c>
      <c r="C1593" s="14" t="s">
        <v>3581</v>
      </c>
      <c r="D1593" s="18" t="s">
        <v>3582</v>
      </c>
      <c r="E1593" s="17">
        <v>2</v>
      </c>
      <c r="F1593" s="14" t="s">
        <v>38</v>
      </c>
      <c r="G1593" s="14">
        <v>375</v>
      </c>
      <c r="H1593" s="14"/>
      <c r="I1593" s="51">
        <f t="shared" si="50"/>
        <v>750</v>
      </c>
      <c r="J1593" s="14" t="s">
        <v>39</v>
      </c>
      <c r="K1593" s="14"/>
    </row>
    <row r="1594" s="2" customFormat="1" customHeight="1" spans="1:11">
      <c r="A1594" s="14">
        <v>1591</v>
      </c>
      <c r="B1594" s="14" t="s">
        <v>3552</v>
      </c>
      <c r="C1594" s="14" t="s">
        <v>3583</v>
      </c>
      <c r="D1594" s="18" t="s">
        <v>3584</v>
      </c>
      <c r="E1594" s="17">
        <v>2</v>
      </c>
      <c r="F1594" s="14" t="s">
        <v>38</v>
      </c>
      <c r="G1594" s="14">
        <v>375</v>
      </c>
      <c r="H1594" s="14"/>
      <c r="I1594" s="51">
        <f t="shared" si="50"/>
        <v>750</v>
      </c>
      <c r="J1594" s="14" t="s">
        <v>39</v>
      </c>
      <c r="K1594" s="14"/>
    </row>
    <row r="1595" s="2" customFormat="1" customHeight="1" spans="1:11">
      <c r="A1595" s="14">
        <v>1592</v>
      </c>
      <c r="B1595" s="14" t="s">
        <v>3552</v>
      </c>
      <c r="C1595" s="14" t="s">
        <v>3585</v>
      </c>
      <c r="D1595" s="18" t="s">
        <v>3586</v>
      </c>
      <c r="E1595" s="17">
        <v>1</v>
      </c>
      <c r="F1595" s="14" t="s">
        <v>182</v>
      </c>
      <c r="G1595" s="14">
        <v>385</v>
      </c>
      <c r="H1595" s="14"/>
      <c r="I1595" s="51">
        <f t="shared" si="50"/>
        <v>385</v>
      </c>
      <c r="J1595" s="14" t="s">
        <v>39</v>
      </c>
      <c r="K1595" s="14"/>
    </row>
    <row r="1596" s="2" customFormat="1" customHeight="1" spans="1:11">
      <c r="A1596" s="14">
        <v>1593</v>
      </c>
      <c r="B1596" s="14" t="s">
        <v>3552</v>
      </c>
      <c r="C1596" s="14" t="s">
        <v>3587</v>
      </c>
      <c r="D1596" s="18" t="s">
        <v>3588</v>
      </c>
      <c r="E1596" s="17">
        <v>1</v>
      </c>
      <c r="F1596" s="14" t="s">
        <v>182</v>
      </c>
      <c r="G1596" s="14">
        <v>385</v>
      </c>
      <c r="H1596" s="14"/>
      <c r="I1596" s="51">
        <f t="shared" si="50"/>
        <v>385</v>
      </c>
      <c r="J1596" s="14" t="s">
        <v>39</v>
      </c>
      <c r="K1596" s="14"/>
    </row>
    <row r="1597" s="2" customFormat="1" customHeight="1" spans="1:11">
      <c r="A1597" s="14">
        <v>1594</v>
      </c>
      <c r="B1597" s="14" t="s">
        <v>3552</v>
      </c>
      <c r="C1597" s="14" t="s">
        <v>3589</v>
      </c>
      <c r="D1597" s="18" t="s">
        <v>3590</v>
      </c>
      <c r="E1597" s="17">
        <v>1</v>
      </c>
      <c r="F1597" s="14" t="s">
        <v>38</v>
      </c>
      <c r="G1597" s="14">
        <v>375</v>
      </c>
      <c r="H1597" s="14"/>
      <c r="I1597" s="51">
        <f t="shared" si="50"/>
        <v>375</v>
      </c>
      <c r="J1597" s="14" t="s">
        <v>39</v>
      </c>
      <c r="K1597" s="14" t="s">
        <v>3591</v>
      </c>
    </row>
    <row r="1598" s="2" customFormat="1" customHeight="1" spans="1:11">
      <c r="A1598" s="14">
        <v>1595</v>
      </c>
      <c r="B1598" s="30" t="s">
        <v>3552</v>
      </c>
      <c r="C1598" s="14" t="s">
        <v>3592</v>
      </c>
      <c r="D1598" s="18" t="s">
        <v>3593</v>
      </c>
      <c r="E1598" s="17">
        <v>1</v>
      </c>
      <c r="F1598" s="30" t="s">
        <v>38</v>
      </c>
      <c r="G1598" s="14">
        <v>375</v>
      </c>
      <c r="H1598" s="14"/>
      <c r="I1598" s="51">
        <f t="shared" si="50"/>
        <v>375</v>
      </c>
      <c r="J1598" s="30" t="s">
        <v>75</v>
      </c>
      <c r="K1598" s="31" t="s">
        <v>3594</v>
      </c>
    </row>
    <row r="1599" s="2" customFormat="1" customHeight="1" spans="1:11">
      <c r="A1599" s="14">
        <v>1596</v>
      </c>
      <c r="B1599" s="30" t="s">
        <v>3552</v>
      </c>
      <c r="C1599" s="31" t="s">
        <v>3595</v>
      </c>
      <c r="D1599" s="29" t="s">
        <v>3596</v>
      </c>
      <c r="E1599" s="17">
        <v>3</v>
      </c>
      <c r="F1599" s="30" t="s">
        <v>182</v>
      </c>
      <c r="G1599" s="14">
        <v>385</v>
      </c>
      <c r="H1599" s="14"/>
      <c r="I1599" s="51">
        <f t="shared" si="50"/>
        <v>1155</v>
      </c>
      <c r="J1599" s="30" t="s">
        <v>75</v>
      </c>
      <c r="K1599" s="14" t="s">
        <v>3597</v>
      </c>
    </row>
    <row r="1600" s="2" customFormat="1" customHeight="1" spans="1:11">
      <c r="A1600" s="14">
        <v>1597</v>
      </c>
      <c r="B1600" s="30" t="s">
        <v>3552</v>
      </c>
      <c r="C1600" s="31" t="s">
        <v>3598</v>
      </c>
      <c r="D1600" s="29" t="s">
        <v>3599</v>
      </c>
      <c r="E1600" s="17">
        <v>2</v>
      </c>
      <c r="F1600" s="30" t="s">
        <v>43</v>
      </c>
      <c r="G1600" s="14">
        <v>365</v>
      </c>
      <c r="H1600" s="14"/>
      <c r="I1600" s="51">
        <f t="shared" si="50"/>
        <v>730</v>
      </c>
      <c r="J1600" s="30" t="s">
        <v>75</v>
      </c>
      <c r="K1600" s="14"/>
    </row>
    <row r="1601" s="2" customFormat="1" customHeight="1" spans="1:11">
      <c r="A1601" s="14">
        <v>1598</v>
      </c>
      <c r="B1601" s="30" t="s">
        <v>3552</v>
      </c>
      <c r="C1601" s="31" t="s">
        <v>3600</v>
      </c>
      <c r="D1601" s="29" t="s">
        <v>3601</v>
      </c>
      <c r="E1601" s="17">
        <v>1</v>
      </c>
      <c r="F1601" s="30" t="s">
        <v>38</v>
      </c>
      <c r="G1601" s="14">
        <v>375</v>
      </c>
      <c r="H1601" s="14"/>
      <c r="I1601" s="51">
        <f t="shared" si="50"/>
        <v>375</v>
      </c>
      <c r="J1601" s="30" t="s">
        <v>75</v>
      </c>
      <c r="K1601" s="14"/>
    </row>
    <row r="1602" s="2" customFormat="1" customHeight="1" spans="1:11">
      <c r="A1602" s="14">
        <v>1599</v>
      </c>
      <c r="B1602" s="30" t="s">
        <v>3552</v>
      </c>
      <c r="C1602" s="20" t="s">
        <v>3602</v>
      </c>
      <c r="D1602" s="20" t="s">
        <v>3603</v>
      </c>
      <c r="E1602" s="17">
        <v>2</v>
      </c>
      <c r="F1602" s="14" t="s">
        <v>43</v>
      </c>
      <c r="G1602" s="14">
        <v>365</v>
      </c>
      <c r="H1602" s="14"/>
      <c r="I1602" s="51">
        <f t="shared" si="50"/>
        <v>730</v>
      </c>
      <c r="J1602" s="14" t="s">
        <v>224</v>
      </c>
      <c r="K1602" s="14" t="s">
        <v>3604</v>
      </c>
    </row>
    <row r="1603" s="2" customFormat="1" customHeight="1" spans="1:11">
      <c r="A1603" s="14">
        <v>1600</v>
      </c>
      <c r="B1603" s="30" t="s">
        <v>3552</v>
      </c>
      <c r="C1603" s="30" t="s">
        <v>3605</v>
      </c>
      <c r="D1603" s="263" t="s">
        <v>3606</v>
      </c>
      <c r="E1603" s="32">
        <v>1</v>
      </c>
      <c r="F1603" s="30" t="s">
        <v>43</v>
      </c>
      <c r="G1603" s="14">
        <v>365</v>
      </c>
      <c r="H1603" s="14"/>
      <c r="I1603" s="51">
        <f t="shared" si="50"/>
        <v>365</v>
      </c>
      <c r="J1603" s="14" t="s">
        <v>224</v>
      </c>
      <c r="K1603" s="14"/>
    </row>
    <row r="1604" s="2" customFormat="1" customHeight="1" spans="1:11">
      <c r="A1604" s="14">
        <v>1601</v>
      </c>
      <c r="B1604" s="30" t="s">
        <v>3552</v>
      </c>
      <c r="C1604" s="30" t="s">
        <v>3607</v>
      </c>
      <c r="D1604" s="263" t="s">
        <v>3608</v>
      </c>
      <c r="E1604" s="32">
        <v>1</v>
      </c>
      <c r="F1604" s="30" t="s">
        <v>43</v>
      </c>
      <c r="G1604" s="14">
        <v>365</v>
      </c>
      <c r="H1604" s="14"/>
      <c r="I1604" s="51">
        <f t="shared" si="50"/>
        <v>365</v>
      </c>
      <c r="J1604" s="14" t="s">
        <v>224</v>
      </c>
      <c r="K1604" s="14"/>
    </row>
    <row r="1605" s="2" customFormat="1" customHeight="1" spans="1:11">
      <c r="A1605" s="14">
        <v>1602</v>
      </c>
      <c r="B1605" s="30" t="s">
        <v>3552</v>
      </c>
      <c r="C1605" s="30" t="s">
        <v>3609</v>
      </c>
      <c r="D1605" s="18" t="s">
        <v>3610</v>
      </c>
      <c r="E1605" s="32">
        <v>1</v>
      </c>
      <c r="F1605" s="30" t="s">
        <v>38</v>
      </c>
      <c r="G1605" s="14">
        <v>375</v>
      </c>
      <c r="H1605" s="14"/>
      <c r="I1605" s="51">
        <f t="shared" si="50"/>
        <v>375</v>
      </c>
      <c r="J1605" s="14" t="s">
        <v>224</v>
      </c>
      <c r="K1605" s="14"/>
    </row>
    <row r="1606" s="2" customFormat="1" customHeight="1" spans="1:11">
      <c r="A1606" s="14">
        <v>1603</v>
      </c>
      <c r="B1606" s="30" t="s">
        <v>3552</v>
      </c>
      <c r="C1606" s="30" t="s">
        <v>3611</v>
      </c>
      <c r="D1606" s="263" t="s">
        <v>3612</v>
      </c>
      <c r="E1606" s="32">
        <v>1</v>
      </c>
      <c r="F1606" s="30" t="s">
        <v>43</v>
      </c>
      <c r="G1606" s="14">
        <v>365</v>
      </c>
      <c r="H1606" s="14"/>
      <c r="I1606" s="51">
        <f t="shared" si="50"/>
        <v>365</v>
      </c>
      <c r="J1606" s="14" t="s">
        <v>224</v>
      </c>
      <c r="K1606" s="14"/>
    </row>
    <row r="1607" s="2" customFormat="1" customHeight="1" spans="1:11">
      <c r="A1607" s="14">
        <v>1604</v>
      </c>
      <c r="B1607" s="30" t="s">
        <v>3552</v>
      </c>
      <c r="C1607" s="30" t="s">
        <v>3613</v>
      </c>
      <c r="D1607" s="263" t="s">
        <v>3614</v>
      </c>
      <c r="E1607" s="32">
        <v>1</v>
      </c>
      <c r="F1607" s="30" t="s">
        <v>43</v>
      </c>
      <c r="G1607" s="14">
        <v>365</v>
      </c>
      <c r="H1607" s="14"/>
      <c r="I1607" s="51">
        <f t="shared" si="50"/>
        <v>365</v>
      </c>
      <c r="J1607" s="14" t="s">
        <v>224</v>
      </c>
      <c r="K1607" s="14"/>
    </row>
    <row r="1608" s="2" customFormat="1" customHeight="1" spans="1:11">
      <c r="A1608" s="14">
        <v>1605</v>
      </c>
      <c r="B1608" s="30" t="s">
        <v>3552</v>
      </c>
      <c r="C1608" s="30" t="s">
        <v>3615</v>
      </c>
      <c r="D1608" s="263" t="s">
        <v>3616</v>
      </c>
      <c r="E1608" s="32">
        <v>1</v>
      </c>
      <c r="F1608" s="30" t="s">
        <v>43</v>
      </c>
      <c r="G1608" s="14">
        <v>365</v>
      </c>
      <c r="H1608" s="14"/>
      <c r="I1608" s="51">
        <f t="shared" si="50"/>
        <v>365</v>
      </c>
      <c r="J1608" s="14" t="s">
        <v>224</v>
      </c>
      <c r="K1608" s="14"/>
    </row>
    <row r="1609" s="2" customFormat="1" customHeight="1" spans="1:11">
      <c r="A1609" s="14">
        <v>1606</v>
      </c>
      <c r="B1609" s="30" t="s">
        <v>3552</v>
      </c>
      <c r="C1609" s="30" t="s">
        <v>3617</v>
      </c>
      <c r="D1609" s="263" t="s">
        <v>3618</v>
      </c>
      <c r="E1609" s="32">
        <v>1</v>
      </c>
      <c r="F1609" s="30" t="s">
        <v>38</v>
      </c>
      <c r="G1609" s="14">
        <v>375</v>
      </c>
      <c r="H1609" s="14"/>
      <c r="I1609" s="51">
        <f t="shared" si="50"/>
        <v>375</v>
      </c>
      <c r="J1609" s="14" t="s">
        <v>224</v>
      </c>
      <c r="K1609" s="14"/>
    </row>
    <row r="1610" s="2" customFormat="1" customHeight="1" spans="1:11">
      <c r="A1610" s="14">
        <v>1607</v>
      </c>
      <c r="B1610" s="30" t="s">
        <v>3552</v>
      </c>
      <c r="C1610" s="30" t="s">
        <v>3619</v>
      </c>
      <c r="D1610" s="263" t="s">
        <v>3620</v>
      </c>
      <c r="E1610" s="32">
        <v>1</v>
      </c>
      <c r="F1610" s="30" t="s">
        <v>38</v>
      </c>
      <c r="G1610" s="14">
        <v>375</v>
      </c>
      <c r="H1610" s="14"/>
      <c r="I1610" s="51">
        <f t="shared" si="50"/>
        <v>375</v>
      </c>
      <c r="J1610" s="14" t="s">
        <v>224</v>
      </c>
      <c r="K1610" s="14"/>
    </row>
    <row r="1611" s="2" customFormat="1" customHeight="1" spans="1:11">
      <c r="A1611" s="14">
        <v>1608</v>
      </c>
      <c r="B1611" s="30" t="s">
        <v>3552</v>
      </c>
      <c r="C1611" s="30" t="s">
        <v>3621</v>
      </c>
      <c r="D1611" s="263" t="s">
        <v>3622</v>
      </c>
      <c r="E1611" s="32">
        <v>1</v>
      </c>
      <c r="F1611" s="30" t="s">
        <v>38</v>
      </c>
      <c r="G1611" s="14">
        <v>375</v>
      </c>
      <c r="H1611" s="14"/>
      <c r="I1611" s="51">
        <f t="shared" si="50"/>
        <v>375</v>
      </c>
      <c r="J1611" s="14" t="s">
        <v>224</v>
      </c>
      <c r="K1611" s="14"/>
    </row>
    <row r="1612" s="2" customFormat="1" customHeight="1" spans="1:11">
      <c r="A1612" s="14">
        <v>1609</v>
      </c>
      <c r="B1612" s="30" t="s">
        <v>3552</v>
      </c>
      <c r="C1612" s="30" t="s">
        <v>2426</v>
      </c>
      <c r="D1612" s="263" t="s">
        <v>3623</v>
      </c>
      <c r="E1612" s="32">
        <v>2</v>
      </c>
      <c r="F1612" s="30" t="s">
        <v>43</v>
      </c>
      <c r="G1612" s="14">
        <v>365</v>
      </c>
      <c r="H1612" s="14"/>
      <c r="I1612" s="51">
        <f t="shared" si="50"/>
        <v>730</v>
      </c>
      <c r="J1612" s="14" t="s">
        <v>224</v>
      </c>
      <c r="K1612" s="14"/>
    </row>
    <row r="1613" s="2" customFormat="1" customHeight="1" spans="1:11">
      <c r="A1613" s="14">
        <v>1610</v>
      </c>
      <c r="B1613" s="30" t="s">
        <v>3552</v>
      </c>
      <c r="C1613" s="30" t="s">
        <v>3624</v>
      </c>
      <c r="D1613" s="263" t="s">
        <v>3625</v>
      </c>
      <c r="E1613" s="32">
        <v>2</v>
      </c>
      <c r="F1613" s="30" t="s">
        <v>38</v>
      </c>
      <c r="G1613" s="14">
        <v>375</v>
      </c>
      <c r="H1613" s="14"/>
      <c r="I1613" s="51">
        <f t="shared" si="50"/>
        <v>750</v>
      </c>
      <c r="J1613" s="14" t="s">
        <v>224</v>
      </c>
      <c r="K1613" s="14"/>
    </row>
    <row r="1614" s="2" customFormat="1" customHeight="1" spans="1:11">
      <c r="A1614" s="14">
        <v>1611</v>
      </c>
      <c r="B1614" s="30" t="s">
        <v>3552</v>
      </c>
      <c r="C1614" s="30" t="s">
        <v>2889</v>
      </c>
      <c r="D1614" s="263" t="s">
        <v>3626</v>
      </c>
      <c r="E1614" s="32">
        <v>1</v>
      </c>
      <c r="F1614" s="30" t="s">
        <v>43</v>
      </c>
      <c r="G1614" s="14">
        <v>365</v>
      </c>
      <c r="H1614" s="14"/>
      <c r="I1614" s="51">
        <f t="shared" si="50"/>
        <v>365</v>
      </c>
      <c r="J1614" s="14" t="s">
        <v>224</v>
      </c>
      <c r="K1614" s="14" t="s">
        <v>3627</v>
      </c>
    </row>
    <row r="1615" s="2" customFormat="1" customHeight="1" spans="1:11">
      <c r="A1615" s="14">
        <v>1612</v>
      </c>
      <c r="B1615" s="30" t="s">
        <v>3552</v>
      </c>
      <c r="C1615" s="30" t="s">
        <v>3628</v>
      </c>
      <c r="D1615" s="263" t="s">
        <v>3629</v>
      </c>
      <c r="E1615" s="32">
        <v>2</v>
      </c>
      <c r="F1615" s="30" t="s">
        <v>43</v>
      </c>
      <c r="G1615" s="14">
        <v>365</v>
      </c>
      <c r="H1615" s="14"/>
      <c r="I1615" s="51">
        <f t="shared" si="50"/>
        <v>730</v>
      </c>
      <c r="J1615" s="14" t="s">
        <v>224</v>
      </c>
      <c r="K1615" s="14"/>
    </row>
    <row r="1616" s="2" customFormat="1" customHeight="1" spans="1:11">
      <c r="A1616" s="14">
        <v>1613</v>
      </c>
      <c r="B1616" s="30" t="s">
        <v>3552</v>
      </c>
      <c r="C1616" s="30" t="s">
        <v>3630</v>
      </c>
      <c r="D1616" s="263" t="s">
        <v>3631</v>
      </c>
      <c r="E1616" s="32">
        <v>2</v>
      </c>
      <c r="F1616" s="30" t="s">
        <v>43</v>
      </c>
      <c r="G1616" s="14">
        <v>365</v>
      </c>
      <c r="H1616" s="14"/>
      <c r="I1616" s="51">
        <f t="shared" si="50"/>
        <v>730</v>
      </c>
      <c r="J1616" s="14" t="s">
        <v>224</v>
      </c>
      <c r="K1616" s="14"/>
    </row>
    <row r="1617" s="2" customFormat="1" customHeight="1" spans="1:11">
      <c r="A1617" s="14">
        <v>1614</v>
      </c>
      <c r="B1617" s="30" t="s">
        <v>3552</v>
      </c>
      <c r="C1617" s="30" t="s">
        <v>3632</v>
      </c>
      <c r="D1617" s="263" t="s">
        <v>3633</v>
      </c>
      <c r="E1617" s="32">
        <v>2</v>
      </c>
      <c r="F1617" s="30" t="s">
        <v>38</v>
      </c>
      <c r="G1617" s="14">
        <v>375</v>
      </c>
      <c r="H1617" s="14"/>
      <c r="I1617" s="51">
        <f t="shared" si="50"/>
        <v>750</v>
      </c>
      <c r="J1617" s="14" t="s">
        <v>224</v>
      </c>
      <c r="K1617" s="14"/>
    </row>
    <row r="1618" s="2" customFormat="1" customHeight="1" spans="1:11">
      <c r="A1618" s="14">
        <v>1615</v>
      </c>
      <c r="B1618" s="30" t="s">
        <v>3552</v>
      </c>
      <c r="C1618" s="30" t="s">
        <v>3634</v>
      </c>
      <c r="D1618" s="263" t="s">
        <v>3635</v>
      </c>
      <c r="E1618" s="32">
        <v>2</v>
      </c>
      <c r="F1618" s="30" t="s">
        <v>38</v>
      </c>
      <c r="G1618" s="14">
        <v>375</v>
      </c>
      <c r="H1618" s="14"/>
      <c r="I1618" s="51">
        <f t="shared" si="50"/>
        <v>750</v>
      </c>
      <c r="J1618" s="14" t="s">
        <v>224</v>
      </c>
      <c r="K1618" s="14"/>
    </row>
    <row r="1619" s="2" customFormat="1" customHeight="1" spans="1:11">
      <c r="A1619" s="14">
        <v>1616</v>
      </c>
      <c r="B1619" s="30" t="s">
        <v>3552</v>
      </c>
      <c r="C1619" s="30" t="s">
        <v>3636</v>
      </c>
      <c r="D1619" s="263" t="s">
        <v>3637</v>
      </c>
      <c r="E1619" s="32">
        <v>3</v>
      </c>
      <c r="F1619" s="30" t="s">
        <v>38</v>
      </c>
      <c r="G1619" s="14">
        <v>375</v>
      </c>
      <c r="H1619" s="14"/>
      <c r="I1619" s="51">
        <f t="shared" si="50"/>
        <v>1125</v>
      </c>
      <c r="J1619" s="14" t="s">
        <v>224</v>
      </c>
      <c r="K1619" s="14"/>
    </row>
    <row r="1620" s="2" customFormat="1" customHeight="1" spans="1:11">
      <c r="A1620" s="14">
        <v>1617</v>
      </c>
      <c r="B1620" s="168" t="s">
        <v>3552</v>
      </c>
      <c r="C1620" s="14" t="s">
        <v>3638</v>
      </c>
      <c r="D1620" s="263" t="s">
        <v>3639</v>
      </c>
      <c r="E1620" s="32">
        <v>2</v>
      </c>
      <c r="F1620" s="14" t="s">
        <v>43</v>
      </c>
      <c r="G1620" s="14">
        <v>365</v>
      </c>
      <c r="H1620" s="14"/>
      <c r="I1620" s="51">
        <f t="shared" si="50"/>
        <v>730</v>
      </c>
      <c r="J1620" s="14" t="s">
        <v>224</v>
      </c>
      <c r="K1620" s="14"/>
    </row>
    <row r="1621" s="2" customFormat="1" customHeight="1" spans="1:11">
      <c r="A1621" s="14">
        <v>1618</v>
      </c>
      <c r="B1621" s="168" t="s">
        <v>3552</v>
      </c>
      <c r="C1621" s="23" t="s">
        <v>3640</v>
      </c>
      <c r="D1621" s="264" t="s">
        <v>3641</v>
      </c>
      <c r="E1621" s="22">
        <v>2</v>
      </c>
      <c r="F1621" s="23" t="s">
        <v>43</v>
      </c>
      <c r="G1621" s="14">
        <v>365</v>
      </c>
      <c r="H1621" s="14"/>
      <c r="I1621" s="51">
        <f t="shared" si="50"/>
        <v>730</v>
      </c>
      <c r="J1621" s="23" t="s">
        <v>54</v>
      </c>
      <c r="K1621" s="14"/>
    </row>
    <row r="1622" s="2" customFormat="1" customHeight="1" spans="1:11">
      <c r="A1622" s="14">
        <v>1619</v>
      </c>
      <c r="B1622" s="168" t="s">
        <v>3552</v>
      </c>
      <c r="C1622" s="23" t="s">
        <v>3642</v>
      </c>
      <c r="D1622" s="264" t="s">
        <v>3643</v>
      </c>
      <c r="E1622" s="22">
        <v>2</v>
      </c>
      <c r="F1622" s="23" t="s">
        <v>43</v>
      </c>
      <c r="G1622" s="14">
        <v>365</v>
      </c>
      <c r="H1622" s="14"/>
      <c r="I1622" s="51">
        <f t="shared" ref="I1622:I1685" si="51">G1622*E1622</f>
        <v>730</v>
      </c>
      <c r="J1622" s="23" t="s">
        <v>54</v>
      </c>
      <c r="K1622" s="14"/>
    </row>
    <row r="1623" s="2" customFormat="1" customHeight="1" spans="1:11">
      <c r="A1623" s="14">
        <v>1620</v>
      </c>
      <c r="B1623" s="168" t="s">
        <v>3552</v>
      </c>
      <c r="C1623" s="23" t="s">
        <v>3644</v>
      </c>
      <c r="D1623" s="264" t="s">
        <v>3645</v>
      </c>
      <c r="E1623" s="22">
        <v>2</v>
      </c>
      <c r="F1623" s="23" t="s">
        <v>43</v>
      </c>
      <c r="G1623" s="14">
        <v>365</v>
      </c>
      <c r="H1623" s="14"/>
      <c r="I1623" s="51">
        <f t="shared" si="51"/>
        <v>730</v>
      </c>
      <c r="J1623" s="23" t="s">
        <v>54</v>
      </c>
      <c r="K1623" s="14"/>
    </row>
    <row r="1624" s="2" customFormat="1" customHeight="1" spans="1:11">
      <c r="A1624" s="14">
        <v>1621</v>
      </c>
      <c r="B1624" s="168" t="s">
        <v>3552</v>
      </c>
      <c r="C1624" s="23" t="s">
        <v>3646</v>
      </c>
      <c r="D1624" s="264" t="s">
        <v>3647</v>
      </c>
      <c r="E1624" s="22">
        <v>2</v>
      </c>
      <c r="F1624" s="23" t="s">
        <v>38</v>
      </c>
      <c r="G1624" s="14">
        <v>375</v>
      </c>
      <c r="H1624" s="14"/>
      <c r="I1624" s="51">
        <f t="shared" si="51"/>
        <v>750</v>
      </c>
      <c r="J1624" s="23" t="s">
        <v>54</v>
      </c>
      <c r="K1624" s="14"/>
    </row>
    <row r="1625" s="2" customFormat="1" customHeight="1" spans="1:11">
      <c r="A1625" s="14">
        <v>1622</v>
      </c>
      <c r="B1625" s="168" t="s">
        <v>3552</v>
      </c>
      <c r="C1625" s="23" t="s">
        <v>3648</v>
      </c>
      <c r="D1625" s="264" t="s">
        <v>3649</v>
      </c>
      <c r="E1625" s="22">
        <v>2</v>
      </c>
      <c r="F1625" s="23" t="s">
        <v>43</v>
      </c>
      <c r="G1625" s="14">
        <v>365</v>
      </c>
      <c r="H1625" s="14"/>
      <c r="I1625" s="51">
        <f t="shared" si="51"/>
        <v>730</v>
      </c>
      <c r="J1625" s="23" t="s">
        <v>54</v>
      </c>
      <c r="K1625" s="14" t="s">
        <v>3650</v>
      </c>
    </row>
    <row r="1626" s="2" customFormat="1" customHeight="1" spans="1:11">
      <c r="A1626" s="14">
        <v>1623</v>
      </c>
      <c r="B1626" s="168" t="s">
        <v>3552</v>
      </c>
      <c r="C1626" s="106" t="s">
        <v>3651</v>
      </c>
      <c r="D1626" s="143" t="s">
        <v>3652</v>
      </c>
      <c r="E1626" s="134">
        <v>1</v>
      </c>
      <c r="F1626" s="144" t="s">
        <v>43</v>
      </c>
      <c r="G1626" s="14">
        <v>365</v>
      </c>
      <c r="H1626" s="14"/>
      <c r="I1626" s="51">
        <f t="shared" si="51"/>
        <v>365</v>
      </c>
      <c r="J1626" s="14" t="s">
        <v>248</v>
      </c>
      <c r="K1626" s="106"/>
    </row>
    <row r="1627" s="2" customFormat="1" customHeight="1" spans="1:11">
      <c r="A1627" s="14">
        <v>1624</v>
      </c>
      <c r="B1627" s="168" t="s">
        <v>3552</v>
      </c>
      <c r="C1627" s="20" t="s">
        <v>3653</v>
      </c>
      <c r="D1627" s="20" t="s">
        <v>3654</v>
      </c>
      <c r="E1627" s="134">
        <v>1</v>
      </c>
      <c r="F1627" s="144" t="s">
        <v>43</v>
      </c>
      <c r="G1627" s="14">
        <v>365</v>
      </c>
      <c r="H1627" s="14"/>
      <c r="I1627" s="51">
        <f t="shared" si="51"/>
        <v>365</v>
      </c>
      <c r="J1627" s="14" t="s">
        <v>248</v>
      </c>
      <c r="K1627" s="106" t="s">
        <v>3655</v>
      </c>
    </row>
    <row r="1628" s="2" customFormat="1" customHeight="1" spans="1:11">
      <c r="A1628" s="14">
        <v>1625</v>
      </c>
      <c r="B1628" s="168" t="s">
        <v>3552</v>
      </c>
      <c r="C1628" s="20" t="s">
        <v>3656</v>
      </c>
      <c r="D1628" s="20" t="s">
        <v>3657</v>
      </c>
      <c r="E1628" s="134">
        <v>1</v>
      </c>
      <c r="F1628" s="144" t="s">
        <v>43</v>
      </c>
      <c r="G1628" s="14">
        <v>365</v>
      </c>
      <c r="H1628" s="14"/>
      <c r="I1628" s="51">
        <f t="shared" si="51"/>
        <v>365</v>
      </c>
      <c r="J1628" s="14" t="s">
        <v>248</v>
      </c>
      <c r="K1628" s="106" t="s">
        <v>3658</v>
      </c>
    </row>
    <row r="1629" s="2" customFormat="1" customHeight="1" spans="1:11">
      <c r="A1629" s="14">
        <v>1626</v>
      </c>
      <c r="B1629" s="168" t="s">
        <v>3552</v>
      </c>
      <c r="C1629" s="106" t="s">
        <v>3659</v>
      </c>
      <c r="D1629" s="143" t="s">
        <v>3660</v>
      </c>
      <c r="E1629" s="134">
        <v>2</v>
      </c>
      <c r="F1629" s="144" t="s">
        <v>43</v>
      </c>
      <c r="G1629" s="14">
        <v>365</v>
      </c>
      <c r="H1629" s="14"/>
      <c r="I1629" s="51">
        <f t="shared" si="51"/>
        <v>730</v>
      </c>
      <c r="J1629" s="14" t="s">
        <v>248</v>
      </c>
      <c r="K1629" s="106"/>
    </row>
    <row r="1630" s="2" customFormat="1" customHeight="1" spans="1:11">
      <c r="A1630" s="14">
        <v>1627</v>
      </c>
      <c r="B1630" s="168" t="s">
        <v>3552</v>
      </c>
      <c r="C1630" s="38" t="s">
        <v>3661</v>
      </c>
      <c r="D1630" s="35" t="s">
        <v>3662</v>
      </c>
      <c r="E1630" s="134">
        <v>2</v>
      </c>
      <c r="F1630" s="144" t="s">
        <v>38</v>
      </c>
      <c r="G1630" s="14">
        <v>375</v>
      </c>
      <c r="H1630" s="14"/>
      <c r="I1630" s="51">
        <f t="shared" si="51"/>
        <v>750</v>
      </c>
      <c r="J1630" s="14" t="s">
        <v>248</v>
      </c>
      <c r="K1630" s="106"/>
    </row>
    <row r="1631" s="2" customFormat="1" customHeight="1" spans="1:11">
      <c r="A1631" s="14">
        <v>1628</v>
      </c>
      <c r="B1631" s="168" t="s">
        <v>3552</v>
      </c>
      <c r="C1631" s="38" t="s">
        <v>3663</v>
      </c>
      <c r="D1631" s="35" t="s">
        <v>3664</v>
      </c>
      <c r="E1631" s="134">
        <v>1</v>
      </c>
      <c r="F1631" s="144" t="s">
        <v>43</v>
      </c>
      <c r="G1631" s="14">
        <v>365</v>
      </c>
      <c r="H1631" s="14"/>
      <c r="I1631" s="51">
        <f t="shared" si="51"/>
        <v>365</v>
      </c>
      <c r="J1631" s="14" t="s">
        <v>248</v>
      </c>
      <c r="K1631" s="106"/>
    </row>
    <row r="1632" s="2" customFormat="1" customHeight="1" spans="1:11">
      <c r="A1632" s="14">
        <v>1629</v>
      </c>
      <c r="B1632" s="168" t="s">
        <v>3552</v>
      </c>
      <c r="C1632" s="38" t="s">
        <v>3665</v>
      </c>
      <c r="D1632" s="35" t="s">
        <v>3666</v>
      </c>
      <c r="E1632" s="134">
        <v>1</v>
      </c>
      <c r="F1632" s="144" t="s">
        <v>43</v>
      </c>
      <c r="G1632" s="14">
        <v>365</v>
      </c>
      <c r="H1632" s="14"/>
      <c r="I1632" s="51">
        <f t="shared" si="51"/>
        <v>365</v>
      </c>
      <c r="J1632" s="14" t="s">
        <v>248</v>
      </c>
      <c r="K1632" s="106"/>
    </row>
    <row r="1633" s="2" customFormat="1" customHeight="1" spans="1:11">
      <c r="A1633" s="14">
        <v>1630</v>
      </c>
      <c r="B1633" s="168" t="s">
        <v>3552</v>
      </c>
      <c r="C1633" s="108" t="s">
        <v>3667</v>
      </c>
      <c r="D1633" s="109" t="s">
        <v>3668</v>
      </c>
      <c r="E1633" s="134">
        <v>2</v>
      </c>
      <c r="F1633" s="144" t="s">
        <v>38</v>
      </c>
      <c r="G1633" s="14">
        <v>375</v>
      </c>
      <c r="H1633" s="14"/>
      <c r="I1633" s="51">
        <f t="shared" si="51"/>
        <v>750</v>
      </c>
      <c r="J1633" s="14" t="s">
        <v>1012</v>
      </c>
      <c r="K1633" s="106"/>
    </row>
    <row r="1634" s="2" customFormat="1" customHeight="1" spans="1:11">
      <c r="A1634" s="14">
        <v>1631</v>
      </c>
      <c r="B1634" s="168" t="s">
        <v>3552</v>
      </c>
      <c r="C1634" s="19" t="s">
        <v>3669</v>
      </c>
      <c r="D1634" s="35" t="s">
        <v>3670</v>
      </c>
      <c r="E1634" s="134">
        <v>2</v>
      </c>
      <c r="F1634" s="144" t="s">
        <v>43</v>
      </c>
      <c r="G1634" s="14">
        <v>365</v>
      </c>
      <c r="H1634" s="14"/>
      <c r="I1634" s="51">
        <f t="shared" si="51"/>
        <v>730</v>
      </c>
      <c r="J1634" s="23" t="s">
        <v>91</v>
      </c>
      <c r="K1634" s="106"/>
    </row>
    <row r="1635" s="2" customFormat="1" customHeight="1" spans="1:11">
      <c r="A1635" s="14">
        <v>1632</v>
      </c>
      <c r="B1635" s="168" t="s">
        <v>3552</v>
      </c>
      <c r="C1635" s="33" t="s">
        <v>3671</v>
      </c>
      <c r="D1635" s="24" t="s">
        <v>3672</v>
      </c>
      <c r="E1635" s="37">
        <v>2</v>
      </c>
      <c r="F1635" s="37" t="s">
        <v>43</v>
      </c>
      <c r="G1635" s="14">
        <v>365</v>
      </c>
      <c r="H1635" s="14"/>
      <c r="I1635" s="51">
        <f t="shared" si="51"/>
        <v>730</v>
      </c>
      <c r="J1635" s="14" t="s">
        <v>262</v>
      </c>
      <c r="K1635" s="106"/>
    </row>
    <row r="1636" s="2" customFormat="1" customHeight="1" spans="1:11">
      <c r="A1636" s="14">
        <v>1633</v>
      </c>
      <c r="B1636" s="168" t="s">
        <v>3552</v>
      </c>
      <c r="C1636" s="33" t="s">
        <v>3673</v>
      </c>
      <c r="D1636" s="24" t="s">
        <v>3674</v>
      </c>
      <c r="E1636" s="37">
        <v>1</v>
      </c>
      <c r="F1636" s="37" t="s">
        <v>43</v>
      </c>
      <c r="G1636" s="14">
        <v>365</v>
      </c>
      <c r="H1636" s="14"/>
      <c r="I1636" s="51">
        <f t="shared" si="51"/>
        <v>365</v>
      </c>
      <c r="J1636" s="14" t="s">
        <v>262</v>
      </c>
      <c r="K1636" s="106"/>
    </row>
    <row r="1637" s="2" customFormat="1" customHeight="1" spans="1:11">
      <c r="A1637" s="14">
        <v>1634</v>
      </c>
      <c r="B1637" s="168" t="s">
        <v>3552</v>
      </c>
      <c r="C1637" s="33" t="s">
        <v>3675</v>
      </c>
      <c r="D1637" s="24" t="s">
        <v>3676</v>
      </c>
      <c r="E1637" s="37">
        <v>1</v>
      </c>
      <c r="F1637" s="37" t="s">
        <v>58</v>
      </c>
      <c r="G1637" s="14">
        <v>355</v>
      </c>
      <c r="H1637" s="14"/>
      <c r="I1637" s="51">
        <f t="shared" si="51"/>
        <v>355</v>
      </c>
      <c r="J1637" s="14" t="s">
        <v>262</v>
      </c>
      <c r="K1637" s="106"/>
    </row>
    <row r="1638" s="2" customFormat="1" customHeight="1" spans="1:11">
      <c r="A1638" s="14">
        <v>1635</v>
      </c>
      <c r="B1638" s="168" t="s">
        <v>3552</v>
      </c>
      <c r="C1638" s="33" t="s">
        <v>3677</v>
      </c>
      <c r="D1638" s="24" t="s">
        <v>3678</v>
      </c>
      <c r="E1638" s="37">
        <v>3</v>
      </c>
      <c r="F1638" s="37" t="s">
        <v>43</v>
      </c>
      <c r="G1638" s="14">
        <v>365</v>
      </c>
      <c r="H1638" s="14"/>
      <c r="I1638" s="51">
        <f t="shared" si="51"/>
        <v>1095</v>
      </c>
      <c r="J1638" s="14" t="s">
        <v>262</v>
      </c>
      <c r="K1638" s="106"/>
    </row>
    <row r="1639" s="2" customFormat="1" customHeight="1" spans="1:11">
      <c r="A1639" s="14">
        <v>1636</v>
      </c>
      <c r="B1639" s="169" t="s">
        <v>3552</v>
      </c>
      <c r="C1639" s="126" t="s">
        <v>3679</v>
      </c>
      <c r="D1639" s="126" t="s">
        <v>3680</v>
      </c>
      <c r="E1639" s="149">
        <v>3</v>
      </c>
      <c r="F1639" s="149" t="s">
        <v>58</v>
      </c>
      <c r="G1639" s="76">
        <v>355</v>
      </c>
      <c r="H1639" s="76"/>
      <c r="I1639" s="78">
        <f t="shared" si="51"/>
        <v>1065</v>
      </c>
      <c r="J1639" s="76" t="s">
        <v>262</v>
      </c>
      <c r="K1639" s="170" t="s">
        <v>3681</v>
      </c>
    </row>
    <row r="1640" s="2" customFormat="1" customHeight="1" spans="1:11">
      <c r="A1640" s="14">
        <v>1637</v>
      </c>
      <c r="B1640" s="168" t="s">
        <v>3552</v>
      </c>
      <c r="C1640" s="33" t="s">
        <v>3682</v>
      </c>
      <c r="D1640" s="24" t="s">
        <v>3683</v>
      </c>
      <c r="E1640" s="37">
        <v>2</v>
      </c>
      <c r="F1640" s="37" t="s">
        <v>43</v>
      </c>
      <c r="G1640" s="14">
        <v>365</v>
      </c>
      <c r="H1640" s="14"/>
      <c r="I1640" s="51">
        <f t="shared" si="51"/>
        <v>730</v>
      </c>
      <c r="J1640" s="14" t="s">
        <v>262</v>
      </c>
      <c r="K1640" s="106"/>
    </row>
    <row r="1641" s="2" customFormat="1" customHeight="1" spans="1:11">
      <c r="A1641" s="14">
        <v>1638</v>
      </c>
      <c r="B1641" s="168" t="s">
        <v>3552</v>
      </c>
      <c r="C1641" s="33" t="s">
        <v>3684</v>
      </c>
      <c r="D1641" s="24" t="s">
        <v>3685</v>
      </c>
      <c r="E1641" s="37">
        <v>2</v>
      </c>
      <c r="F1641" s="37" t="s">
        <v>43</v>
      </c>
      <c r="G1641" s="14">
        <v>365</v>
      </c>
      <c r="H1641" s="14"/>
      <c r="I1641" s="51">
        <f t="shared" si="51"/>
        <v>730</v>
      </c>
      <c r="J1641" s="14" t="s">
        <v>262</v>
      </c>
      <c r="K1641" s="106"/>
    </row>
    <row r="1642" s="2" customFormat="1" customHeight="1" spans="1:11">
      <c r="A1642" s="14">
        <v>1639</v>
      </c>
      <c r="B1642" s="168" t="s">
        <v>3552</v>
      </c>
      <c r="C1642" s="33" t="s">
        <v>3686</v>
      </c>
      <c r="D1642" s="24" t="s">
        <v>3687</v>
      </c>
      <c r="E1642" s="37">
        <v>1</v>
      </c>
      <c r="F1642" s="37" t="s">
        <v>58</v>
      </c>
      <c r="G1642" s="14">
        <v>355</v>
      </c>
      <c r="H1642" s="14"/>
      <c r="I1642" s="51">
        <f t="shared" si="51"/>
        <v>355</v>
      </c>
      <c r="J1642" s="14" t="s">
        <v>262</v>
      </c>
      <c r="K1642" s="106"/>
    </row>
    <row r="1643" s="2" customFormat="1" customHeight="1" spans="1:11">
      <c r="A1643" s="14">
        <v>1640</v>
      </c>
      <c r="B1643" s="168" t="s">
        <v>3552</v>
      </c>
      <c r="C1643" s="33" t="s">
        <v>3688</v>
      </c>
      <c r="D1643" s="24" t="s">
        <v>3689</v>
      </c>
      <c r="E1643" s="37">
        <v>2</v>
      </c>
      <c r="F1643" s="37" t="s">
        <v>38</v>
      </c>
      <c r="G1643" s="14">
        <v>375</v>
      </c>
      <c r="H1643" s="14"/>
      <c r="I1643" s="51">
        <f t="shared" si="51"/>
        <v>750</v>
      </c>
      <c r="J1643" s="14" t="s">
        <v>262</v>
      </c>
      <c r="K1643" s="106"/>
    </row>
    <row r="1644" s="2" customFormat="1" customHeight="1" spans="1:11">
      <c r="A1644" s="14">
        <v>1641</v>
      </c>
      <c r="B1644" s="168" t="s">
        <v>3552</v>
      </c>
      <c r="C1644" s="33" t="s">
        <v>3690</v>
      </c>
      <c r="D1644" s="24" t="s">
        <v>3691</v>
      </c>
      <c r="E1644" s="37">
        <v>2</v>
      </c>
      <c r="F1644" s="37" t="s">
        <v>43</v>
      </c>
      <c r="G1644" s="14">
        <v>365</v>
      </c>
      <c r="H1644" s="14"/>
      <c r="I1644" s="51">
        <f t="shared" si="51"/>
        <v>730</v>
      </c>
      <c r="J1644" s="14" t="s">
        <v>262</v>
      </c>
      <c r="K1644" s="106"/>
    </row>
    <row r="1645" s="2" customFormat="1" customHeight="1" spans="1:11">
      <c r="A1645" s="14">
        <v>1642</v>
      </c>
      <c r="B1645" s="168" t="s">
        <v>3552</v>
      </c>
      <c r="C1645" s="63" t="s">
        <v>3692</v>
      </c>
      <c r="D1645" s="64" t="s">
        <v>3693</v>
      </c>
      <c r="E1645" s="37">
        <v>1</v>
      </c>
      <c r="F1645" s="37" t="s">
        <v>38</v>
      </c>
      <c r="G1645" s="14">
        <v>375</v>
      </c>
      <c r="H1645" s="14"/>
      <c r="I1645" s="51">
        <f t="shared" si="51"/>
        <v>375</v>
      </c>
      <c r="J1645" s="14" t="s">
        <v>777</v>
      </c>
      <c r="K1645" s="106"/>
    </row>
    <row r="1646" s="2" customFormat="1" customHeight="1" spans="1:11">
      <c r="A1646" s="14">
        <v>1643</v>
      </c>
      <c r="B1646" s="38" t="s">
        <v>3552</v>
      </c>
      <c r="C1646" s="63" t="s">
        <v>3694</v>
      </c>
      <c r="D1646" s="64" t="s">
        <v>3695</v>
      </c>
      <c r="E1646" s="37">
        <v>1</v>
      </c>
      <c r="F1646" s="37" t="s">
        <v>58</v>
      </c>
      <c r="G1646" s="14">
        <v>355</v>
      </c>
      <c r="H1646" s="14"/>
      <c r="I1646" s="51">
        <f t="shared" si="51"/>
        <v>355</v>
      </c>
      <c r="J1646" s="14" t="s">
        <v>94</v>
      </c>
      <c r="K1646" s="106"/>
    </row>
    <row r="1647" s="2" customFormat="1" customHeight="1" spans="1:11">
      <c r="A1647" s="14">
        <v>1644</v>
      </c>
      <c r="B1647" s="168" t="s">
        <v>3552</v>
      </c>
      <c r="C1647" s="63" t="s">
        <v>3696</v>
      </c>
      <c r="D1647" s="64" t="s">
        <v>3697</v>
      </c>
      <c r="E1647" s="37">
        <v>1</v>
      </c>
      <c r="F1647" s="37" t="s">
        <v>58</v>
      </c>
      <c r="G1647" s="14">
        <v>355</v>
      </c>
      <c r="H1647" s="14"/>
      <c r="I1647" s="51">
        <f t="shared" si="51"/>
        <v>355</v>
      </c>
      <c r="J1647" s="14" t="s">
        <v>94</v>
      </c>
      <c r="K1647" s="106"/>
    </row>
    <row r="1648" s="2" customFormat="1" customHeight="1" spans="1:11">
      <c r="A1648" s="14">
        <v>1645</v>
      </c>
      <c r="B1648" s="168" t="s">
        <v>3552</v>
      </c>
      <c r="C1648" s="63" t="s">
        <v>3698</v>
      </c>
      <c r="D1648" s="64" t="s">
        <v>3699</v>
      </c>
      <c r="E1648" s="37">
        <v>2</v>
      </c>
      <c r="F1648" s="37" t="s">
        <v>58</v>
      </c>
      <c r="G1648" s="14">
        <v>355</v>
      </c>
      <c r="H1648" s="14"/>
      <c r="I1648" s="51">
        <f t="shared" si="51"/>
        <v>710</v>
      </c>
      <c r="J1648" s="14" t="s">
        <v>94</v>
      </c>
      <c r="K1648" s="106"/>
    </row>
    <row r="1649" s="2" customFormat="1" customHeight="1" spans="1:11">
      <c r="A1649" s="14">
        <v>1646</v>
      </c>
      <c r="B1649" s="168" t="s">
        <v>3552</v>
      </c>
      <c r="C1649" s="63" t="s">
        <v>3700</v>
      </c>
      <c r="D1649" s="64" t="s">
        <v>3701</v>
      </c>
      <c r="E1649" s="37">
        <v>4</v>
      </c>
      <c r="F1649" s="37" t="s">
        <v>58</v>
      </c>
      <c r="G1649" s="14">
        <v>355</v>
      </c>
      <c r="H1649" s="14"/>
      <c r="I1649" s="51">
        <f t="shared" si="51"/>
        <v>1420</v>
      </c>
      <c r="J1649" s="14" t="s">
        <v>94</v>
      </c>
      <c r="K1649" s="106" t="s">
        <v>3702</v>
      </c>
    </row>
    <row r="1650" s="2" customFormat="1" customHeight="1" spans="1:11">
      <c r="A1650" s="14">
        <v>1647</v>
      </c>
      <c r="B1650" s="37" t="s">
        <v>3552</v>
      </c>
      <c r="C1650" s="23" t="s">
        <v>3703</v>
      </c>
      <c r="D1650" s="20" t="s">
        <v>3704</v>
      </c>
      <c r="E1650" s="37">
        <v>3</v>
      </c>
      <c r="F1650" s="37" t="s">
        <v>43</v>
      </c>
      <c r="G1650" s="14">
        <v>365</v>
      </c>
      <c r="H1650" s="14"/>
      <c r="I1650" s="51">
        <f t="shared" si="51"/>
        <v>1095</v>
      </c>
      <c r="J1650" s="14" t="s">
        <v>99</v>
      </c>
      <c r="K1650" s="106"/>
    </row>
    <row r="1651" s="2" customFormat="1" customHeight="1" spans="1:11">
      <c r="A1651" s="14">
        <v>1648</v>
      </c>
      <c r="B1651" s="168" t="s">
        <v>3552</v>
      </c>
      <c r="C1651" s="63" t="s">
        <v>3705</v>
      </c>
      <c r="D1651" s="64" t="s">
        <v>3706</v>
      </c>
      <c r="E1651" s="37">
        <v>2</v>
      </c>
      <c r="F1651" s="37" t="s">
        <v>58</v>
      </c>
      <c r="G1651" s="14">
        <v>355</v>
      </c>
      <c r="H1651" s="14"/>
      <c r="I1651" s="51">
        <f t="shared" si="51"/>
        <v>710</v>
      </c>
      <c r="J1651" s="14" t="s">
        <v>94</v>
      </c>
      <c r="K1651" s="106"/>
    </row>
    <row r="1652" s="2" customFormat="1" customHeight="1" spans="1:11">
      <c r="A1652" s="14">
        <v>1649</v>
      </c>
      <c r="B1652" s="37" t="s">
        <v>3552</v>
      </c>
      <c r="C1652" s="20" t="s">
        <v>3707</v>
      </c>
      <c r="D1652" s="265" t="s">
        <v>3708</v>
      </c>
      <c r="E1652" s="20">
        <v>2</v>
      </c>
      <c r="F1652" s="20" t="s">
        <v>58</v>
      </c>
      <c r="G1652" s="14">
        <v>355</v>
      </c>
      <c r="H1652" s="20"/>
      <c r="I1652" s="51">
        <f t="shared" si="51"/>
        <v>710</v>
      </c>
      <c r="J1652" s="20" t="s">
        <v>1504</v>
      </c>
      <c r="K1652" s="20"/>
    </row>
    <row r="1653" s="2" customFormat="1" customHeight="1" spans="1:11">
      <c r="A1653" s="14">
        <v>1650</v>
      </c>
      <c r="B1653" s="37" t="s">
        <v>3552</v>
      </c>
      <c r="C1653" s="21" t="s">
        <v>3709</v>
      </c>
      <c r="D1653" s="23" t="s">
        <v>3710</v>
      </c>
      <c r="E1653" s="20">
        <v>1</v>
      </c>
      <c r="F1653" s="14" t="s">
        <v>43</v>
      </c>
      <c r="G1653" s="14">
        <v>365</v>
      </c>
      <c r="H1653" s="20"/>
      <c r="I1653" s="51">
        <f t="shared" si="51"/>
        <v>365</v>
      </c>
      <c r="J1653" s="20" t="s">
        <v>1504</v>
      </c>
      <c r="K1653" s="23" t="s">
        <v>3711</v>
      </c>
    </row>
    <row r="1654" s="2" customFormat="1" customHeight="1" spans="1:11">
      <c r="A1654" s="14">
        <v>1651</v>
      </c>
      <c r="B1654" s="37" t="s">
        <v>3552</v>
      </c>
      <c r="C1654" s="20" t="s">
        <v>3712</v>
      </c>
      <c r="D1654" s="23" t="s">
        <v>3713</v>
      </c>
      <c r="E1654" s="20">
        <v>4</v>
      </c>
      <c r="F1654" s="20" t="s">
        <v>58</v>
      </c>
      <c r="G1654" s="14">
        <v>355</v>
      </c>
      <c r="H1654" s="20"/>
      <c r="I1654" s="51">
        <f t="shared" si="51"/>
        <v>1420</v>
      </c>
      <c r="J1654" s="20" t="s">
        <v>1504</v>
      </c>
      <c r="K1654" s="20"/>
    </row>
    <row r="1655" s="2" customFormat="1" customHeight="1" spans="1:11">
      <c r="A1655" s="14">
        <v>1652</v>
      </c>
      <c r="B1655" s="37" t="s">
        <v>3552</v>
      </c>
      <c r="C1655" s="20" t="s">
        <v>3714</v>
      </c>
      <c r="D1655" s="265" t="s">
        <v>3715</v>
      </c>
      <c r="E1655" s="20">
        <v>2</v>
      </c>
      <c r="F1655" s="20" t="s">
        <v>58</v>
      </c>
      <c r="G1655" s="14">
        <v>355</v>
      </c>
      <c r="H1655" s="20"/>
      <c r="I1655" s="51">
        <f t="shared" si="51"/>
        <v>710</v>
      </c>
      <c r="J1655" s="20" t="s">
        <v>1504</v>
      </c>
      <c r="K1655" s="20"/>
    </row>
    <row r="1656" s="2" customFormat="1" customHeight="1" spans="1:11">
      <c r="A1656" s="14">
        <v>1653</v>
      </c>
      <c r="B1656" s="38" t="s">
        <v>3552</v>
      </c>
      <c r="C1656" s="38" t="s">
        <v>3716</v>
      </c>
      <c r="D1656" s="110" t="s">
        <v>3717</v>
      </c>
      <c r="E1656" s="37">
        <v>1</v>
      </c>
      <c r="F1656" s="37" t="s">
        <v>43</v>
      </c>
      <c r="G1656" s="14">
        <v>365</v>
      </c>
      <c r="H1656" s="20"/>
      <c r="I1656" s="51">
        <f t="shared" si="51"/>
        <v>365</v>
      </c>
      <c r="J1656" s="20" t="s">
        <v>3718</v>
      </c>
      <c r="K1656" s="20"/>
    </row>
    <row r="1657" s="2" customFormat="1" customHeight="1" spans="1:11">
      <c r="A1657" s="14">
        <v>1654</v>
      </c>
      <c r="B1657" s="38" t="s">
        <v>3552</v>
      </c>
      <c r="C1657" s="63" t="s">
        <v>3719</v>
      </c>
      <c r="D1657" s="288" t="s">
        <v>3720</v>
      </c>
      <c r="E1657" s="20">
        <v>2</v>
      </c>
      <c r="F1657" s="37" t="s">
        <v>58</v>
      </c>
      <c r="G1657" s="14">
        <v>355</v>
      </c>
      <c r="H1657" s="20"/>
      <c r="I1657" s="51">
        <f t="shared" si="51"/>
        <v>710</v>
      </c>
      <c r="J1657" s="20" t="s">
        <v>1893</v>
      </c>
      <c r="K1657" s="20"/>
    </row>
    <row r="1658" s="2" customFormat="1" customHeight="1" spans="1:11">
      <c r="A1658" s="14">
        <v>1655</v>
      </c>
      <c r="B1658" s="38" t="s">
        <v>3552</v>
      </c>
      <c r="C1658" s="38" t="s">
        <v>3721</v>
      </c>
      <c r="D1658" s="267" t="s">
        <v>3722</v>
      </c>
      <c r="E1658" s="37">
        <v>1</v>
      </c>
      <c r="F1658" s="37" t="s">
        <v>43</v>
      </c>
      <c r="G1658" s="14">
        <v>365</v>
      </c>
      <c r="H1658" s="20"/>
      <c r="I1658" s="51">
        <f t="shared" si="51"/>
        <v>365</v>
      </c>
      <c r="J1658" s="20" t="s">
        <v>286</v>
      </c>
      <c r="K1658" s="20"/>
    </row>
    <row r="1659" s="2" customFormat="1" customHeight="1" spans="1:11">
      <c r="A1659" s="14">
        <v>1656</v>
      </c>
      <c r="B1659" s="38" t="s">
        <v>3552</v>
      </c>
      <c r="C1659" s="38" t="s">
        <v>3723</v>
      </c>
      <c r="D1659" s="267" t="s">
        <v>3724</v>
      </c>
      <c r="E1659" s="37">
        <v>1</v>
      </c>
      <c r="F1659" s="37" t="s">
        <v>58</v>
      </c>
      <c r="G1659" s="14">
        <v>355</v>
      </c>
      <c r="H1659" s="20"/>
      <c r="I1659" s="51">
        <f t="shared" si="51"/>
        <v>355</v>
      </c>
      <c r="J1659" s="20" t="s">
        <v>286</v>
      </c>
      <c r="K1659" s="20"/>
    </row>
    <row r="1660" s="2" customFormat="1" customHeight="1" spans="1:11">
      <c r="A1660" s="14">
        <v>1657</v>
      </c>
      <c r="B1660" s="38" t="s">
        <v>3552</v>
      </c>
      <c r="C1660" s="38" t="s">
        <v>3725</v>
      </c>
      <c r="D1660" s="267" t="s">
        <v>3726</v>
      </c>
      <c r="E1660" s="37">
        <v>2</v>
      </c>
      <c r="F1660" s="37" t="s">
        <v>58</v>
      </c>
      <c r="G1660" s="14">
        <v>355</v>
      </c>
      <c r="H1660" s="20"/>
      <c r="I1660" s="51">
        <f t="shared" si="51"/>
        <v>710</v>
      </c>
      <c r="J1660" s="20" t="s">
        <v>286</v>
      </c>
      <c r="K1660" s="20"/>
    </row>
    <row r="1661" s="2" customFormat="1" customHeight="1" spans="1:11">
      <c r="A1661" s="14">
        <v>1658</v>
      </c>
      <c r="B1661" s="38" t="s">
        <v>3552</v>
      </c>
      <c r="C1661" s="38" t="s">
        <v>3727</v>
      </c>
      <c r="D1661" s="267" t="s">
        <v>3728</v>
      </c>
      <c r="E1661" s="37">
        <v>3</v>
      </c>
      <c r="F1661" s="37" t="s">
        <v>58</v>
      </c>
      <c r="G1661" s="14">
        <v>355</v>
      </c>
      <c r="H1661" s="20"/>
      <c r="I1661" s="51">
        <f t="shared" si="51"/>
        <v>1065</v>
      </c>
      <c r="J1661" s="20" t="s">
        <v>286</v>
      </c>
      <c r="K1661" s="20"/>
    </row>
    <row r="1662" s="2" customFormat="1" customHeight="1" spans="1:11">
      <c r="A1662" s="14">
        <v>1659</v>
      </c>
      <c r="B1662" s="38" t="s">
        <v>3552</v>
      </c>
      <c r="C1662" s="38" t="s">
        <v>3729</v>
      </c>
      <c r="D1662" s="267" t="s">
        <v>3730</v>
      </c>
      <c r="E1662" s="37">
        <v>3</v>
      </c>
      <c r="F1662" s="37" t="s">
        <v>58</v>
      </c>
      <c r="G1662" s="14">
        <v>355</v>
      </c>
      <c r="H1662" s="20"/>
      <c r="I1662" s="51">
        <f t="shared" si="51"/>
        <v>1065</v>
      </c>
      <c r="J1662" s="20" t="s">
        <v>286</v>
      </c>
      <c r="K1662" s="20"/>
    </row>
    <row r="1663" s="2" customFormat="1" customHeight="1" spans="1:11">
      <c r="A1663" s="14">
        <v>1660</v>
      </c>
      <c r="B1663" s="38" t="s">
        <v>3552</v>
      </c>
      <c r="C1663" s="38" t="s">
        <v>3731</v>
      </c>
      <c r="D1663" s="37" t="s">
        <v>3732</v>
      </c>
      <c r="E1663" s="37">
        <v>2</v>
      </c>
      <c r="F1663" s="37" t="s">
        <v>58</v>
      </c>
      <c r="G1663" s="14">
        <v>355</v>
      </c>
      <c r="H1663" s="20"/>
      <c r="I1663" s="51">
        <f t="shared" si="51"/>
        <v>710</v>
      </c>
      <c r="J1663" s="20" t="s">
        <v>286</v>
      </c>
      <c r="K1663" s="20"/>
    </row>
    <row r="1664" s="2" customFormat="1" customHeight="1" spans="1:11">
      <c r="A1664" s="14">
        <v>1661</v>
      </c>
      <c r="B1664" s="38" t="s">
        <v>3552</v>
      </c>
      <c r="C1664" s="38" t="s">
        <v>3733</v>
      </c>
      <c r="D1664" s="267" t="s">
        <v>3734</v>
      </c>
      <c r="E1664" s="37">
        <v>2</v>
      </c>
      <c r="F1664" s="37" t="s">
        <v>58</v>
      </c>
      <c r="G1664" s="14">
        <v>355</v>
      </c>
      <c r="H1664" s="20"/>
      <c r="I1664" s="51">
        <f t="shared" si="51"/>
        <v>710</v>
      </c>
      <c r="J1664" s="20" t="s">
        <v>286</v>
      </c>
      <c r="K1664" s="20"/>
    </row>
    <row r="1665" s="2" customFormat="1" customHeight="1" spans="1:11">
      <c r="A1665" s="14">
        <v>1662</v>
      </c>
      <c r="B1665" s="38" t="s">
        <v>3552</v>
      </c>
      <c r="C1665" s="20" t="s">
        <v>3735</v>
      </c>
      <c r="D1665" s="265" t="s">
        <v>3736</v>
      </c>
      <c r="E1665" s="37">
        <v>2</v>
      </c>
      <c r="F1665" s="37" t="s">
        <v>58</v>
      </c>
      <c r="G1665" s="14">
        <v>355</v>
      </c>
      <c r="H1665" s="20"/>
      <c r="I1665" s="51">
        <f t="shared" si="51"/>
        <v>710</v>
      </c>
      <c r="J1665" s="20" t="s">
        <v>286</v>
      </c>
      <c r="K1665" s="20"/>
    </row>
    <row r="1666" s="2" customFormat="1" customHeight="1" spans="1:11">
      <c r="A1666" s="14">
        <v>1663</v>
      </c>
      <c r="B1666" s="38" t="s">
        <v>3552</v>
      </c>
      <c r="C1666" s="38" t="s">
        <v>3737</v>
      </c>
      <c r="D1666" s="267" t="s">
        <v>3738</v>
      </c>
      <c r="E1666" s="37">
        <v>2</v>
      </c>
      <c r="F1666" s="37" t="s">
        <v>58</v>
      </c>
      <c r="G1666" s="14">
        <v>355</v>
      </c>
      <c r="H1666" s="20"/>
      <c r="I1666" s="51">
        <f t="shared" si="51"/>
        <v>710</v>
      </c>
      <c r="J1666" s="20" t="s">
        <v>286</v>
      </c>
      <c r="K1666" s="20"/>
    </row>
    <row r="1667" s="2" customFormat="1" customHeight="1" spans="1:11">
      <c r="A1667" s="14">
        <v>1664</v>
      </c>
      <c r="B1667" s="38" t="s">
        <v>3552</v>
      </c>
      <c r="C1667" s="23" t="s">
        <v>3739</v>
      </c>
      <c r="D1667" s="64" t="s">
        <v>3740</v>
      </c>
      <c r="E1667" s="22">
        <v>2</v>
      </c>
      <c r="F1667" s="23" t="s">
        <v>58</v>
      </c>
      <c r="G1667" s="14">
        <v>355</v>
      </c>
      <c r="H1667" s="20"/>
      <c r="I1667" s="51">
        <f t="shared" si="51"/>
        <v>710</v>
      </c>
      <c r="J1667" s="20" t="s">
        <v>286</v>
      </c>
      <c r="K1667" s="20"/>
    </row>
    <row r="1668" s="2" customFormat="1" customHeight="1" spans="1:11">
      <c r="A1668" s="14">
        <v>1665</v>
      </c>
      <c r="B1668" s="38" t="s">
        <v>3552</v>
      </c>
      <c r="C1668" s="66" t="s">
        <v>3741</v>
      </c>
      <c r="D1668" s="66" t="s">
        <v>3742</v>
      </c>
      <c r="E1668" s="37">
        <v>2</v>
      </c>
      <c r="F1668" s="37" t="s">
        <v>43</v>
      </c>
      <c r="G1668" s="14">
        <v>365</v>
      </c>
      <c r="H1668" s="20"/>
      <c r="I1668" s="51">
        <f t="shared" si="51"/>
        <v>730</v>
      </c>
      <c r="J1668" s="20" t="s">
        <v>3743</v>
      </c>
      <c r="K1668" s="20"/>
    </row>
    <row r="1669" s="2" customFormat="1" customHeight="1" spans="1:11">
      <c r="A1669" s="14">
        <v>1666</v>
      </c>
      <c r="B1669" s="20" t="s">
        <v>3552</v>
      </c>
      <c r="C1669" s="20" t="s">
        <v>3744</v>
      </c>
      <c r="D1669" s="265" t="s">
        <v>3745</v>
      </c>
      <c r="E1669" s="20">
        <v>2</v>
      </c>
      <c r="F1669" s="20" t="s">
        <v>38</v>
      </c>
      <c r="G1669" s="14">
        <v>375</v>
      </c>
      <c r="H1669" s="20"/>
      <c r="I1669" s="51">
        <f t="shared" si="51"/>
        <v>750</v>
      </c>
      <c r="J1669" s="20" t="s">
        <v>537</v>
      </c>
      <c r="K1669" s="20"/>
    </row>
    <row r="1670" s="2" customFormat="1" customHeight="1" spans="1:11">
      <c r="A1670" s="14">
        <v>1667</v>
      </c>
      <c r="B1670" s="20" t="s">
        <v>3552</v>
      </c>
      <c r="C1670" s="20" t="s">
        <v>3746</v>
      </c>
      <c r="D1670" s="265" t="s">
        <v>3747</v>
      </c>
      <c r="E1670" s="20">
        <v>2</v>
      </c>
      <c r="F1670" s="20" t="s">
        <v>38</v>
      </c>
      <c r="G1670" s="14">
        <v>375</v>
      </c>
      <c r="H1670" s="20"/>
      <c r="I1670" s="51">
        <f t="shared" si="51"/>
        <v>750</v>
      </c>
      <c r="J1670" s="20" t="s">
        <v>537</v>
      </c>
      <c r="K1670" s="20"/>
    </row>
    <row r="1671" s="2" customFormat="1" customHeight="1" spans="1:11">
      <c r="A1671" s="14">
        <v>1668</v>
      </c>
      <c r="B1671" s="20" t="s">
        <v>3552</v>
      </c>
      <c r="C1671" s="20" t="s">
        <v>3748</v>
      </c>
      <c r="D1671" s="265" t="s">
        <v>3749</v>
      </c>
      <c r="E1671" s="20">
        <v>2</v>
      </c>
      <c r="F1671" s="20" t="s">
        <v>58</v>
      </c>
      <c r="G1671" s="14">
        <v>355</v>
      </c>
      <c r="H1671" s="20"/>
      <c r="I1671" s="51">
        <f t="shared" si="51"/>
        <v>710</v>
      </c>
      <c r="J1671" s="20" t="s">
        <v>537</v>
      </c>
      <c r="K1671" s="20"/>
    </row>
    <row r="1672" s="2" customFormat="1" customHeight="1" spans="1:11">
      <c r="A1672" s="14">
        <v>1669</v>
      </c>
      <c r="B1672" s="20" t="s">
        <v>3552</v>
      </c>
      <c r="C1672" s="20" t="s">
        <v>1314</v>
      </c>
      <c r="D1672" s="265" t="s">
        <v>3750</v>
      </c>
      <c r="E1672" s="20">
        <v>1</v>
      </c>
      <c r="F1672" s="20" t="s">
        <v>58</v>
      </c>
      <c r="G1672" s="14">
        <v>355</v>
      </c>
      <c r="H1672" s="20"/>
      <c r="I1672" s="51">
        <f t="shared" si="51"/>
        <v>355</v>
      </c>
      <c r="J1672" s="20" t="s">
        <v>818</v>
      </c>
      <c r="K1672" s="20"/>
    </row>
    <row r="1673" s="2" customFormat="1" customHeight="1" spans="1:11">
      <c r="A1673" s="14">
        <v>1670</v>
      </c>
      <c r="B1673" s="40" t="s">
        <v>3552</v>
      </c>
      <c r="C1673" s="40" t="s">
        <v>3751</v>
      </c>
      <c r="D1673" s="272" t="s">
        <v>3752</v>
      </c>
      <c r="E1673" s="40">
        <v>2</v>
      </c>
      <c r="F1673" s="40" t="s">
        <v>43</v>
      </c>
      <c r="G1673" s="14">
        <v>365</v>
      </c>
      <c r="H1673" s="20"/>
      <c r="I1673" s="51">
        <f t="shared" si="51"/>
        <v>730</v>
      </c>
      <c r="J1673" s="20" t="s">
        <v>828</v>
      </c>
      <c r="K1673" s="20"/>
    </row>
    <row r="1674" s="2" customFormat="1" customHeight="1" spans="1:11">
      <c r="A1674" s="14">
        <v>1671</v>
      </c>
      <c r="B1674" s="40" t="s">
        <v>3552</v>
      </c>
      <c r="C1674" s="40" t="s">
        <v>3753</v>
      </c>
      <c r="D1674" s="272" t="s">
        <v>3754</v>
      </c>
      <c r="E1674" s="40">
        <v>1</v>
      </c>
      <c r="F1674" s="40" t="s">
        <v>43</v>
      </c>
      <c r="G1674" s="14">
        <v>365</v>
      </c>
      <c r="H1674" s="20"/>
      <c r="I1674" s="51">
        <f t="shared" si="51"/>
        <v>365</v>
      </c>
      <c r="J1674" s="20" t="s">
        <v>828</v>
      </c>
      <c r="K1674" s="20"/>
    </row>
    <row r="1675" s="2" customFormat="1" customHeight="1" spans="1:11">
      <c r="A1675" s="14">
        <v>1672</v>
      </c>
      <c r="B1675" s="40" t="s">
        <v>3552</v>
      </c>
      <c r="C1675" s="40" t="s">
        <v>3755</v>
      </c>
      <c r="D1675" s="272" t="s">
        <v>3756</v>
      </c>
      <c r="E1675" s="40">
        <v>2</v>
      </c>
      <c r="F1675" s="40" t="s">
        <v>43</v>
      </c>
      <c r="G1675" s="14">
        <v>365</v>
      </c>
      <c r="H1675" s="20"/>
      <c r="I1675" s="51">
        <f t="shared" si="51"/>
        <v>730</v>
      </c>
      <c r="J1675" s="20" t="s">
        <v>828</v>
      </c>
      <c r="K1675" s="20"/>
    </row>
    <row r="1676" s="2" customFormat="1" customHeight="1" spans="1:11">
      <c r="A1676" s="14">
        <v>1673</v>
      </c>
      <c r="B1676" s="40" t="s">
        <v>3552</v>
      </c>
      <c r="C1676" s="40" t="s">
        <v>3757</v>
      </c>
      <c r="D1676" s="272" t="s">
        <v>3758</v>
      </c>
      <c r="E1676" s="40">
        <v>2</v>
      </c>
      <c r="F1676" s="40" t="s">
        <v>43</v>
      </c>
      <c r="G1676" s="14">
        <v>365</v>
      </c>
      <c r="H1676" s="20"/>
      <c r="I1676" s="51">
        <f t="shared" si="51"/>
        <v>730</v>
      </c>
      <c r="J1676" s="20" t="s">
        <v>828</v>
      </c>
      <c r="K1676" s="20"/>
    </row>
    <row r="1677" s="2" customFormat="1" customHeight="1" spans="1:11">
      <c r="A1677" s="14">
        <v>1674</v>
      </c>
      <c r="B1677" s="40" t="s">
        <v>3552</v>
      </c>
      <c r="C1677" s="40" t="s">
        <v>3759</v>
      </c>
      <c r="D1677" s="272" t="s">
        <v>3760</v>
      </c>
      <c r="E1677" s="40">
        <v>2</v>
      </c>
      <c r="F1677" s="40" t="s">
        <v>43</v>
      </c>
      <c r="G1677" s="14">
        <v>365</v>
      </c>
      <c r="H1677" s="20"/>
      <c r="I1677" s="51">
        <f t="shared" si="51"/>
        <v>730</v>
      </c>
      <c r="J1677" s="20" t="s">
        <v>828</v>
      </c>
      <c r="K1677" s="20"/>
    </row>
    <row r="1678" s="2" customFormat="1" customHeight="1" spans="1:11">
      <c r="A1678" s="14">
        <v>1675</v>
      </c>
      <c r="B1678" s="40" t="s">
        <v>3552</v>
      </c>
      <c r="C1678" s="40" t="s">
        <v>3761</v>
      </c>
      <c r="D1678" s="272" t="s">
        <v>3762</v>
      </c>
      <c r="E1678" s="40">
        <v>2</v>
      </c>
      <c r="F1678" s="40" t="s">
        <v>43</v>
      </c>
      <c r="G1678" s="14">
        <v>365</v>
      </c>
      <c r="H1678" s="20"/>
      <c r="I1678" s="51">
        <f t="shared" si="51"/>
        <v>730</v>
      </c>
      <c r="J1678" s="20" t="s">
        <v>828</v>
      </c>
      <c r="K1678" s="20"/>
    </row>
    <row r="1679" s="2" customFormat="1" customHeight="1" spans="1:11">
      <c r="A1679" s="14">
        <v>1676</v>
      </c>
      <c r="B1679" s="40" t="s">
        <v>3552</v>
      </c>
      <c r="C1679" s="40" t="s">
        <v>3763</v>
      </c>
      <c r="D1679" s="272" t="s">
        <v>3764</v>
      </c>
      <c r="E1679" s="40">
        <v>1</v>
      </c>
      <c r="F1679" s="40" t="s">
        <v>43</v>
      </c>
      <c r="G1679" s="14">
        <v>365</v>
      </c>
      <c r="H1679" s="20"/>
      <c r="I1679" s="51">
        <f t="shared" si="51"/>
        <v>365</v>
      </c>
      <c r="J1679" s="20" t="s">
        <v>828</v>
      </c>
      <c r="K1679" s="20"/>
    </row>
    <row r="1680" s="2" customFormat="1" customHeight="1" spans="1:11">
      <c r="A1680" s="14">
        <v>1677</v>
      </c>
      <c r="B1680" s="40" t="s">
        <v>3552</v>
      </c>
      <c r="C1680" s="40" t="s">
        <v>1094</v>
      </c>
      <c r="D1680" s="272" t="s">
        <v>3765</v>
      </c>
      <c r="E1680" s="40">
        <v>2</v>
      </c>
      <c r="F1680" s="40" t="s">
        <v>43</v>
      </c>
      <c r="G1680" s="14">
        <v>365</v>
      </c>
      <c r="H1680" s="40"/>
      <c r="I1680" s="51">
        <f t="shared" si="51"/>
        <v>730</v>
      </c>
      <c r="J1680" s="20" t="s">
        <v>561</v>
      </c>
      <c r="K1680" s="20"/>
    </row>
    <row r="1681" s="2" customFormat="1" customHeight="1" spans="1:11">
      <c r="A1681" s="14">
        <v>1678</v>
      </c>
      <c r="B1681" s="40" t="s">
        <v>3552</v>
      </c>
      <c r="C1681" s="40" t="s">
        <v>3766</v>
      </c>
      <c r="D1681" s="272" t="s">
        <v>3767</v>
      </c>
      <c r="E1681" s="40">
        <v>1</v>
      </c>
      <c r="F1681" s="40" t="s">
        <v>43</v>
      </c>
      <c r="G1681" s="14">
        <v>365</v>
      </c>
      <c r="H1681" s="40"/>
      <c r="I1681" s="51">
        <f t="shared" si="51"/>
        <v>365</v>
      </c>
      <c r="J1681" s="20" t="s">
        <v>909</v>
      </c>
      <c r="K1681" s="20"/>
    </row>
    <row r="1682" s="2" customFormat="1" customHeight="1" spans="1:11">
      <c r="A1682" s="14">
        <v>1679</v>
      </c>
      <c r="B1682" s="40" t="s">
        <v>3552</v>
      </c>
      <c r="C1682" s="40" t="s">
        <v>758</v>
      </c>
      <c r="D1682" s="272" t="s">
        <v>3768</v>
      </c>
      <c r="E1682" s="40">
        <v>1</v>
      </c>
      <c r="F1682" s="40" t="s">
        <v>43</v>
      </c>
      <c r="G1682" s="40">
        <v>365</v>
      </c>
      <c r="H1682" s="40"/>
      <c r="I1682" s="40">
        <f t="shared" si="51"/>
        <v>365</v>
      </c>
      <c r="J1682" s="40" t="s">
        <v>327</v>
      </c>
      <c r="K1682" s="20"/>
    </row>
    <row r="1683" s="2" customFormat="1" customHeight="1" spans="1:11">
      <c r="A1683" s="14">
        <v>1680</v>
      </c>
      <c r="B1683" s="40" t="s">
        <v>3552</v>
      </c>
      <c r="C1683" s="40" t="s">
        <v>3769</v>
      </c>
      <c r="D1683" s="68" t="s">
        <v>3770</v>
      </c>
      <c r="E1683" s="40">
        <v>2</v>
      </c>
      <c r="F1683" s="40" t="s">
        <v>43</v>
      </c>
      <c r="G1683" s="40">
        <v>365</v>
      </c>
      <c r="H1683" s="40"/>
      <c r="I1683" s="40">
        <f t="shared" si="51"/>
        <v>730</v>
      </c>
      <c r="J1683" s="40" t="s">
        <v>327</v>
      </c>
      <c r="K1683" s="20"/>
    </row>
    <row r="1684" s="2" customFormat="1" customHeight="1" spans="1:11">
      <c r="A1684" s="14">
        <v>1681</v>
      </c>
      <c r="B1684" s="40" t="s">
        <v>3552</v>
      </c>
      <c r="C1684" s="81" t="s">
        <v>3771</v>
      </c>
      <c r="D1684" s="84" t="s">
        <v>3772</v>
      </c>
      <c r="E1684" s="40">
        <v>2</v>
      </c>
      <c r="F1684" s="40" t="s">
        <v>43</v>
      </c>
      <c r="G1684" s="40">
        <v>365</v>
      </c>
      <c r="H1684" s="40"/>
      <c r="I1684" s="40">
        <f t="shared" si="51"/>
        <v>730</v>
      </c>
      <c r="J1684" s="40" t="s">
        <v>327</v>
      </c>
      <c r="K1684" s="20"/>
    </row>
    <row r="1685" s="2" customFormat="1" customHeight="1" spans="1:11">
      <c r="A1685" s="14">
        <v>1682</v>
      </c>
      <c r="B1685" s="40" t="s">
        <v>3552</v>
      </c>
      <c r="C1685" s="40" t="s">
        <v>3773</v>
      </c>
      <c r="D1685" s="68" t="s">
        <v>3774</v>
      </c>
      <c r="E1685" s="40">
        <v>1</v>
      </c>
      <c r="F1685" s="40" t="s">
        <v>58</v>
      </c>
      <c r="G1685" s="40">
        <v>355</v>
      </c>
      <c r="H1685" s="40"/>
      <c r="I1685" s="40">
        <f t="shared" si="51"/>
        <v>355</v>
      </c>
      <c r="J1685" s="40" t="s">
        <v>327</v>
      </c>
      <c r="K1685" s="20"/>
    </row>
    <row r="1686" s="2" customFormat="1" customHeight="1" spans="1:11">
      <c r="A1686" s="14">
        <v>1683</v>
      </c>
      <c r="B1686" s="40" t="s">
        <v>3552</v>
      </c>
      <c r="C1686" s="40" t="s">
        <v>3775</v>
      </c>
      <c r="D1686" s="272" t="s">
        <v>3776</v>
      </c>
      <c r="E1686" s="40">
        <v>1</v>
      </c>
      <c r="F1686" s="40" t="s">
        <v>58</v>
      </c>
      <c r="G1686" s="40">
        <v>355</v>
      </c>
      <c r="H1686" s="40"/>
      <c r="I1686" s="40">
        <f t="shared" ref="I1686:I1691" si="52">G1686*E1686</f>
        <v>355</v>
      </c>
      <c r="J1686" s="40" t="s">
        <v>327</v>
      </c>
      <c r="K1686" s="20"/>
    </row>
    <row r="1687" s="2" customFormat="1" customHeight="1" spans="1:11">
      <c r="A1687" s="14">
        <v>1684</v>
      </c>
      <c r="B1687" s="40" t="s">
        <v>3552</v>
      </c>
      <c r="C1687" s="40" t="s">
        <v>3777</v>
      </c>
      <c r="D1687" s="272" t="s">
        <v>3778</v>
      </c>
      <c r="E1687" s="40">
        <v>1</v>
      </c>
      <c r="F1687" s="40" t="s">
        <v>58</v>
      </c>
      <c r="G1687" s="40">
        <v>355</v>
      </c>
      <c r="H1687" s="40"/>
      <c r="I1687" s="40">
        <f t="shared" si="52"/>
        <v>355</v>
      </c>
      <c r="J1687" s="40" t="s">
        <v>327</v>
      </c>
      <c r="K1687" s="20"/>
    </row>
    <row r="1688" s="2" customFormat="1" customHeight="1" spans="1:11">
      <c r="A1688" s="14">
        <v>1685</v>
      </c>
      <c r="B1688" s="40" t="s">
        <v>3552</v>
      </c>
      <c r="C1688" s="40" t="s">
        <v>3779</v>
      </c>
      <c r="D1688" s="272" t="s">
        <v>3780</v>
      </c>
      <c r="E1688" s="40">
        <v>1</v>
      </c>
      <c r="F1688" s="40" t="s">
        <v>58</v>
      </c>
      <c r="G1688" s="40">
        <v>355</v>
      </c>
      <c r="H1688" s="40"/>
      <c r="I1688" s="40">
        <f t="shared" si="52"/>
        <v>355</v>
      </c>
      <c r="J1688" s="40" t="s">
        <v>327</v>
      </c>
      <c r="K1688" s="20"/>
    </row>
    <row r="1689" s="2" customFormat="1" customHeight="1" spans="1:11">
      <c r="A1689" s="14">
        <v>1686</v>
      </c>
      <c r="B1689" s="40" t="s">
        <v>3552</v>
      </c>
      <c r="C1689" s="40" t="s">
        <v>3781</v>
      </c>
      <c r="D1689" s="272" t="s">
        <v>3782</v>
      </c>
      <c r="E1689" s="40">
        <v>2</v>
      </c>
      <c r="F1689" s="40" t="s">
        <v>43</v>
      </c>
      <c r="G1689" s="40">
        <v>365</v>
      </c>
      <c r="H1689" s="40"/>
      <c r="I1689" s="40">
        <f t="shared" si="52"/>
        <v>730</v>
      </c>
      <c r="J1689" s="40" t="s">
        <v>327</v>
      </c>
      <c r="K1689" s="20"/>
    </row>
    <row r="1690" s="2" customFormat="1" customHeight="1" spans="1:11">
      <c r="A1690" s="14">
        <v>1687</v>
      </c>
      <c r="B1690" s="40" t="s">
        <v>3552</v>
      </c>
      <c r="C1690" s="40" t="s">
        <v>3783</v>
      </c>
      <c r="D1690" s="40" t="s">
        <v>3784</v>
      </c>
      <c r="E1690" s="40">
        <v>1</v>
      </c>
      <c r="F1690" s="40" t="s">
        <v>58</v>
      </c>
      <c r="G1690" s="40">
        <v>355</v>
      </c>
      <c r="H1690" s="40"/>
      <c r="I1690" s="40">
        <f t="shared" si="52"/>
        <v>355</v>
      </c>
      <c r="J1690" s="40" t="s">
        <v>609</v>
      </c>
      <c r="K1690" s="20"/>
    </row>
    <row r="1691" s="2" customFormat="1" customHeight="1" spans="1:11">
      <c r="A1691" s="14">
        <v>1688</v>
      </c>
      <c r="B1691" s="40" t="s">
        <v>3552</v>
      </c>
      <c r="C1691" s="40" t="s">
        <v>3785</v>
      </c>
      <c r="D1691" s="40" t="s">
        <v>3786</v>
      </c>
      <c r="E1691" s="40">
        <v>1</v>
      </c>
      <c r="F1691" s="40" t="s">
        <v>58</v>
      </c>
      <c r="G1691" s="40">
        <v>355</v>
      </c>
      <c r="H1691" s="40"/>
      <c r="I1691" s="40">
        <f t="shared" si="52"/>
        <v>355</v>
      </c>
      <c r="J1691" s="40" t="s">
        <v>609</v>
      </c>
      <c r="K1691" s="20"/>
    </row>
    <row r="1692" s="2" customFormat="1" customHeight="1" spans="1:11">
      <c r="A1692" s="14">
        <v>1689</v>
      </c>
      <c r="B1692" s="40" t="s">
        <v>3552</v>
      </c>
      <c r="C1692" s="40" t="s">
        <v>3787</v>
      </c>
      <c r="D1692" s="40" t="s">
        <v>3788</v>
      </c>
      <c r="E1692" s="40">
        <v>2</v>
      </c>
      <c r="F1692" s="40" t="s">
        <v>43</v>
      </c>
      <c r="G1692" s="40">
        <v>365</v>
      </c>
      <c r="H1692" s="40"/>
      <c r="I1692" s="40">
        <f t="shared" ref="I1692:I1697" si="53">G1692*E1692</f>
        <v>730</v>
      </c>
      <c r="J1692" s="40" t="s">
        <v>609</v>
      </c>
      <c r="K1692" s="20"/>
    </row>
    <row r="1693" s="2" customFormat="1" customHeight="1" spans="1:11">
      <c r="A1693" s="14">
        <v>1690</v>
      </c>
      <c r="B1693" s="40" t="s">
        <v>3552</v>
      </c>
      <c r="C1693" s="40" t="s">
        <v>3789</v>
      </c>
      <c r="D1693" s="40" t="s">
        <v>3790</v>
      </c>
      <c r="E1693" s="40">
        <v>1</v>
      </c>
      <c r="F1693" s="40" t="s">
        <v>43</v>
      </c>
      <c r="G1693" s="40">
        <v>365</v>
      </c>
      <c r="H1693" s="40"/>
      <c r="I1693" s="40">
        <f t="shared" si="53"/>
        <v>365</v>
      </c>
      <c r="J1693" s="40" t="s">
        <v>609</v>
      </c>
      <c r="K1693" s="20"/>
    </row>
    <row r="1694" s="2" customFormat="1" customHeight="1" spans="1:11">
      <c r="A1694" s="14">
        <v>1691</v>
      </c>
      <c r="B1694" s="40" t="s">
        <v>3552</v>
      </c>
      <c r="C1694" s="40" t="s">
        <v>3791</v>
      </c>
      <c r="D1694" s="40" t="s">
        <v>3792</v>
      </c>
      <c r="E1694" s="40">
        <v>2</v>
      </c>
      <c r="F1694" s="40" t="s">
        <v>38</v>
      </c>
      <c r="G1694" s="40">
        <v>375</v>
      </c>
      <c r="H1694" s="40"/>
      <c r="I1694" s="40">
        <f t="shared" si="53"/>
        <v>750</v>
      </c>
      <c r="J1694" s="40" t="s">
        <v>609</v>
      </c>
      <c r="K1694" s="20"/>
    </row>
    <row r="1695" s="2" customFormat="1" customHeight="1" spans="1:11">
      <c r="A1695" s="14">
        <v>1692</v>
      </c>
      <c r="B1695" s="40" t="s">
        <v>3552</v>
      </c>
      <c r="C1695" s="40" t="s">
        <v>3793</v>
      </c>
      <c r="D1695" s="40" t="s">
        <v>3794</v>
      </c>
      <c r="E1695" s="40">
        <v>1</v>
      </c>
      <c r="F1695" s="40" t="s">
        <v>38</v>
      </c>
      <c r="G1695" s="40">
        <v>375</v>
      </c>
      <c r="H1695" s="40"/>
      <c r="I1695" s="40">
        <f t="shared" si="53"/>
        <v>375</v>
      </c>
      <c r="J1695" s="40" t="s">
        <v>609</v>
      </c>
      <c r="K1695" s="20"/>
    </row>
    <row r="1696" s="2" customFormat="1" customHeight="1" spans="1:11">
      <c r="A1696" s="14">
        <v>1693</v>
      </c>
      <c r="B1696" s="40" t="s">
        <v>3552</v>
      </c>
      <c r="C1696" s="40" t="s">
        <v>3795</v>
      </c>
      <c r="D1696" s="40" t="s">
        <v>3796</v>
      </c>
      <c r="E1696" s="40">
        <v>3</v>
      </c>
      <c r="F1696" s="40" t="s">
        <v>43</v>
      </c>
      <c r="G1696" s="40">
        <v>365</v>
      </c>
      <c r="H1696" s="40"/>
      <c r="I1696" s="40">
        <f t="shared" si="53"/>
        <v>1095</v>
      </c>
      <c r="J1696" s="40" t="s">
        <v>609</v>
      </c>
      <c r="K1696" s="20"/>
    </row>
    <row r="1697" s="2" customFormat="1" customHeight="1" spans="1:11">
      <c r="A1697" s="14">
        <v>1694</v>
      </c>
      <c r="B1697" s="38" t="s">
        <v>3552</v>
      </c>
      <c r="C1697" s="85" t="s">
        <v>3797</v>
      </c>
      <c r="D1697" s="82" t="s">
        <v>3798</v>
      </c>
      <c r="E1697" s="17">
        <v>1</v>
      </c>
      <c r="F1697" s="14" t="s">
        <v>43</v>
      </c>
      <c r="G1697" s="40">
        <v>365</v>
      </c>
      <c r="H1697" s="40"/>
      <c r="I1697" s="51">
        <f t="shared" si="53"/>
        <v>365</v>
      </c>
      <c r="J1697" s="14" t="s">
        <v>2006</v>
      </c>
      <c r="K1697" s="20"/>
    </row>
    <row r="1698" s="2" customFormat="1" customHeight="1" spans="1:11">
      <c r="A1698" s="14">
        <v>1695</v>
      </c>
      <c r="B1698" s="14" t="s">
        <v>3799</v>
      </c>
      <c r="C1698" s="14" t="s">
        <v>3800</v>
      </c>
      <c r="D1698" s="18" t="s">
        <v>3801</v>
      </c>
      <c r="E1698" s="17">
        <v>2</v>
      </c>
      <c r="F1698" s="14" t="s">
        <v>43</v>
      </c>
      <c r="G1698" s="14">
        <v>365</v>
      </c>
      <c r="H1698" s="14"/>
      <c r="I1698" s="51">
        <f t="shared" ref="I1698:I1741" si="54">G1698*E1698</f>
        <v>730</v>
      </c>
      <c r="J1698" s="14" t="s">
        <v>39</v>
      </c>
      <c r="K1698" s="14"/>
    </row>
    <row r="1699" s="2" customFormat="1" customHeight="1" spans="1:11">
      <c r="A1699" s="14">
        <v>1696</v>
      </c>
      <c r="B1699" s="14" t="s">
        <v>3799</v>
      </c>
      <c r="C1699" s="14" t="s">
        <v>3802</v>
      </c>
      <c r="D1699" s="18" t="s">
        <v>3803</v>
      </c>
      <c r="E1699" s="17">
        <v>1</v>
      </c>
      <c r="F1699" s="14" t="s">
        <v>38</v>
      </c>
      <c r="G1699" s="14">
        <v>375</v>
      </c>
      <c r="H1699" s="14"/>
      <c r="I1699" s="51">
        <f t="shared" si="54"/>
        <v>375</v>
      </c>
      <c r="J1699" s="14" t="s">
        <v>39</v>
      </c>
      <c r="K1699" s="14" t="s">
        <v>3804</v>
      </c>
    </row>
    <row r="1700" s="2" customFormat="1" customHeight="1" spans="1:11">
      <c r="A1700" s="14">
        <v>1697</v>
      </c>
      <c r="B1700" s="14" t="s">
        <v>3799</v>
      </c>
      <c r="C1700" s="172" t="s">
        <v>3805</v>
      </c>
      <c r="D1700" s="173" t="s">
        <v>3806</v>
      </c>
      <c r="E1700" s="17">
        <v>1</v>
      </c>
      <c r="F1700" s="14" t="s">
        <v>43</v>
      </c>
      <c r="G1700" s="14">
        <v>365</v>
      </c>
      <c r="H1700" s="14"/>
      <c r="I1700" s="51">
        <f t="shared" si="54"/>
        <v>365</v>
      </c>
      <c r="J1700" s="14" t="s">
        <v>39</v>
      </c>
      <c r="K1700" s="14" t="s">
        <v>3807</v>
      </c>
    </row>
    <row r="1701" s="2" customFormat="1" customHeight="1" spans="1:11">
      <c r="A1701" s="14">
        <v>1698</v>
      </c>
      <c r="B1701" s="14" t="s">
        <v>3799</v>
      </c>
      <c r="C1701" s="14" t="s">
        <v>3808</v>
      </c>
      <c r="D1701" s="18" t="s">
        <v>3809</v>
      </c>
      <c r="E1701" s="17">
        <v>1</v>
      </c>
      <c r="F1701" s="14" t="s">
        <v>43</v>
      </c>
      <c r="G1701" s="14">
        <v>365</v>
      </c>
      <c r="H1701" s="14"/>
      <c r="I1701" s="51">
        <f t="shared" si="54"/>
        <v>365</v>
      </c>
      <c r="J1701" s="14" t="s">
        <v>39</v>
      </c>
      <c r="K1701" s="14"/>
    </row>
    <row r="1702" s="2" customFormat="1" customHeight="1" spans="1:11">
      <c r="A1702" s="14">
        <v>1699</v>
      </c>
      <c r="B1702" s="14" t="s">
        <v>3799</v>
      </c>
      <c r="C1702" s="14" t="s">
        <v>3810</v>
      </c>
      <c r="D1702" s="18" t="s">
        <v>3811</v>
      </c>
      <c r="E1702" s="17">
        <v>1</v>
      </c>
      <c r="F1702" s="14" t="s">
        <v>43</v>
      </c>
      <c r="G1702" s="14">
        <v>365</v>
      </c>
      <c r="H1702" s="14"/>
      <c r="I1702" s="51">
        <f t="shared" si="54"/>
        <v>365</v>
      </c>
      <c r="J1702" s="14" t="s">
        <v>39</v>
      </c>
      <c r="K1702" s="14"/>
    </row>
    <row r="1703" s="2" customFormat="1" customHeight="1" spans="1:11">
      <c r="A1703" s="14">
        <v>1700</v>
      </c>
      <c r="B1703" s="14" t="s">
        <v>3799</v>
      </c>
      <c r="C1703" s="14" t="s">
        <v>3812</v>
      </c>
      <c r="D1703" s="18" t="s">
        <v>3813</v>
      </c>
      <c r="E1703" s="17">
        <v>1</v>
      </c>
      <c r="F1703" s="14" t="s">
        <v>43</v>
      </c>
      <c r="G1703" s="14">
        <v>365</v>
      </c>
      <c r="H1703" s="14"/>
      <c r="I1703" s="51">
        <f t="shared" si="54"/>
        <v>365</v>
      </c>
      <c r="J1703" s="14" t="s">
        <v>39</v>
      </c>
      <c r="K1703" s="14"/>
    </row>
    <row r="1704" s="2" customFormat="1" customHeight="1" spans="1:11">
      <c r="A1704" s="14">
        <v>1701</v>
      </c>
      <c r="B1704" s="14" t="s">
        <v>3799</v>
      </c>
      <c r="C1704" s="14" t="s">
        <v>3814</v>
      </c>
      <c r="D1704" s="18" t="s">
        <v>3815</v>
      </c>
      <c r="E1704" s="17">
        <v>3</v>
      </c>
      <c r="F1704" s="14" t="s">
        <v>43</v>
      </c>
      <c r="G1704" s="14">
        <v>365</v>
      </c>
      <c r="H1704" s="14"/>
      <c r="I1704" s="51">
        <f t="shared" si="54"/>
        <v>1095</v>
      </c>
      <c r="J1704" s="14" t="s">
        <v>39</v>
      </c>
      <c r="K1704" s="14"/>
    </row>
    <row r="1705" s="2" customFormat="1" customHeight="1" spans="1:11">
      <c r="A1705" s="14">
        <v>1702</v>
      </c>
      <c r="B1705" s="14" t="s">
        <v>3799</v>
      </c>
      <c r="C1705" s="14" t="s">
        <v>3816</v>
      </c>
      <c r="D1705" s="263" t="s">
        <v>3817</v>
      </c>
      <c r="E1705" s="32">
        <v>1</v>
      </c>
      <c r="F1705" s="30" t="s">
        <v>43</v>
      </c>
      <c r="G1705" s="14">
        <v>365</v>
      </c>
      <c r="H1705" s="14"/>
      <c r="I1705" s="51">
        <f t="shared" si="54"/>
        <v>365</v>
      </c>
      <c r="J1705" s="14" t="s">
        <v>224</v>
      </c>
      <c r="K1705" s="14"/>
    </row>
    <row r="1706" s="2" customFormat="1" customHeight="1" spans="1:11">
      <c r="A1706" s="14">
        <v>1703</v>
      </c>
      <c r="B1706" s="14" t="s">
        <v>3799</v>
      </c>
      <c r="C1706" s="23" t="s">
        <v>3818</v>
      </c>
      <c r="D1706" s="24" t="s">
        <v>3819</v>
      </c>
      <c r="E1706" s="32">
        <v>1</v>
      </c>
      <c r="F1706" s="14" t="s">
        <v>43</v>
      </c>
      <c r="G1706" s="14">
        <v>365</v>
      </c>
      <c r="H1706" s="14"/>
      <c r="I1706" s="51">
        <f t="shared" si="54"/>
        <v>365</v>
      </c>
      <c r="J1706" s="14" t="s">
        <v>224</v>
      </c>
      <c r="K1706" s="14" t="s">
        <v>3820</v>
      </c>
    </row>
    <row r="1707" s="2" customFormat="1" customHeight="1" spans="1:11">
      <c r="A1707" s="14">
        <v>1704</v>
      </c>
      <c r="B1707" s="14" t="s">
        <v>3799</v>
      </c>
      <c r="C1707" s="23" t="s">
        <v>3821</v>
      </c>
      <c r="D1707" s="264" t="s">
        <v>3822</v>
      </c>
      <c r="E1707" s="22">
        <v>2</v>
      </c>
      <c r="F1707" s="23" t="s">
        <v>43</v>
      </c>
      <c r="G1707" s="14">
        <v>365</v>
      </c>
      <c r="H1707" s="14"/>
      <c r="I1707" s="51">
        <f t="shared" si="54"/>
        <v>730</v>
      </c>
      <c r="J1707" s="23" t="s">
        <v>54</v>
      </c>
      <c r="K1707" s="14"/>
    </row>
    <row r="1708" s="2" customFormat="1" customHeight="1" spans="1:11">
      <c r="A1708" s="14">
        <v>1705</v>
      </c>
      <c r="B1708" s="14" t="s">
        <v>3799</v>
      </c>
      <c r="C1708" s="14" t="s">
        <v>3823</v>
      </c>
      <c r="D1708" s="18" t="s">
        <v>3824</v>
      </c>
      <c r="E1708" s="17">
        <v>2</v>
      </c>
      <c r="F1708" s="14" t="s">
        <v>43</v>
      </c>
      <c r="G1708" s="14">
        <v>365</v>
      </c>
      <c r="H1708" s="14"/>
      <c r="I1708" s="51">
        <f t="shared" si="54"/>
        <v>730</v>
      </c>
      <c r="J1708" s="14" t="s">
        <v>3214</v>
      </c>
      <c r="K1708" s="14"/>
    </row>
    <row r="1709" s="2" customFormat="1" customHeight="1" spans="1:11">
      <c r="A1709" s="14">
        <v>1706</v>
      </c>
      <c r="B1709" s="14" t="s">
        <v>3799</v>
      </c>
      <c r="C1709" s="20" t="s">
        <v>3825</v>
      </c>
      <c r="D1709" s="20" t="s">
        <v>3826</v>
      </c>
      <c r="E1709" s="17">
        <v>1</v>
      </c>
      <c r="F1709" s="14" t="s">
        <v>43</v>
      </c>
      <c r="G1709" s="14">
        <v>365</v>
      </c>
      <c r="H1709" s="14"/>
      <c r="I1709" s="51">
        <f t="shared" si="54"/>
        <v>365</v>
      </c>
      <c r="J1709" s="14" t="s">
        <v>59</v>
      </c>
      <c r="K1709" s="14" t="s">
        <v>3827</v>
      </c>
    </row>
    <row r="1710" s="2" customFormat="1" customHeight="1" spans="1:11">
      <c r="A1710" s="14">
        <v>1707</v>
      </c>
      <c r="B1710" s="14" t="s">
        <v>3799</v>
      </c>
      <c r="C1710" s="66" t="s">
        <v>3779</v>
      </c>
      <c r="D1710" s="66" t="s">
        <v>3828</v>
      </c>
      <c r="E1710" s="17">
        <v>1</v>
      </c>
      <c r="F1710" s="14" t="s">
        <v>43</v>
      </c>
      <c r="G1710" s="14">
        <v>365</v>
      </c>
      <c r="H1710" s="14"/>
      <c r="I1710" s="51">
        <f t="shared" si="54"/>
        <v>365</v>
      </c>
      <c r="J1710" s="14" t="s">
        <v>59</v>
      </c>
      <c r="K1710" s="14" t="s">
        <v>3829</v>
      </c>
    </row>
    <row r="1711" s="2" customFormat="1" customHeight="1" spans="1:11">
      <c r="A1711" s="14">
        <v>1708</v>
      </c>
      <c r="B1711" s="14" t="s">
        <v>3799</v>
      </c>
      <c r="C1711" s="66" t="s">
        <v>3830</v>
      </c>
      <c r="D1711" s="66" t="s">
        <v>3831</v>
      </c>
      <c r="E1711" s="17">
        <v>1</v>
      </c>
      <c r="F1711" s="14" t="s">
        <v>43</v>
      </c>
      <c r="G1711" s="14">
        <v>365</v>
      </c>
      <c r="H1711" s="14"/>
      <c r="I1711" s="51">
        <f t="shared" si="54"/>
        <v>365</v>
      </c>
      <c r="J1711" s="14" t="s">
        <v>59</v>
      </c>
      <c r="K1711" s="14" t="s">
        <v>3832</v>
      </c>
    </row>
    <row r="1712" s="2" customFormat="1" customHeight="1" spans="1:11">
      <c r="A1712" s="14">
        <v>1709</v>
      </c>
      <c r="B1712" s="14" t="s">
        <v>3799</v>
      </c>
      <c r="C1712" s="14" t="s">
        <v>1246</v>
      </c>
      <c r="D1712" s="18" t="s">
        <v>3833</v>
      </c>
      <c r="E1712" s="17">
        <v>1</v>
      </c>
      <c r="F1712" s="14" t="s">
        <v>43</v>
      </c>
      <c r="G1712" s="14">
        <v>365</v>
      </c>
      <c r="H1712" s="14"/>
      <c r="I1712" s="51">
        <f t="shared" si="54"/>
        <v>365</v>
      </c>
      <c r="J1712" s="14" t="s">
        <v>59</v>
      </c>
      <c r="K1712" s="14"/>
    </row>
    <row r="1713" s="2" customFormat="1" customHeight="1" spans="1:11">
      <c r="A1713" s="14">
        <v>1710</v>
      </c>
      <c r="B1713" s="14" t="s">
        <v>3799</v>
      </c>
      <c r="C1713" s="14" t="s">
        <v>3834</v>
      </c>
      <c r="D1713" s="18" t="s">
        <v>3835</v>
      </c>
      <c r="E1713" s="17">
        <v>1</v>
      </c>
      <c r="F1713" s="14" t="s">
        <v>43</v>
      </c>
      <c r="G1713" s="14">
        <v>365</v>
      </c>
      <c r="H1713" s="14"/>
      <c r="I1713" s="51">
        <f t="shared" si="54"/>
        <v>365</v>
      </c>
      <c r="J1713" s="14" t="s">
        <v>59</v>
      </c>
      <c r="K1713" s="14"/>
    </row>
    <row r="1714" s="2" customFormat="1" customHeight="1" spans="1:11">
      <c r="A1714" s="14">
        <v>1711</v>
      </c>
      <c r="B1714" s="14" t="s">
        <v>3799</v>
      </c>
      <c r="C1714" s="14" t="s">
        <v>3836</v>
      </c>
      <c r="D1714" s="18" t="s">
        <v>3837</v>
      </c>
      <c r="E1714" s="17">
        <v>1</v>
      </c>
      <c r="F1714" s="14" t="s">
        <v>182</v>
      </c>
      <c r="G1714" s="14">
        <v>385</v>
      </c>
      <c r="H1714" s="14"/>
      <c r="I1714" s="51">
        <f t="shared" si="54"/>
        <v>385</v>
      </c>
      <c r="J1714" s="14" t="s">
        <v>59</v>
      </c>
      <c r="K1714" s="23" t="s">
        <v>3838</v>
      </c>
    </row>
    <row r="1715" s="2" customFormat="1" customHeight="1" spans="1:11">
      <c r="A1715" s="14">
        <v>1712</v>
      </c>
      <c r="B1715" s="14" t="s">
        <v>3799</v>
      </c>
      <c r="C1715" s="20" t="s">
        <v>3839</v>
      </c>
      <c r="D1715" s="18" t="s">
        <v>3840</v>
      </c>
      <c r="E1715" s="17">
        <v>1</v>
      </c>
      <c r="F1715" s="14" t="s">
        <v>38</v>
      </c>
      <c r="G1715" s="14">
        <v>375</v>
      </c>
      <c r="H1715" s="14"/>
      <c r="I1715" s="51">
        <f t="shared" si="54"/>
        <v>375</v>
      </c>
      <c r="J1715" s="14" t="s">
        <v>59</v>
      </c>
      <c r="K1715" s="14"/>
    </row>
    <row r="1716" s="2" customFormat="1" customHeight="1" spans="1:11">
      <c r="A1716" s="14">
        <v>1713</v>
      </c>
      <c r="B1716" s="14" t="s">
        <v>3799</v>
      </c>
      <c r="C1716" s="14" t="s">
        <v>3841</v>
      </c>
      <c r="D1716" s="18" t="s">
        <v>3842</v>
      </c>
      <c r="E1716" s="17">
        <v>2</v>
      </c>
      <c r="F1716" s="14" t="s">
        <v>38</v>
      </c>
      <c r="G1716" s="14">
        <v>375</v>
      </c>
      <c r="H1716" s="14"/>
      <c r="I1716" s="51">
        <f t="shared" si="54"/>
        <v>750</v>
      </c>
      <c r="J1716" s="14" t="s">
        <v>59</v>
      </c>
      <c r="K1716" s="14"/>
    </row>
    <row r="1717" s="2" customFormat="1" customHeight="1" spans="1:11">
      <c r="A1717" s="14">
        <v>1714</v>
      </c>
      <c r="B1717" s="14" t="s">
        <v>3799</v>
      </c>
      <c r="C1717" s="14" t="s">
        <v>1812</v>
      </c>
      <c r="D1717" s="18" t="s">
        <v>3843</v>
      </c>
      <c r="E1717" s="17">
        <v>1</v>
      </c>
      <c r="F1717" s="14" t="s">
        <v>43</v>
      </c>
      <c r="G1717" s="14">
        <v>365</v>
      </c>
      <c r="H1717" s="14"/>
      <c r="I1717" s="51">
        <f t="shared" si="54"/>
        <v>365</v>
      </c>
      <c r="J1717" s="14" t="s">
        <v>59</v>
      </c>
      <c r="K1717" s="14"/>
    </row>
    <row r="1718" s="2" customFormat="1" customHeight="1" spans="1:11">
      <c r="A1718" s="14">
        <v>1715</v>
      </c>
      <c r="B1718" s="14" t="s">
        <v>3799</v>
      </c>
      <c r="C1718" s="14" t="s">
        <v>3844</v>
      </c>
      <c r="D1718" s="18" t="s">
        <v>3845</v>
      </c>
      <c r="E1718" s="17">
        <v>2</v>
      </c>
      <c r="F1718" s="14" t="s">
        <v>182</v>
      </c>
      <c r="G1718" s="14">
        <v>385</v>
      </c>
      <c r="H1718" s="14"/>
      <c r="I1718" s="51">
        <f t="shared" si="54"/>
        <v>770</v>
      </c>
      <c r="J1718" s="14" t="s">
        <v>59</v>
      </c>
      <c r="K1718" s="14"/>
    </row>
    <row r="1719" s="2" customFormat="1" customHeight="1" spans="1:11">
      <c r="A1719" s="14">
        <v>1716</v>
      </c>
      <c r="B1719" s="14" t="s">
        <v>3799</v>
      </c>
      <c r="C1719" s="14" t="s">
        <v>3846</v>
      </c>
      <c r="D1719" s="18" t="s">
        <v>3847</v>
      </c>
      <c r="E1719" s="17">
        <v>1</v>
      </c>
      <c r="F1719" s="14" t="s">
        <v>182</v>
      </c>
      <c r="G1719" s="14">
        <v>385</v>
      </c>
      <c r="H1719" s="14"/>
      <c r="I1719" s="51">
        <f t="shared" si="54"/>
        <v>385</v>
      </c>
      <c r="J1719" s="14" t="s">
        <v>59</v>
      </c>
      <c r="K1719" s="14" t="s">
        <v>3848</v>
      </c>
    </row>
    <row r="1720" s="2" customFormat="1" customHeight="1" spans="1:11">
      <c r="A1720" s="14">
        <v>1717</v>
      </c>
      <c r="B1720" s="14" t="s">
        <v>3799</v>
      </c>
      <c r="C1720" s="14" t="s">
        <v>3849</v>
      </c>
      <c r="D1720" s="18" t="s">
        <v>3850</v>
      </c>
      <c r="E1720" s="17">
        <v>2</v>
      </c>
      <c r="F1720" s="14" t="s">
        <v>43</v>
      </c>
      <c r="G1720" s="14">
        <v>365</v>
      </c>
      <c r="H1720" s="14"/>
      <c r="I1720" s="51">
        <f t="shared" si="54"/>
        <v>730</v>
      </c>
      <c r="J1720" s="14" t="s">
        <v>59</v>
      </c>
      <c r="K1720" s="14"/>
    </row>
    <row r="1721" s="2" customFormat="1" customHeight="1" spans="1:11">
      <c r="A1721" s="14">
        <v>1718</v>
      </c>
      <c r="B1721" s="14" t="s">
        <v>3799</v>
      </c>
      <c r="C1721" s="14" t="s">
        <v>3851</v>
      </c>
      <c r="D1721" s="18" t="s">
        <v>3852</v>
      </c>
      <c r="E1721" s="17">
        <v>2</v>
      </c>
      <c r="F1721" s="14" t="s">
        <v>43</v>
      </c>
      <c r="G1721" s="14">
        <v>365</v>
      </c>
      <c r="H1721" s="14"/>
      <c r="I1721" s="51">
        <f t="shared" si="54"/>
        <v>730</v>
      </c>
      <c r="J1721" s="14" t="s">
        <v>59</v>
      </c>
      <c r="K1721" s="14" t="s">
        <v>3853</v>
      </c>
    </row>
    <row r="1722" s="2" customFormat="1" customHeight="1" spans="1:11">
      <c r="A1722" s="14">
        <v>1719</v>
      </c>
      <c r="B1722" s="14" t="s">
        <v>3799</v>
      </c>
      <c r="C1722" s="14" t="s">
        <v>3854</v>
      </c>
      <c r="D1722" s="18" t="s">
        <v>3855</v>
      </c>
      <c r="E1722" s="17">
        <v>2</v>
      </c>
      <c r="F1722" s="14" t="s">
        <v>43</v>
      </c>
      <c r="G1722" s="14">
        <v>365</v>
      </c>
      <c r="H1722" s="14"/>
      <c r="I1722" s="51">
        <f t="shared" si="54"/>
        <v>730</v>
      </c>
      <c r="J1722" s="14" t="s">
        <v>59</v>
      </c>
      <c r="K1722" s="14"/>
    </row>
    <row r="1723" s="2" customFormat="1" customHeight="1" spans="1:11">
      <c r="A1723" s="14">
        <v>1720</v>
      </c>
      <c r="B1723" s="14" t="s">
        <v>3799</v>
      </c>
      <c r="C1723" s="26" t="s">
        <v>3856</v>
      </c>
      <c r="D1723" s="27" t="s">
        <v>3857</v>
      </c>
      <c r="E1723" s="17">
        <v>1</v>
      </c>
      <c r="F1723" s="94" t="s">
        <v>43</v>
      </c>
      <c r="G1723" s="14">
        <v>365</v>
      </c>
      <c r="H1723" s="14"/>
      <c r="I1723" s="51">
        <f t="shared" si="54"/>
        <v>365</v>
      </c>
      <c r="J1723" s="26" t="s">
        <v>71</v>
      </c>
      <c r="K1723" s="14"/>
    </row>
    <row r="1724" s="2" customFormat="1" customHeight="1" spans="1:11">
      <c r="A1724" s="14">
        <v>1721</v>
      </c>
      <c r="B1724" s="14" t="s">
        <v>3799</v>
      </c>
      <c r="C1724" s="26" t="s">
        <v>3858</v>
      </c>
      <c r="D1724" s="27" t="s">
        <v>3859</v>
      </c>
      <c r="E1724" s="17">
        <v>2</v>
      </c>
      <c r="F1724" s="94" t="s">
        <v>43</v>
      </c>
      <c r="G1724" s="14">
        <v>365</v>
      </c>
      <c r="H1724" s="14"/>
      <c r="I1724" s="51">
        <f t="shared" si="54"/>
        <v>730</v>
      </c>
      <c r="J1724" s="26" t="s">
        <v>71</v>
      </c>
      <c r="K1724" s="14"/>
    </row>
    <row r="1725" s="2" customFormat="1" customHeight="1" spans="1:11">
      <c r="A1725" s="14">
        <v>1722</v>
      </c>
      <c r="B1725" s="14" t="s">
        <v>3799</v>
      </c>
      <c r="C1725" s="26" t="s">
        <v>3860</v>
      </c>
      <c r="D1725" s="27" t="s">
        <v>3861</v>
      </c>
      <c r="E1725" s="17">
        <v>2</v>
      </c>
      <c r="F1725" s="26" t="s">
        <v>43</v>
      </c>
      <c r="G1725" s="14">
        <v>365</v>
      </c>
      <c r="H1725" s="14"/>
      <c r="I1725" s="51">
        <f t="shared" si="54"/>
        <v>730</v>
      </c>
      <c r="J1725" s="26" t="s">
        <v>71</v>
      </c>
      <c r="K1725" s="14"/>
    </row>
    <row r="1726" s="2" customFormat="1" customHeight="1" spans="1:11">
      <c r="A1726" s="14">
        <v>1723</v>
      </c>
      <c r="B1726" s="14" t="s">
        <v>3799</v>
      </c>
      <c r="C1726" s="26" t="s">
        <v>3862</v>
      </c>
      <c r="D1726" s="27" t="s">
        <v>3863</v>
      </c>
      <c r="E1726" s="17">
        <v>2</v>
      </c>
      <c r="F1726" s="26" t="s">
        <v>43</v>
      </c>
      <c r="G1726" s="14">
        <v>365</v>
      </c>
      <c r="H1726" s="14"/>
      <c r="I1726" s="51">
        <f t="shared" si="54"/>
        <v>730</v>
      </c>
      <c r="J1726" s="26" t="s">
        <v>71</v>
      </c>
      <c r="K1726" s="14"/>
    </row>
    <row r="1727" s="2" customFormat="1" customHeight="1" spans="1:11">
      <c r="A1727" s="14">
        <v>1724</v>
      </c>
      <c r="B1727" s="14" t="s">
        <v>3799</v>
      </c>
      <c r="C1727" s="26" t="s">
        <v>3864</v>
      </c>
      <c r="D1727" s="27" t="s">
        <v>3865</v>
      </c>
      <c r="E1727" s="17">
        <v>2</v>
      </c>
      <c r="F1727" s="26" t="s">
        <v>43</v>
      </c>
      <c r="G1727" s="14">
        <v>365</v>
      </c>
      <c r="H1727" s="14"/>
      <c r="I1727" s="51">
        <f t="shared" si="54"/>
        <v>730</v>
      </c>
      <c r="J1727" s="26" t="s">
        <v>71</v>
      </c>
      <c r="K1727" s="14" t="s">
        <v>3866</v>
      </c>
    </row>
    <row r="1728" s="2" customFormat="1" customHeight="1" spans="1:11">
      <c r="A1728" s="14">
        <v>1725</v>
      </c>
      <c r="B1728" s="14" t="s">
        <v>3799</v>
      </c>
      <c r="C1728" s="26" t="s">
        <v>3867</v>
      </c>
      <c r="D1728" s="27" t="s">
        <v>3868</v>
      </c>
      <c r="E1728" s="17">
        <v>3</v>
      </c>
      <c r="F1728" s="26" t="s">
        <v>43</v>
      </c>
      <c r="G1728" s="14">
        <v>365</v>
      </c>
      <c r="H1728" s="14"/>
      <c r="I1728" s="51">
        <f t="shared" si="54"/>
        <v>1095</v>
      </c>
      <c r="J1728" s="26" t="s">
        <v>71</v>
      </c>
      <c r="K1728" s="14"/>
    </row>
    <row r="1729" s="2" customFormat="1" customHeight="1" spans="1:11">
      <c r="A1729" s="14">
        <v>1726</v>
      </c>
      <c r="B1729" s="38" t="s">
        <v>3799</v>
      </c>
      <c r="C1729" s="38" t="s">
        <v>3869</v>
      </c>
      <c r="D1729" s="266" t="s">
        <v>3870</v>
      </c>
      <c r="E1729" s="36">
        <v>1</v>
      </c>
      <c r="F1729" s="38" t="s">
        <v>43</v>
      </c>
      <c r="G1729" s="14">
        <v>365</v>
      </c>
      <c r="H1729" s="14"/>
      <c r="I1729" s="51">
        <f t="shared" si="54"/>
        <v>365</v>
      </c>
      <c r="J1729" s="14" t="s">
        <v>248</v>
      </c>
      <c r="K1729" s="69"/>
    </row>
    <row r="1730" s="2" customFormat="1" customHeight="1" spans="1:11">
      <c r="A1730" s="14">
        <v>1727</v>
      </c>
      <c r="B1730" s="106" t="s">
        <v>3799</v>
      </c>
      <c r="C1730" s="106" t="s">
        <v>3871</v>
      </c>
      <c r="D1730" s="106" t="s">
        <v>3872</v>
      </c>
      <c r="E1730" s="134">
        <v>2</v>
      </c>
      <c r="F1730" s="144" t="s">
        <v>43</v>
      </c>
      <c r="G1730" s="14">
        <v>365</v>
      </c>
      <c r="H1730" s="14"/>
      <c r="I1730" s="51">
        <f t="shared" si="54"/>
        <v>730</v>
      </c>
      <c r="J1730" s="14" t="s">
        <v>248</v>
      </c>
      <c r="K1730" s="106"/>
    </row>
    <row r="1731" s="2" customFormat="1" customHeight="1" spans="1:11">
      <c r="A1731" s="14">
        <v>1728</v>
      </c>
      <c r="B1731" s="106" t="s">
        <v>3799</v>
      </c>
      <c r="C1731" s="106" t="s">
        <v>3873</v>
      </c>
      <c r="D1731" s="106" t="s">
        <v>3874</v>
      </c>
      <c r="E1731" s="134">
        <v>3</v>
      </c>
      <c r="F1731" s="144" t="s">
        <v>38</v>
      </c>
      <c r="G1731" s="14">
        <v>375</v>
      </c>
      <c r="H1731" s="69"/>
      <c r="I1731" s="51">
        <f t="shared" si="54"/>
        <v>1125</v>
      </c>
      <c r="J1731" s="14" t="s">
        <v>248</v>
      </c>
      <c r="K1731" s="106"/>
    </row>
    <row r="1732" s="2" customFormat="1" customHeight="1" spans="1:11">
      <c r="A1732" s="14">
        <v>1729</v>
      </c>
      <c r="B1732" s="106" t="s">
        <v>3799</v>
      </c>
      <c r="C1732" s="106" t="s">
        <v>3875</v>
      </c>
      <c r="D1732" s="277" t="s">
        <v>3876</v>
      </c>
      <c r="E1732" s="134">
        <v>3</v>
      </c>
      <c r="F1732" s="144" t="s">
        <v>43</v>
      </c>
      <c r="G1732" s="14">
        <v>365</v>
      </c>
      <c r="H1732" s="14"/>
      <c r="I1732" s="51">
        <f t="shared" si="54"/>
        <v>1095</v>
      </c>
      <c r="J1732" s="14" t="s">
        <v>248</v>
      </c>
      <c r="K1732" s="106"/>
    </row>
    <row r="1733" s="2" customFormat="1" customHeight="1" spans="1:11">
      <c r="A1733" s="14">
        <v>1730</v>
      </c>
      <c r="B1733" s="106" t="s">
        <v>3799</v>
      </c>
      <c r="C1733" s="38" t="s">
        <v>3877</v>
      </c>
      <c r="D1733" s="266" t="s">
        <v>3878</v>
      </c>
      <c r="E1733" s="134">
        <v>1</v>
      </c>
      <c r="F1733" s="144" t="s">
        <v>43</v>
      </c>
      <c r="G1733" s="14">
        <v>365</v>
      </c>
      <c r="H1733" s="14"/>
      <c r="I1733" s="51">
        <f t="shared" si="54"/>
        <v>365</v>
      </c>
      <c r="J1733" s="14" t="s">
        <v>248</v>
      </c>
      <c r="K1733" s="106"/>
    </row>
    <row r="1734" s="2" customFormat="1" customHeight="1" spans="1:11">
      <c r="A1734" s="14">
        <v>1731</v>
      </c>
      <c r="B1734" s="106" t="s">
        <v>3799</v>
      </c>
      <c r="C1734" s="35" t="s">
        <v>3879</v>
      </c>
      <c r="D1734" s="35" t="s">
        <v>3880</v>
      </c>
      <c r="E1734" s="39">
        <v>1</v>
      </c>
      <c r="F1734" s="37" t="s">
        <v>43</v>
      </c>
      <c r="G1734" s="14">
        <v>365</v>
      </c>
      <c r="H1734" s="14"/>
      <c r="I1734" s="51">
        <f t="shared" si="54"/>
        <v>365</v>
      </c>
      <c r="J1734" s="14" t="s">
        <v>1879</v>
      </c>
      <c r="K1734" s="106"/>
    </row>
    <row r="1735" s="2" customFormat="1" customHeight="1" spans="1:11">
      <c r="A1735" s="14">
        <v>1732</v>
      </c>
      <c r="B1735" s="106" t="s">
        <v>3799</v>
      </c>
      <c r="C1735" s="38" t="s">
        <v>3881</v>
      </c>
      <c r="D1735" s="266" t="s">
        <v>3882</v>
      </c>
      <c r="E1735" s="37">
        <v>2</v>
      </c>
      <c r="F1735" s="37" t="s">
        <v>58</v>
      </c>
      <c r="G1735" s="14">
        <v>355</v>
      </c>
      <c r="H1735" s="14"/>
      <c r="I1735" s="51">
        <f t="shared" si="54"/>
        <v>710</v>
      </c>
      <c r="J1735" s="14" t="s">
        <v>262</v>
      </c>
      <c r="K1735" s="106"/>
    </row>
    <row r="1736" s="2" customFormat="1" customHeight="1" spans="1:11">
      <c r="A1736" s="14">
        <v>1733</v>
      </c>
      <c r="B1736" s="106" t="s">
        <v>3799</v>
      </c>
      <c r="C1736" s="38" t="s">
        <v>3883</v>
      </c>
      <c r="D1736" s="266" t="s">
        <v>3884</v>
      </c>
      <c r="E1736" s="37">
        <v>2</v>
      </c>
      <c r="F1736" s="37" t="s">
        <v>43</v>
      </c>
      <c r="G1736" s="14">
        <v>365</v>
      </c>
      <c r="H1736" s="14"/>
      <c r="I1736" s="51">
        <f t="shared" si="54"/>
        <v>730</v>
      </c>
      <c r="J1736" s="14" t="s">
        <v>262</v>
      </c>
      <c r="K1736" s="106"/>
    </row>
    <row r="1737" s="2" customFormat="1" customHeight="1" spans="1:11">
      <c r="A1737" s="14">
        <v>1734</v>
      </c>
      <c r="B1737" s="106" t="s">
        <v>3799</v>
      </c>
      <c r="C1737" s="38" t="s">
        <v>3885</v>
      </c>
      <c r="D1737" s="266" t="s">
        <v>3886</v>
      </c>
      <c r="E1737" s="37">
        <v>4</v>
      </c>
      <c r="F1737" s="37" t="s">
        <v>38</v>
      </c>
      <c r="G1737" s="14">
        <v>375</v>
      </c>
      <c r="H1737" s="14"/>
      <c r="I1737" s="51">
        <f t="shared" si="54"/>
        <v>1500</v>
      </c>
      <c r="J1737" s="14" t="s">
        <v>262</v>
      </c>
      <c r="K1737" s="106"/>
    </row>
    <row r="1738" s="2" customFormat="1" customHeight="1" spans="1:11">
      <c r="A1738" s="14">
        <v>1735</v>
      </c>
      <c r="B1738" s="38" t="s">
        <v>3799</v>
      </c>
      <c r="C1738" s="35" t="s">
        <v>3887</v>
      </c>
      <c r="D1738" s="35" t="s">
        <v>3888</v>
      </c>
      <c r="E1738" s="37">
        <v>2</v>
      </c>
      <c r="F1738" s="37" t="s">
        <v>43</v>
      </c>
      <c r="G1738" s="14">
        <v>365</v>
      </c>
      <c r="H1738" s="14"/>
      <c r="I1738" s="51">
        <f t="shared" si="54"/>
        <v>730</v>
      </c>
      <c r="J1738" s="14" t="s">
        <v>3494</v>
      </c>
      <c r="K1738" s="106"/>
    </row>
    <row r="1739" s="2" customFormat="1" customHeight="1" spans="1:11">
      <c r="A1739" s="14">
        <v>1736</v>
      </c>
      <c r="B1739" s="38" t="s">
        <v>3799</v>
      </c>
      <c r="C1739" s="66" t="s">
        <v>3889</v>
      </c>
      <c r="D1739" s="66" t="s">
        <v>3890</v>
      </c>
      <c r="E1739" s="20">
        <v>1</v>
      </c>
      <c r="F1739" s="14" t="s">
        <v>38</v>
      </c>
      <c r="G1739" s="14">
        <v>375</v>
      </c>
      <c r="H1739" s="20"/>
      <c r="I1739" s="51">
        <f t="shared" si="54"/>
        <v>375</v>
      </c>
      <c r="J1739" s="20" t="s">
        <v>1504</v>
      </c>
      <c r="K1739" s="106" t="s">
        <v>3891</v>
      </c>
    </row>
    <row r="1740" s="2" customFormat="1" customHeight="1" spans="1:11">
      <c r="A1740" s="14">
        <v>1737</v>
      </c>
      <c r="B1740" s="38" t="s">
        <v>3799</v>
      </c>
      <c r="C1740" s="20" t="s">
        <v>3892</v>
      </c>
      <c r="D1740" s="265" t="s">
        <v>3893</v>
      </c>
      <c r="E1740" s="20">
        <v>1</v>
      </c>
      <c r="F1740" s="20" t="s">
        <v>38</v>
      </c>
      <c r="G1740" s="14">
        <v>375</v>
      </c>
      <c r="H1740" s="20"/>
      <c r="I1740" s="51">
        <f t="shared" si="54"/>
        <v>375</v>
      </c>
      <c r="J1740" s="20" t="s">
        <v>1504</v>
      </c>
      <c r="K1740" s="106"/>
    </row>
    <row r="1741" s="2" customFormat="1" customHeight="1" spans="1:11">
      <c r="A1741" s="14">
        <v>1738</v>
      </c>
      <c r="B1741" s="38" t="s">
        <v>3799</v>
      </c>
      <c r="C1741" s="63" t="s">
        <v>3894</v>
      </c>
      <c r="D1741" s="24" t="s">
        <v>3895</v>
      </c>
      <c r="E1741" s="20">
        <v>2</v>
      </c>
      <c r="F1741" s="20" t="s">
        <v>58</v>
      </c>
      <c r="G1741" s="14">
        <v>355</v>
      </c>
      <c r="H1741" s="20"/>
      <c r="I1741" s="51">
        <f t="shared" si="54"/>
        <v>710</v>
      </c>
      <c r="J1741" s="20" t="s">
        <v>1754</v>
      </c>
      <c r="K1741" s="106"/>
    </row>
    <row r="1742" s="2" customFormat="1" customHeight="1" spans="1:11">
      <c r="A1742" s="14">
        <v>1739</v>
      </c>
      <c r="B1742" s="38" t="s">
        <v>3799</v>
      </c>
      <c r="C1742" s="63" t="s">
        <v>3896</v>
      </c>
      <c r="D1742" s="24" t="s">
        <v>3897</v>
      </c>
      <c r="E1742" s="37">
        <v>2</v>
      </c>
      <c r="F1742" s="37" t="s">
        <v>38</v>
      </c>
      <c r="G1742" s="14">
        <v>375</v>
      </c>
      <c r="H1742" s="20"/>
      <c r="I1742" s="51">
        <f t="shared" ref="I1742:I1778" si="55">G1742*E1742</f>
        <v>750</v>
      </c>
      <c r="J1742" s="14" t="s">
        <v>1074</v>
      </c>
      <c r="K1742" s="106"/>
    </row>
    <row r="1743" s="2" customFormat="1" customHeight="1" spans="1:11">
      <c r="A1743" s="14">
        <v>1740</v>
      </c>
      <c r="B1743" s="38" t="s">
        <v>3799</v>
      </c>
      <c r="C1743" s="38" t="s">
        <v>3898</v>
      </c>
      <c r="D1743" s="267" t="s">
        <v>3899</v>
      </c>
      <c r="E1743" s="37">
        <v>2</v>
      </c>
      <c r="F1743" s="20" t="s">
        <v>58</v>
      </c>
      <c r="G1743" s="14">
        <v>355</v>
      </c>
      <c r="H1743" s="20"/>
      <c r="I1743" s="51">
        <f t="shared" si="55"/>
        <v>710</v>
      </c>
      <c r="J1743" s="14" t="s">
        <v>103</v>
      </c>
      <c r="K1743" s="106"/>
    </row>
    <row r="1744" s="2" customFormat="1" customHeight="1" spans="1:11">
      <c r="A1744" s="14">
        <v>1741</v>
      </c>
      <c r="B1744" s="38" t="s">
        <v>3799</v>
      </c>
      <c r="C1744" s="38" t="s">
        <v>3900</v>
      </c>
      <c r="D1744" s="267" t="s">
        <v>3901</v>
      </c>
      <c r="E1744" s="37">
        <v>1</v>
      </c>
      <c r="F1744" s="37" t="s">
        <v>43</v>
      </c>
      <c r="G1744" s="14">
        <v>365</v>
      </c>
      <c r="H1744" s="20"/>
      <c r="I1744" s="51">
        <f t="shared" si="55"/>
        <v>365</v>
      </c>
      <c r="J1744" s="14" t="s">
        <v>286</v>
      </c>
      <c r="K1744" s="106"/>
    </row>
    <row r="1745" s="2" customFormat="1" customHeight="1" spans="1:11">
      <c r="A1745" s="14">
        <v>1742</v>
      </c>
      <c r="B1745" s="38" t="s">
        <v>3799</v>
      </c>
      <c r="C1745" s="38" t="s">
        <v>3902</v>
      </c>
      <c r="D1745" s="267" t="s">
        <v>3903</v>
      </c>
      <c r="E1745" s="37">
        <v>2</v>
      </c>
      <c r="F1745" s="37" t="s">
        <v>38</v>
      </c>
      <c r="G1745" s="14">
        <v>375</v>
      </c>
      <c r="H1745" s="20"/>
      <c r="I1745" s="51">
        <f t="shared" si="55"/>
        <v>750</v>
      </c>
      <c r="J1745" s="14" t="s">
        <v>286</v>
      </c>
      <c r="K1745" s="106"/>
    </row>
    <row r="1746" s="2" customFormat="1" customHeight="1" spans="1:11">
      <c r="A1746" s="14">
        <v>1743</v>
      </c>
      <c r="B1746" s="38" t="s">
        <v>3799</v>
      </c>
      <c r="C1746" s="63" t="s">
        <v>3904</v>
      </c>
      <c r="D1746" s="24" t="s">
        <v>3905</v>
      </c>
      <c r="E1746" s="37">
        <v>1</v>
      </c>
      <c r="F1746" s="37" t="s">
        <v>58</v>
      </c>
      <c r="G1746" s="14">
        <v>355</v>
      </c>
      <c r="H1746" s="20"/>
      <c r="I1746" s="51">
        <f t="shared" si="55"/>
        <v>355</v>
      </c>
      <c r="J1746" s="14" t="s">
        <v>531</v>
      </c>
      <c r="K1746" s="106"/>
    </row>
    <row r="1747" s="2" customFormat="1" customHeight="1" spans="1:11">
      <c r="A1747" s="14">
        <v>1744</v>
      </c>
      <c r="B1747" s="38" t="s">
        <v>3799</v>
      </c>
      <c r="C1747" s="63" t="s">
        <v>3906</v>
      </c>
      <c r="D1747" s="64" t="s">
        <v>3907</v>
      </c>
      <c r="E1747" s="37">
        <v>2</v>
      </c>
      <c r="F1747" s="37" t="s">
        <v>58</v>
      </c>
      <c r="G1747" s="14">
        <v>355</v>
      </c>
      <c r="H1747" s="20"/>
      <c r="I1747" s="51">
        <f t="shared" si="55"/>
        <v>710</v>
      </c>
      <c r="J1747" s="14" t="s">
        <v>111</v>
      </c>
      <c r="K1747" s="106"/>
    </row>
    <row r="1748" s="2" customFormat="1" customHeight="1" spans="1:11">
      <c r="A1748" s="14">
        <v>1745</v>
      </c>
      <c r="B1748" s="38" t="s">
        <v>3799</v>
      </c>
      <c r="C1748" s="20" t="s">
        <v>3908</v>
      </c>
      <c r="D1748" s="24" t="s">
        <v>3909</v>
      </c>
      <c r="E1748" s="20">
        <v>2</v>
      </c>
      <c r="F1748" s="20" t="s">
        <v>58</v>
      </c>
      <c r="G1748" s="14">
        <v>355</v>
      </c>
      <c r="H1748" s="20"/>
      <c r="I1748" s="51">
        <f t="shared" si="55"/>
        <v>710</v>
      </c>
      <c r="J1748" s="20" t="s">
        <v>818</v>
      </c>
      <c r="K1748" s="106"/>
    </row>
    <row r="1749" s="2" customFormat="1" customHeight="1" spans="1:11">
      <c r="A1749" s="14">
        <v>1746</v>
      </c>
      <c r="B1749" s="38" t="s">
        <v>3799</v>
      </c>
      <c r="C1749" s="20" t="s">
        <v>3910</v>
      </c>
      <c r="D1749" s="24" t="s">
        <v>3911</v>
      </c>
      <c r="E1749" s="20">
        <v>2</v>
      </c>
      <c r="F1749" s="20" t="s">
        <v>58</v>
      </c>
      <c r="G1749" s="14">
        <v>355</v>
      </c>
      <c r="H1749" s="20"/>
      <c r="I1749" s="51">
        <f t="shared" si="55"/>
        <v>710</v>
      </c>
      <c r="J1749" s="20" t="s">
        <v>818</v>
      </c>
      <c r="K1749" s="106"/>
    </row>
    <row r="1750" s="2" customFormat="1" customHeight="1" spans="1:11">
      <c r="A1750" s="14">
        <v>1747</v>
      </c>
      <c r="B1750" s="20" t="s">
        <v>3799</v>
      </c>
      <c r="C1750" s="20" t="s">
        <v>3912</v>
      </c>
      <c r="D1750" s="64" t="s">
        <v>3913</v>
      </c>
      <c r="E1750" s="20">
        <v>2</v>
      </c>
      <c r="F1750" s="20" t="s">
        <v>58</v>
      </c>
      <c r="G1750" s="14">
        <v>355</v>
      </c>
      <c r="H1750" s="20"/>
      <c r="I1750" s="51">
        <f t="shared" si="55"/>
        <v>710</v>
      </c>
      <c r="J1750" s="20" t="s">
        <v>1543</v>
      </c>
      <c r="K1750" s="106"/>
    </row>
    <row r="1751" s="2" customFormat="1" customHeight="1" spans="1:11">
      <c r="A1751" s="14">
        <v>1748</v>
      </c>
      <c r="B1751" s="20" t="s">
        <v>3799</v>
      </c>
      <c r="C1751" s="20" t="s">
        <v>3914</v>
      </c>
      <c r="D1751" s="64" t="s">
        <v>3915</v>
      </c>
      <c r="E1751" s="20">
        <v>2</v>
      </c>
      <c r="F1751" s="20" t="s">
        <v>43</v>
      </c>
      <c r="G1751" s="14">
        <v>365</v>
      </c>
      <c r="H1751" s="20"/>
      <c r="I1751" s="51">
        <f t="shared" si="55"/>
        <v>730</v>
      </c>
      <c r="J1751" s="20" t="s">
        <v>1543</v>
      </c>
      <c r="K1751" s="106"/>
    </row>
    <row r="1752" s="2" customFormat="1" customHeight="1" spans="1:11">
      <c r="A1752" s="14">
        <v>1749</v>
      </c>
      <c r="B1752" s="20" t="s">
        <v>3799</v>
      </c>
      <c r="C1752" s="20" t="s">
        <v>3916</v>
      </c>
      <c r="D1752" s="64" t="s">
        <v>3917</v>
      </c>
      <c r="E1752" s="20">
        <v>2</v>
      </c>
      <c r="F1752" s="20" t="s">
        <v>43</v>
      </c>
      <c r="G1752" s="14">
        <v>365</v>
      </c>
      <c r="H1752" s="20"/>
      <c r="I1752" s="51">
        <f t="shared" si="55"/>
        <v>730</v>
      </c>
      <c r="J1752" s="20" t="s">
        <v>1543</v>
      </c>
      <c r="K1752" s="106"/>
    </row>
    <row r="1753" s="2" customFormat="1" customHeight="1" spans="1:11">
      <c r="A1753" s="14">
        <v>1750</v>
      </c>
      <c r="B1753" s="20" t="s">
        <v>3799</v>
      </c>
      <c r="C1753" s="20" t="s">
        <v>3918</v>
      </c>
      <c r="D1753" s="64" t="s">
        <v>3919</v>
      </c>
      <c r="E1753" s="20">
        <v>2</v>
      </c>
      <c r="F1753" s="20" t="s">
        <v>58</v>
      </c>
      <c r="G1753" s="14">
        <v>355</v>
      </c>
      <c r="H1753" s="20"/>
      <c r="I1753" s="51">
        <f t="shared" si="55"/>
        <v>710</v>
      </c>
      <c r="J1753" s="20" t="s">
        <v>1543</v>
      </c>
      <c r="K1753" s="106"/>
    </row>
    <row r="1754" s="2" customFormat="1" customHeight="1" spans="1:11">
      <c r="A1754" s="14">
        <v>1751</v>
      </c>
      <c r="B1754" s="20" t="s">
        <v>3799</v>
      </c>
      <c r="C1754" s="20" t="s">
        <v>3920</v>
      </c>
      <c r="D1754" s="64" t="s">
        <v>3921</v>
      </c>
      <c r="E1754" s="20">
        <v>1</v>
      </c>
      <c r="F1754" s="20" t="s">
        <v>38</v>
      </c>
      <c r="G1754" s="14">
        <v>375</v>
      </c>
      <c r="H1754" s="20"/>
      <c r="I1754" s="51">
        <f t="shared" si="55"/>
        <v>375</v>
      </c>
      <c r="J1754" s="20" t="s">
        <v>1951</v>
      </c>
      <c r="K1754" s="106"/>
    </row>
    <row r="1755" s="2" customFormat="1" customHeight="1" spans="1:11">
      <c r="A1755" s="14">
        <v>1752</v>
      </c>
      <c r="B1755" s="20" t="s">
        <v>3799</v>
      </c>
      <c r="C1755" s="20" t="s">
        <v>695</v>
      </c>
      <c r="D1755" s="64" t="s">
        <v>3922</v>
      </c>
      <c r="E1755" s="20">
        <v>1</v>
      </c>
      <c r="F1755" s="20" t="s">
        <v>43</v>
      </c>
      <c r="G1755" s="14">
        <v>365</v>
      </c>
      <c r="H1755" s="20"/>
      <c r="I1755" s="51">
        <f t="shared" si="55"/>
        <v>365</v>
      </c>
      <c r="J1755" s="20" t="s">
        <v>1951</v>
      </c>
      <c r="K1755" s="106"/>
    </row>
    <row r="1756" s="2" customFormat="1" customHeight="1" spans="1:11">
      <c r="A1756" s="14">
        <v>1753</v>
      </c>
      <c r="B1756" s="20" t="s">
        <v>3799</v>
      </c>
      <c r="C1756" s="20" t="s">
        <v>3923</v>
      </c>
      <c r="D1756" s="64" t="s">
        <v>3924</v>
      </c>
      <c r="E1756" s="20">
        <v>1</v>
      </c>
      <c r="F1756" s="20" t="s">
        <v>182</v>
      </c>
      <c r="G1756" s="14">
        <v>385</v>
      </c>
      <c r="H1756" s="20"/>
      <c r="I1756" s="51">
        <f t="shared" si="55"/>
        <v>385</v>
      </c>
      <c r="J1756" s="20" t="s">
        <v>3925</v>
      </c>
      <c r="K1756" s="106"/>
    </row>
    <row r="1757" s="2" customFormat="1" customHeight="1" spans="1:11">
      <c r="A1757" s="14">
        <v>1754</v>
      </c>
      <c r="B1757" s="20" t="s">
        <v>3799</v>
      </c>
      <c r="C1757" s="20" t="s">
        <v>3926</v>
      </c>
      <c r="D1757" s="20" t="s">
        <v>3927</v>
      </c>
      <c r="E1757" s="20">
        <v>1</v>
      </c>
      <c r="F1757" s="20" t="s">
        <v>38</v>
      </c>
      <c r="G1757" s="20">
        <v>375</v>
      </c>
      <c r="H1757" s="20"/>
      <c r="I1757" s="20">
        <f t="shared" si="55"/>
        <v>375</v>
      </c>
      <c r="J1757" s="20" t="s">
        <v>609</v>
      </c>
      <c r="K1757" s="20"/>
    </row>
    <row r="1758" s="2" customFormat="1" customHeight="1" spans="1:11">
      <c r="A1758" s="14">
        <v>1755</v>
      </c>
      <c r="B1758" s="20" t="s">
        <v>3799</v>
      </c>
      <c r="C1758" s="20" t="s">
        <v>3928</v>
      </c>
      <c r="D1758" s="271" t="s">
        <v>3929</v>
      </c>
      <c r="E1758" s="20">
        <v>3</v>
      </c>
      <c r="F1758" s="20" t="s">
        <v>38</v>
      </c>
      <c r="G1758" s="20">
        <v>375</v>
      </c>
      <c r="H1758" s="20"/>
      <c r="I1758" s="20">
        <f t="shared" si="55"/>
        <v>1125</v>
      </c>
      <c r="J1758" s="20" t="s">
        <v>1638</v>
      </c>
      <c r="K1758" s="20"/>
    </row>
    <row r="1759" s="2" customFormat="1" customHeight="1" spans="1:11">
      <c r="A1759" s="14">
        <v>1756</v>
      </c>
      <c r="B1759" s="20" t="s">
        <v>3799</v>
      </c>
      <c r="C1759" s="20" t="s">
        <v>3930</v>
      </c>
      <c r="D1759" s="20" t="s">
        <v>3931</v>
      </c>
      <c r="E1759" s="20">
        <v>3</v>
      </c>
      <c r="F1759" s="20" t="s">
        <v>43</v>
      </c>
      <c r="G1759" s="20">
        <v>365</v>
      </c>
      <c r="H1759" s="20"/>
      <c r="I1759" s="20">
        <f t="shared" si="55"/>
        <v>1095</v>
      </c>
      <c r="J1759" s="20" t="s">
        <v>2282</v>
      </c>
      <c r="K1759" s="20"/>
    </row>
    <row r="1760" s="2" customFormat="1" customHeight="1" spans="1:11">
      <c r="A1760" s="14">
        <v>1757</v>
      </c>
      <c r="B1760" s="14" t="s">
        <v>3932</v>
      </c>
      <c r="C1760" s="21" t="s">
        <v>3933</v>
      </c>
      <c r="D1760" s="64" t="s">
        <v>3934</v>
      </c>
      <c r="E1760" s="17">
        <v>1</v>
      </c>
      <c r="F1760" s="14" t="s">
        <v>43</v>
      </c>
      <c r="G1760" s="14">
        <v>365</v>
      </c>
      <c r="H1760" s="14"/>
      <c r="I1760" s="51">
        <f t="shared" si="55"/>
        <v>365</v>
      </c>
      <c r="J1760" s="14" t="s">
        <v>39</v>
      </c>
      <c r="K1760" s="14" t="s">
        <v>3935</v>
      </c>
    </row>
    <row r="1761" s="2" customFormat="1" customHeight="1" spans="1:11">
      <c r="A1761" s="14">
        <v>1758</v>
      </c>
      <c r="B1761" s="14" t="s">
        <v>3932</v>
      </c>
      <c r="C1761" s="14" t="s">
        <v>3936</v>
      </c>
      <c r="D1761" s="18" t="s">
        <v>3937</v>
      </c>
      <c r="E1761" s="17">
        <v>2</v>
      </c>
      <c r="F1761" s="14" t="s">
        <v>182</v>
      </c>
      <c r="G1761" s="14">
        <v>385</v>
      </c>
      <c r="H1761" s="14"/>
      <c r="I1761" s="51">
        <f t="shared" si="55"/>
        <v>770</v>
      </c>
      <c r="J1761" s="14" t="s">
        <v>39</v>
      </c>
      <c r="K1761" s="14"/>
    </row>
    <row r="1762" s="2" customFormat="1" customHeight="1" spans="1:11">
      <c r="A1762" s="14">
        <v>1759</v>
      </c>
      <c r="B1762" s="14" t="s">
        <v>3932</v>
      </c>
      <c r="C1762" s="14" t="s">
        <v>3938</v>
      </c>
      <c r="D1762" s="18" t="s">
        <v>3939</v>
      </c>
      <c r="E1762" s="17">
        <v>2</v>
      </c>
      <c r="F1762" s="14" t="s">
        <v>38</v>
      </c>
      <c r="G1762" s="14">
        <v>375</v>
      </c>
      <c r="H1762" s="14"/>
      <c r="I1762" s="51">
        <f t="shared" si="55"/>
        <v>750</v>
      </c>
      <c r="J1762" s="14" t="s">
        <v>39</v>
      </c>
      <c r="K1762" s="14"/>
    </row>
    <row r="1763" s="2" customFormat="1" customHeight="1" spans="1:11">
      <c r="A1763" s="14">
        <v>1760</v>
      </c>
      <c r="B1763" s="14" t="s">
        <v>3932</v>
      </c>
      <c r="C1763" s="37" t="s">
        <v>3940</v>
      </c>
      <c r="D1763" s="18" t="s">
        <v>3941</v>
      </c>
      <c r="E1763" s="17">
        <v>1</v>
      </c>
      <c r="F1763" s="14" t="s">
        <v>38</v>
      </c>
      <c r="G1763" s="14">
        <v>375</v>
      </c>
      <c r="H1763" s="14"/>
      <c r="I1763" s="51">
        <f t="shared" si="55"/>
        <v>375</v>
      </c>
      <c r="J1763" s="14" t="s">
        <v>39</v>
      </c>
      <c r="K1763" s="14" t="s">
        <v>3942</v>
      </c>
    </row>
    <row r="1764" s="2" customFormat="1" customHeight="1" spans="1:11">
      <c r="A1764" s="14">
        <v>1761</v>
      </c>
      <c r="B1764" s="14" t="s">
        <v>3932</v>
      </c>
      <c r="C1764" s="14" t="s">
        <v>3943</v>
      </c>
      <c r="D1764" s="18" t="s">
        <v>3944</v>
      </c>
      <c r="E1764" s="17">
        <v>1</v>
      </c>
      <c r="F1764" s="14" t="s">
        <v>182</v>
      </c>
      <c r="G1764" s="14">
        <v>385</v>
      </c>
      <c r="H1764" s="14"/>
      <c r="I1764" s="51">
        <f t="shared" si="55"/>
        <v>385</v>
      </c>
      <c r="J1764" s="14" t="s">
        <v>39</v>
      </c>
      <c r="K1764" s="14"/>
    </row>
    <row r="1765" s="2" customFormat="1" customHeight="1" spans="1:11">
      <c r="A1765" s="14">
        <v>1762</v>
      </c>
      <c r="B1765" s="14" t="s">
        <v>3932</v>
      </c>
      <c r="C1765" s="14" t="s">
        <v>3945</v>
      </c>
      <c r="D1765" s="18" t="s">
        <v>3946</v>
      </c>
      <c r="E1765" s="17">
        <v>1</v>
      </c>
      <c r="F1765" s="14" t="s">
        <v>182</v>
      </c>
      <c r="G1765" s="14">
        <v>385</v>
      </c>
      <c r="H1765" s="14"/>
      <c r="I1765" s="51">
        <f t="shared" si="55"/>
        <v>385</v>
      </c>
      <c r="J1765" s="14" t="s">
        <v>39</v>
      </c>
      <c r="K1765" s="14" t="s">
        <v>3947</v>
      </c>
    </row>
    <row r="1766" s="2" customFormat="1" customHeight="1" spans="1:11">
      <c r="A1766" s="14">
        <v>1763</v>
      </c>
      <c r="B1766" s="14" t="s">
        <v>3932</v>
      </c>
      <c r="C1766" s="21" t="s">
        <v>3948</v>
      </c>
      <c r="D1766" s="18" t="s">
        <v>3949</v>
      </c>
      <c r="E1766" s="17">
        <v>1</v>
      </c>
      <c r="F1766" s="14" t="s">
        <v>38</v>
      </c>
      <c r="G1766" s="14">
        <v>375</v>
      </c>
      <c r="H1766" s="14"/>
      <c r="I1766" s="51">
        <f t="shared" si="55"/>
        <v>375</v>
      </c>
      <c r="J1766" s="14" t="s">
        <v>39</v>
      </c>
      <c r="K1766" s="14" t="s">
        <v>3950</v>
      </c>
    </row>
    <row r="1767" s="2" customFormat="1" customHeight="1" spans="1:11">
      <c r="A1767" s="14">
        <v>1764</v>
      </c>
      <c r="B1767" s="14" t="s">
        <v>3932</v>
      </c>
      <c r="C1767" s="14" t="s">
        <v>3951</v>
      </c>
      <c r="D1767" s="18" t="s">
        <v>3952</v>
      </c>
      <c r="E1767" s="17">
        <v>3</v>
      </c>
      <c r="F1767" s="14" t="s">
        <v>38</v>
      </c>
      <c r="G1767" s="14">
        <v>375</v>
      </c>
      <c r="H1767" s="14"/>
      <c r="I1767" s="51">
        <f t="shared" si="55"/>
        <v>1125</v>
      </c>
      <c r="J1767" s="14" t="s">
        <v>39</v>
      </c>
      <c r="K1767" s="14" t="s">
        <v>3953</v>
      </c>
    </row>
    <row r="1768" s="2" customFormat="1" customHeight="1" spans="1:11">
      <c r="A1768" s="14">
        <v>1765</v>
      </c>
      <c r="B1768" s="14" t="s">
        <v>3932</v>
      </c>
      <c r="C1768" s="20" t="s">
        <v>3954</v>
      </c>
      <c r="D1768" s="20" t="s">
        <v>3955</v>
      </c>
      <c r="E1768" s="17">
        <v>1</v>
      </c>
      <c r="F1768" s="14" t="s">
        <v>38</v>
      </c>
      <c r="G1768" s="14">
        <v>375</v>
      </c>
      <c r="H1768" s="14"/>
      <c r="I1768" s="51">
        <f t="shared" si="55"/>
        <v>375</v>
      </c>
      <c r="J1768" s="14" t="s">
        <v>39</v>
      </c>
      <c r="K1768" s="14" t="s">
        <v>3956</v>
      </c>
    </row>
    <row r="1769" s="2" customFormat="1" customHeight="1" spans="1:11">
      <c r="A1769" s="14">
        <v>1766</v>
      </c>
      <c r="B1769" s="14" t="s">
        <v>3932</v>
      </c>
      <c r="C1769" s="14" t="s">
        <v>3957</v>
      </c>
      <c r="D1769" s="18" t="s">
        <v>3958</v>
      </c>
      <c r="E1769" s="17">
        <v>2</v>
      </c>
      <c r="F1769" s="14" t="s">
        <v>182</v>
      </c>
      <c r="G1769" s="14">
        <v>385</v>
      </c>
      <c r="H1769" s="14"/>
      <c r="I1769" s="51">
        <f t="shared" si="55"/>
        <v>770</v>
      </c>
      <c r="J1769" s="14" t="s">
        <v>39</v>
      </c>
      <c r="K1769" s="14"/>
    </row>
    <row r="1770" s="2" customFormat="1" customHeight="1" spans="1:11">
      <c r="A1770" s="14">
        <v>1767</v>
      </c>
      <c r="B1770" s="14" t="s">
        <v>3932</v>
      </c>
      <c r="C1770" s="14" t="s">
        <v>1487</v>
      </c>
      <c r="D1770" s="18" t="s">
        <v>3959</v>
      </c>
      <c r="E1770" s="17">
        <v>1</v>
      </c>
      <c r="F1770" s="14" t="s">
        <v>38</v>
      </c>
      <c r="G1770" s="14">
        <v>375</v>
      </c>
      <c r="H1770" s="14"/>
      <c r="I1770" s="51">
        <f t="shared" si="55"/>
        <v>375</v>
      </c>
      <c r="J1770" s="14" t="s">
        <v>39</v>
      </c>
      <c r="K1770" s="14" t="s">
        <v>3960</v>
      </c>
    </row>
    <row r="1771" s="2" customFormat="1" customHeight="1" spans="1:11">
      <c r="A1771" s="14">
        <v>1768</v>
      </c>
      <c r="B1771" s="14" t="s">
        <v>3932</v>
      </c>
      <c r="C1771" s="14" t="s">
        <v>3961</v>
      </c>
      <c r="D1771" s="18" t="s">
        <v>3962</v>
      </c>
      <c r="E1771" s="17">
        <v>2</v>
      </c>
      <c r="F1771" s="14" t="s">
        <v>38</v>
      </c>
      <c r="G1771" s="14">
        <v>375</v>
      </c>
      <c r="H1771" s="14"/>
      <c r="I1771" s="51">
        <f t="shared" si="55"/>
        <v>750</v>
      </c>
      <c r="J1771" s="14" t="s">
        <v>39</v>
      </c>
      <c r="K1771" s="14"/>
    </row>
    <row r="1772" s="2" customFormat="1" customHeight="1" spans="1:11">
      <c r="A1772" s="14">
        <v>1769</v>
      </c>
      <c r="B1772" s="14" t="s">
        <v>3932</v>
      </c>
      <c r="C1772" s="14" t="s">
        <v>3963</v>
      </c>
      <c r="D1772" s="18" t="s">
        <v>3964</v>
      </c>
      <c r="E1772" s="17">
        <v>2</v>
      </c>
      <c r="F1772" s="14" t="s">
        <v>43</v>
      </c>
      <c r="G1772" s="14">
        <v>365</v>
      </c>
      <c r="H1772" s="14"/>
      <c r="I1772" s="51">
        <f t="shared" si="55"/>
        <v>730</v>
      </c>
      <c r="J1772" s="14" t="s">
        <v>59</v>
      </c>
      <c r="K1772" s="14"/>
    </row>
    <row r="1773" s="2" customFormat="1" customHeight="1" spans="1:11">
      <c r="A1773" s="14">
        <v>1770</v>
      </c>
      <c r="B1773" s="14" t="s">
        <v>3932</v>
      </c>
      <c r="C1773" s="14" t="s">
        <v>3965</v>
      </c>
      <c r="D1773" s="18" t="s">
        <v>3966</v>
      </c>
      <c r="E1773" s="17">
        <v>1</v>
      </c>
      <c r="F1773" s="14" t="s">
        <v>43</v>
      </c>
      <c r="G1773" s="14">
        <v>365</v>
      </c>
      <c r="H1773" s="14"/>
      <c r="I1773" s="51">
        <f t="shared" si="55"/>
        <v>365</v>
      </c>
      <c r="J1773" s="14" t="s">
        <v>59</v>
      </c>
      <c r="K1773" s="14"/>
    </row>
    <row r="1774" s="2" customFormat="1" customHeight="1" spans="1:11">
      <c r="A1774" s="14">
        <v>1771</v>
      </c>
      <c r="B1774" s="14" t="s">
        <v>3932</v>
      </c>
      <c r="C1774" s="30" t="s">
        <v>2092</v>
      </c>
      <c r="D1774" s="263" t="s">
        <v>3967</v>
      </c>
      <c r="E1774" s="17">
        <v>1</v>
      </c>
      <c r="F1774" s="14" t="s">
        <v>43</v>
      </c>
      <c r="G1774" s="14">
        <v>365</v>
      </c>
      <c r="H1774" s="14"/>
      <c r="I1774" s="51">
        <f t="shared" si="55"/>
        <v>365</v>
      </c>
      <c r="J1774" s="14" t="s">
        <v>1268</v>
      </c>
      <c r="K1774" s="14"/>
    </row>
    <row r="1775" s="2" customFormat="1" customHeight="1" spans="1:11">
      <c r="A1775" s="14">
        <v>1772</v>
      </c>
      <c r="B1775" s="14" t="s">
        <v>3932</v>
      </c>
      <c r="C1775" s="30" t="s">
        <v>3968</v>
      </c>
      <c r="D1775" s="263" t="s">
        <v>3969</v>
      </c>
      <c r="E1775" s="17">
        <v>2</v>
      </c>
      <c r="F1775" s="14" t="s">
        <v>43</v>
      </c>
      <c r="G1775" s="14">
        <v>365</v>
      </c>
      <c r="H1775" s="14"/>
      <c r="I1775" s="51">
        <f t="shared" si="55"/>
        <v>730</v>
      </c>
      <c r="J1775" s="14" t="s">
        <v>1268</v>
      </c>
      <c r="K1775" s="14"/>
    </row>
    <row r="1776" s="2" customFormat="1" customHeight="1" spans="1:11">
      <c r="A1776" s="14">
        <v>1773</v>
      </c>
      <c r="B1776" s="14" t="s">
        <v>3932</v>
      </c>
      <c r="C1776" s="30" t="s">
        <v>3970</v>
      </c>
      <c r="D1776" s="263" t="s">
        <v>3971</v>
      </c>
      <c r="E1776" s="17">
        <v>2</v>
      </c>
      <c r="F1776" s="14" t="s">
        <v>43</v>
      </c>
      <c r="G1776" s="14">
        <v>365</v>
      </c>
      <c r="H1776" s="14"/>
      <c r="I1776" s="51">
        <f t="shared" si="55"/>
        <v>730</v>
      </c>
      <c r="J1776" s="14" t="s">
        <v>1268</v>
      </c>
      <c r="K1776" s="14"/>
    </row>
    <row r="1777" s="2" customFormat="1" customHeight="1" spans="1:11">
      <c r="A1777" s="14">
        <v>1774</v>
      </c>
      <c r="B1777" s="14" t="s">
        <v>3932</v>
      </c>
      <c r="C1777" s="21" t="s">
        <v>3972</v>
      </c>
      <c r="D1777" s="47" t="s">
        <v>3973</v>
      </c>
      <c r="E1777" s="17">
        <v>1</v>
      </c>
      <c r="F1777" s="30" t="s">
        <v>38</v>
      </c>
      <c r="G1777" s="14">
        <v>375</v>
      </c>
      <c r="H1777" s="14"/>
      <c r="I1777" s="51">
        <f t="shared" si="55"/>
        <v>375</v>
      </c>
      <c r="J1777" s="14" t="s">
        <v>1268</v>
      </c>
      <c r="K1777" s="14" t="s">
        <v>3974</v>
      </c>
    </row>
    <row r="1778" s="2" customFormat="1" customHeight="1" spans="1:11">
      <c r="A1778" s="14">
        <v>1775</v>
      </c>
      <c r="B1778" s="30" t="s">
        <v>3932</v>
      </c>
      <c r="C1778" s="21" t="s">
        <v>3975</v>
      </c>
      <c r="D1778" s="18" t="s">
        <v>3976</v>
      </c>
      <c r="E1778" s="17">
        <v>1</v>
      </c>
      <c r="F1778" s="14" t="s">
        <v>43</v>
      </c>
      <c r="G1778" s="14">
        <v>365</v>
      </c>
      <c r="H1778" s="14"/>
      <c r="I1778" s="51">
        <f t="shared" si="55"/>
        <v>365</v>
      </c>
      <c r="J1778" s="14" t="s">
        <v>1268</v>
      </c>
      <c r="K1778" s="14" t="s">
        <v>3977</v>
      </c>
    </row>
    <row r="1779" s="2" customFormat="1" customHeight="1" spans="1:11">
      <c r="A1779" s="14">
        <v>1776</v>
      </c>
      <c r="B1779" s="30" t="s">
        <v>3932</v>
      </c>
      <c r="C1779" s="114" t="s">
        <v>3978</v>
      </c>
      <c r="D1779" s="18" t="s">
        <v>3979</v>
      </c>
      <c r="E1779" s="17">
        <v>1</v>
      </c>
      <c r="F1779" s="14" t="s">
        <v>43</v>
      </c>
      <c r="G1779" s="14">
        <v>365</v>
      </c>
      <c r="H1779" s="14"/>
      <c r="I1779" s="51">
        <f t="shared" ref="I1779:I1792" si="56">G1779*E1779</f>
        <v>365</v>
      </c>
      <c r="J1779" s="14" t="s">
        <v>224</v>
      </c>
      <c r="K1779" s="14"/>
    </row>
    <row r="1780" s="2" customFormat="1" customHeight="1" spans="1:11">
      <c r="A1780" s="14">
        <v>1777</v>
      </c>
      <c r="B1780" s="30" t="s">
        <v>3932</v>
      </c>
      <c r="C1780" s="30" t="s">
        <v>3980</v>
      </c>
      <c r="D1780" s="18" t="s">
        <v>3981</v>
      </c>
      <c r="E1780" s="17">
        <v>1</v>
      </c>
      <c r="F1780" s="14" t="s">
        <v>43</v>
      </c>
      <c r="G1780" s="14">
        <v>365</v>
      </c>
      <c r="H1780" s="14"/>
      <c r="I1780" s="51">
        <f t="shared" si="56"/>
        <v>365</v>
      </c>
      <c r="J1780" s="14" t="s">
        <v>224</v>
      </c>
      <c r="K1780" s="14"/>
    </row>
    <row r="1781" s="2" customFormat="1" customHeight="1" spans="1:11">
      <c r="A1781" s="14">
        <v>1778</v>
      </c>
      <c r="B1781" s="30" t="s">
        <v>3932</v>
      </c>
      <c r="C1781" s="38" t="s">
        <v>3982</v>
      </c>
      <c r="D1781" s="266" t="s">
        <v>3983</v>
      </c>
      <c r="E1781" s="17">
        <v>2</v>
      </c>
      <c r="F1781" s="14" t="s">
        <v>43</v>
      </c>
      <c r="G1781" s="14">
        <v>365</v>
      </c>
      <c r="H1781" s="14"/>
      <c r="I1781" s="51">
        <f t="shared" si="56"/>
        <v>730</v>
      </c>
      <c r="J1781" s="14" t="s">
        <v>248</v>
      </c>
      <c r="K1781" s="14"/>
    </row>
    <row r="1782" s="2" customFormat="1" customHeight="1" spans="1:11">
      <c r="A1782" s="14">
        <v>1779</v>
      </c>
      <c r="B1782" s="30" t="s">
        <v>3932</v>
      </c>
      <c r="C1782" s="38" t="s">
        <v>3984</v>
      </c>
      <c r="D1782" s="38" t="s">
        <v>3985</v>
      </c>
      <c r="E1782" s="17">
        <v>2</v>
      </c>
      <c r="F1782" s="14" t="s">
        <v>43</v>
      </c>
      <c r="G1782" s="14">
        <v>365</v>
      </c>
      <c r="H1782" s="14"/>
      <c r="I1782" s="51">
        <f t="shared" si="56"/>
        <v>730</v>
      </c>
      <c r="J1782" s="14" t="s">
        <v>248</v>
      </c>
      <c r="K1782" s="14"/>
    </row>
    <row r="1783" s="2" customFormat="1" customHeight="1" spans="1:11">
      <c r="A1783" s="14">
        <v>1780</v>
      </c>
      <c r="B1783" s="30" t="s">
        <v>3932</v>
      </c>
      <c r="C1783" s="38" t="s">
        <v>3986</v>
      </c>
      <c r="D1783" s="266" t="s">
        <v>3987</v>
      </c>
      <c r="E1783" s="17">
        <v>1</v>
      </c>
      <c r="F1783" s="14" t="s">
        <v>38</v>
      </c>
      <c r="G1783" s="14">
        <v>375</v>
      </c>
      <c r="H1783" s="14"/>
      <c r="I1783" s="51">
        <f t="shared" si="56"/>
        <v>375</v>
      </c>
      <c r="J1783" s="14" t="s">
        <v>248</v>
      </c>
      <c r="K1783" s="14"/>
    </row>
    <row r="1784" s="2" customFormat="1" customHeight="1" spans="1:11">
      <c r="A1784" s="14">
        <v>1781</v>
      </c>
      <c r="B1784" s="30" t="s">
        <v>3932</v>
      </c>
      <c r="C1784" s="77" t="s">
        <v>3988</v>
      </c>
      <c r="D1784" s="62" t="s">
        <v>3989</v>
      </c>
      <c r="E1784" s="19">
        <v>2</v>
      </c>
      <c r="F1784" s="20" t="s">
        <v>58</v>
      </c>
      <c r="G1784" s="14">
        <v>355</v>
      </c>
      <c r="H1784" s="14"/>
      <c r="I1784" s="51">
        <f t="shared" si="56"/>
        <v>710</v>
      </c>
      <c r="J1784" s="14" t="s">
        <v>259</v>
      </c>
      <c r="K1784" s="14"/>
    </row>
    <row r="1785" s="2" customFormat="1" customHeight="1" spans="1:11">
      <c r="A1785" s="14">
        <v>1782</v>
      </c>
      <c r="B1785" s="30" t="s">
        <v>3932</v>
      </c>
      <c r="C1785" s="61" t="s">
        <v>3990</v>
      </c>
      <c r="D1785" s="62" t="s">
        <v>3991</v>
      </c>
      <c r="E1785" s="22">
        <v>2</v>
      </c>
      <c r="F1785" s="23" t="s">
        <v>43</v>
      </c>
      <c r="G1785" s="14">
        <v>365</v>
      </c>
      <c r="H1785" s="14"/>
      <c r="I1785" s="51">
        <f t="shared" si="56"/>
        <v>730</v>
      </c>
      <c r="J1785" s="14" t="s">
        <v>259</v>
      </c>
      <c r="K1785" s="14"/>
    </row>
    <row r="1786" s="2" customFormat="1" customHeight="1" spans="1:11">
      <c r="A1786" s="14">
        <v>1783</v>
      </c>
      <c r="B1786" s="30" t="s">
        <v>3932</v>
      </c>
      <c r="C1786" s="33" t="s">
        <v>3992</v>
      </c>
      <c r="D1786" s="24" t="s">
        <v>3993</v>
      </c>
      <c r="E1786" s="37">
        <v>2</v>
      </c>
      <c r="F1786" s="37" t="s">
        <v>43</v>
      </c>
      <c r="G1786" s="14">
        <v>365</v>
      </c>
      <c r="H1786" s="14"/>
      <c r="I1786" s="51">
        <f t="shared" si="56"/>
        <v>730</v>
      </c>
      <c r="J1786" s="14" t="s">
        <v>262</v>
      </c>
      <c r="K1786" s="14" t="s">
        <v>3994</v>
      </c>
    </row>
    <row r="1787" s="2" customFormat="1" customHeight="1" spans="1:11">
      <c r="A1787" s="14">
        <v>1784</v>
      </c>
      <c r="B1787" s="30" t="s">
        <v>3932</v>
      </c>
      <c r="C1787" s="33" t="s">
        <v>3995</v>
      </c>
      <c r="D1787" s="24" t="s">
        <v>3996</v>
      </c>
      <c r="E1787" s="37">
        <v>2</v>
      </c>
      <c r="F1787" s="37" t="s">
        <v>43</v>
      </c>
      <c r="G1787" s="14">
        <v>365</v>
      </c>
      <c r="H1787" s="14"/>
      <c r="I1787" s="51">
        <f t="shared" si="56"/>
        <v>730</v>
      </c>
      <c r="J1787" s="14" t="s">
        <v>262</v>
      </c>
      <c r="K1787" s="14" t="s">
        <v>3997</v>
      </c>
    </row>
    <row r="1788" s="2" customFormat="1" customHeight="1" spans="1:11">
      <c r="A1788" s="14">
        <v>1785</v>
      </c>
      <c r="B1788" s="30" t="s">
        <v>3932</v>
      </c>
      <c r="C1788" s="63" t="s">
        <v>3998</v>
      </c>
      <c r="D1788" s="64" t="s">
        <v>3999</v>
      </c>
      <c r="E1788" s="37">
        <v>2</v>
      </c>
      <c r="F1788" s="37" t="s">
        <v>58</v>
      </c>
      <c r="G1788" s="14">
        <v>355</v>
      </c>
      <c r="H1788" s="14"/>
      <c r="I1788" s="51">
        <f t="shared" si="56"/>
        <v>710</v>
      </c>
      <c r="J1788" s="14" t="s">
        <v>94</v>
      </c>
      <c r="K1788" s="14"/>
    </row>
    <row r="1789" s="2" customFormat="1" customHeight="1" spans="1:11">
      <c r="A1789" s="14">
        <v>1786</v>
      </c>
      <c r="B1789" s="30" t="s">
        <v>3932</v>
      </c>
      <c r="C1789" s="20" t="s">
        <v>4000</v>
      </c>
      <c r="D1789" s="20" t="s">
        <v>4001</v>
      </c>
      <c r="E1789" s="37">
        <v>1</v>
      </c>
      <c r="F1789" s="37" t="s">
        <v>58</v>
      </c>
      <c r="G1789" s="14">
        <v>355</v>
      </c>
      <c r="H1789" s="14"/>
      <c r="I1789" s="51">
        <f t="shared" si="56"/>
        <v>355</v>
      </c>
      <c r="J1789" s="14" t="s">
        <v>99</v>
      </c>
      <c r="K1789" s="14"/>
    </row>
    <row r="1790" s="2" customFormat="1" customHeight="1" spans="1:11">
      <c r="A1790" s="14">
        <v>1787</v>
      </c>
      <c r="B1790" s="37" t="s">
        <v>3932</v>
      </c>
      <c r="C1790" s="20" t="s">
        <v>4002</v>
      </c>
      <c r="D1790" s="265" t="s">
        <v>4003</v>
      </c>
      <c r="E1790" s="20">
        <v>1</v>
      </c>
      <c r="F1790" s="20" t="s">
        <v>43</v>
      </c>
      <c r="G1790" s="14">
        <v>365</v>
      </c>
      <c r="H1790" s="20"/>
      <c r="I1790" s="51">
        <f t="shared" si="56"/>
        <v>365</v>
      </c>
      <c r="J1790" s="20" t="s">
        <v>1504</v>
      </c>
      <c r="K1790" s="69"/>
    </row>
    <row r="1791" s="2" customFormat="1" customHeight="1" spans="1:11">
      <c r="A1791" s="14">
        <v>1788</v>
      </c>
      <c r="B1791" s="30" t="s">
        <v>3932</v>
      </c>
      <c r="C1791" s="63" t="s">
        <v>4004</v>
      </c>
      <c r="D1791" s="24" t="s">
        <v>4005</v>
      </c>
      <c r="E1791" s="20">
        <v>2</v>
      </c>
      <c r="F1791" s="20" t="s">
        <v>58</v>
      </c>
      <c r="G1791" s="14">
        <v>355</v>
      </c>
      <c r="H1791" s="14"/>
      <c r="I1791" s="51">
        <f t="shared" si="56"/>
        <v>710</v>
      </c>
      <c r="J1791" s="14" t="s">
        <v>1754</v>
      </c>
      <c r="K1791" s="14"/>
    </row>
    <row r="1792" s="2" customFormat="1" customHeight="1" spans="1:11">
      <c r="A1792" s="14">
        <v>1789</v>
      </c>
      <c r="B1792" s="30" t="s">
        <v>3932</v>
      </c>
      <c r="C1792" s="21" t="s">
        <v>4006</v>
      </c>
      <c r="D1792" s="47" t="s">
        <v>4007</v>
      </c>
      <c r="E1792" s="37">
        <v>1</v>
      </c>
      <c r="F1792" s="37" t="s">
        <v>43</v>
      </c>
      <c r="G1792" s="14">
        <v>365</v>
      </c>
      <c r="H1792" s="14"/>
      <c r="I1792" s="51">
        <f t="shared" ref="I1792:I1826" si="57">G1792*E1792</f>
        <v>365</v>
      </c>
      <c r="J1792" s="14" t="s">
        <v>531</v>
      </c>
      <c r="K1792" s="14" t="s">
        <v>4008</v>
      </c>
    </row>
    <row r="1793" s="2" customFormat="1" customHeight="1" spans="1:11">
      <c r="A1793" s="14">
        <v>1790</v>
      </c>
      <c r="B1793" s="38" t="s">
        <v>3932</v>
      </c>
      <c r="C1793" s="66" t="s">
        <v>1517</v>
      </c>
      <c r="D1793" s="66" t="s">
        <v>4009</v>
      </c>
      <c r="E1793" s="37">
        <v>2</v>
      </c>
      <c r="F1793" s="66" t="s">
        <v>38</v>
      </c>
      <c r="G1793" s="14">
        <v>375</v>
      </c>
      <c r="H1793" s="14"/>
      <c r="I1793" s="51">
        <f t="shared" si="57"/>
        <v>750</v>
      </c>
      <c r="J1793" s="14" t="s">
        <v>1535</v>
      </c>
      <c r="K1793" s="14"/>
    </row>
    <row r="1794" s="2" customFormat="1" customHeight="1" spans="1:11">
      <c r="A1794" s="14">
        <v>1791</v>
      </c>
      <c r="B1794" s="20" t="s">
        <v>3932</v>
      </c>
      <c r="C1794" s="20" t="s">
        <v>4010</v>
      </c>
      <c r="D1794" s="265" t="s">
        <v>4011</v>
      </c>
      <c r="E1794" s="20">
        <v>1</v>
      </c>
      <c r="F1794" s="20" t="s">
        <v>38</v>
      </c>
      <c r="G1794" s="14">
        <v>375</v>
      </c>
      <c r="H1794" s="20"/>
      <c r="I1794" s="51">
        <f t="shared" si="57"/>
        <v>375</v>
      </c>
      <c r="J1794" s="20" t="s">
        <v>117</v>
      </c>
      <c r="K1794" s="20"/>
    </row>
    <row r="1795" s="2" customFormat="1" customHeight="1" spans="1:11">
      <c r="A1795" s="14">
        <v>1792</v>
      </c>
      <c r="B1795" s="20" t="s">
        <v>3932</v>
      </c>
      <c r="C1795" s="20" t="s">
        <v>4012</v>
      </c>
      <c r="D1795" s="265" t="s">
        <v>4013</v>
      </c>
      <c r="E1795" s="20">
        <v>1</v>
      </c>
      <c r="F1795" s="20" t="s">
        <v>43</v>
      </c>
      <c r="G1795" s="14">
        <v>365</v>
      </c>
      <c r="H1795" s="20"/>
      <c r="I1795" s="51">
        <f t="shared" si="57"/>
        <v>365</v>
      </c>
      <c r="J1795" s="20" t="s">
        <v>117</v>
      </c>
      <c r="K1795" s="20"/>
    </row>
    <row r="1796" s="2" customFormat="1" customHeight="1" spans="1:11">
      <c r="A1796" s="14">
        <v>1793</v>
      </c>
      <c r="B1796" s="20" t="s">
        <v>3932</v>
      </c>
      <c r="C1796" s="20" t="s">
        <v>4014</v>
      </c>
      <c r="D1796" s="265" t="s">
        <v>4015</v>
      </c>
      <c r="E1796" s="37">
        <v>2</v>
      </c>
      <c r="F1796" s="37" t="s">
        <v>58</v>
      </c>
      <c r="G1796" s="14">
        <v>355</v>
      </c>
      <c r="H1796" s="20"/>
      <c r="I1796" s="51">
        <f t="shared" si="57"/>
        <v>710</v>
      </c>
      <c r="J1796" s="20" t="s">
        <v>117</v>
      </c>
      <c r="K1796" s="20"/>
    </row>
    <row r="1797" s="2" customFormat="1" customHeight="1" spans="1:11">
      <c r="A1797" s="14">
        <v>1794</v>
      </c>
      <c r="B1797" s="20" t="s">
        <v>3932</v>
      </c>
      <c r="C1797" s="20" t="s">
        <v>4016</v>
      </c>
      <c r="D1797" s="265" t="s">
        <v>4017</v>
      </c>
      <c r="E1797" s="37">
        <v>2</v>
      </c>
      <c r="F1797" s="37" t="s">
        <v>58</v>
      </c>
      <c r="G1797" s="14">
        <v>355</v>
      </c>
      <c r="H1797" s="20"/>
      <c r="I1797" s="51">
        <f t="shared" si="57"/>
        <v>710</v>
      </c>
      <c r="J1797" s="20" t="s">
        <v>117</v>
      </c>
      <c r="K1797" s="20"/>
    </row>
    <row r="1798" s="2" customFormat="1" customHeight="1" spans="1:11">
      <c r="A1798" s="14">
        <v>1795</v>
      </c>
      <c r="B1798" s="20" t="s">
        <v>3932</v>
      </c>
      <c r="C1798" s="20" t="s">
        <v>4018</v>
      </c>
      <c r="D1798" s="265" t="s">
        <v>4019</v>
      </c>
      <c r="E1798" s="20">
        <v>1</v>
      </c>
      <c r="F1798" s="20" t="s">
        <v>43</v>
      </c>
      <c r="G1798" s="14">
        <v>365</v>
      </c>
      <c r="H1798" s="20"/>
      <c r="I1798" s="51">
        <f t="shared" si="57"/>
        <v>365</v>
      </c>
      <c r="J1798" s="20" t="s">
        <v>117</v>
      </c>
      <c r="K1798" s="20"/>
    </row>
    <row r="1799" s="2" customFormat="1" customHeight="1" spans="1:11">
      <c r="A1799" s="14">
        <v>1796</v>
      </c>
      <c r="B1799" s="20" t="s">
        <v>3932</v>
      </c>
      <c r="C1799" s="20" t="s">
        <v>4020</v>
      </c>
      <c r="D1799" s="265" t="s">
        <v>4021</v>
      </c>
      <c r="E1799" s="37">
        <v>2</v>
      </c>
      <c r="F1799" s="37" t="s">
        <v>58</v>
      </c>
      <c r="G1799" s="14">
        <v>355</v>
      </c>
      <c r="H1799" s="20"/>
      <c r="I1799" s="51">
        <f t="shared" si="57"/>
        <v>710</v>
      </c>
      <c r="J1799" s="20" t="s">
        <v>117</v>
      </c>
      <c r="K1799" s="20"/>
    </row>
    <row r="1800" s="2" customFormat="1" customHeight="1" spans="1:11">
      <c r="A1800" s="14">
        <v>1797</v>
      </c>
      <c r="B1800" s="20" t="s">
        <v>3932</v>
      </c>
      <c r="C1800" s="21" t="s">
        <v>4022</v>
      </c>
      <c r="D1800" s="23" t="s">
        <v>4023</v>
      </c>
      <c r="E1800" s="20">
        <v>1</v>
      </c>
      <c r="F1800" s="20" t="s">
        <v>38</v>
      </c>
      <c r="G1800" s="14">
        <v>375</v>
      </c>
      <c r="H1800" s="20"/>
      <c r="I1800" s="51">
        <f t="shared" si="57"/>
        <v>375</v>
      </c>
      <c r="J1800" s="20" t="s">
        <v>117</v>
      </c>
      <c r="K1800" s="20" t="s">
        <v>4024</v>
      </c>
    </row>
    <row r="1801" s="2" customFormat="1" customHeight="1" spans="1:11">
      <c r="A1801" s="14">
        <v>1798</v>
      </c>
      <c r="B1801" s="30" t="s">
        <v>3932</v>
      </c>
      <c r="C1801" s="21" t="s">
        <v>4025</v>
      </c>
      <c r="D1801" s="23" t="s">
        <v>4026</v>
      </c>
      <c r="E1801" s="17">
        <v>1</v>
      </c>
      <c r="F1801" s="14" t="s">
        <v>43</v>
      </c>
      <c r="G1801" s="14">
        <v>365</v>
      </c>
      <c r="H1801" s="14"/>
      <c r="I1801" s="51">
        <f t="shared" si="57"/>
        <v>365</v>
      </c>
      <c r="J1801" s="14" t="s">
        <v>248</v>
      </c>
      <c r="K1801" s="14" t="s">
        <v>4027</v>
      </c>
    </row>
    <row r="1802" s="2" customFormat="1" customHeight="1" spans="1:11">
      <c r="A1802" s="14">
        <v>1799</v>
      </c>
      <c r="B1802" s="40" t="s">
        <v>3932</v>
      </c>
      <c r="C1802" s="40" t="s">
        <v>4028</v>
      </c>
      <c r="D1802" s="272" t="s">
        <v>4029</v>
      </c>
      <c r="E1802" s="40">
        <v>1</v>
      </c>
      <c r="F1802" s="40" t="s">
        <v>58</v>
      </c>
      <c r="G1802" s="40">
        <v>355</v>
      </c>
      <c r="H1802" s="40"/>
      <c r="I1802" s="40">
        <f t="shared" si="57"/>
        <v>355</v>
      </c>
      <c r="J1802" s="40" t="s">
        <v>327</v>
      </c>
      <c r="K1802" s="14"/>
    </row>
    <row r="1803" s="2" customFormat="1" customHeight="1" spans="1:11">
      <c r="A1803" s="14">
        <v>1800</v>
      </c>
      <c r="B1803" s="40" t="s">
        <v>3932</v>
      </c>
      <c r="C1803" s="40" t="s">
        <v>4030</v>
      </c>
      <c r="D1803" s="272" t="s">
        <v>4031</v>
      </c>
      <c r="E1803" s="40">
        <v>1</v>
      </c>
      <c r="F1803" s="40" t="s">
        <v>43</v>
      </c>
      <c r="G1803" s="40">
        <v>365</v>
      </c>
      <c r="H1803" s="40"/>
      <c r="I1803" s="40">
        <f t="shared" si="57"/>
        <v>365</v>
      </c>
      <c r="J1803" s="40" t="s">
        <v>327</v>
      </c>
      <c r="K1803" s="14"/>
    </row>
    <row r="1804" s="2" customFormat="1" customHeight="1" spans="1:11">
      <c r="A1804" s="14">
        <v>1801</v>
      </c>
      <c r="B1804" s="40" t="s">
        <v>3932</v>
      </c>
      <c r="C1804" s="40" t="s">
        <v>4032</v>
      </c>
      <c r="D1804" s="272" t="s">
        <v>4033</v>
      </c>
      <c r="E1804" s="40">
        <v>2</v>
      </c>
      <c r="F1804" s="40" t="s">
        <v>58</v>
      </c>
      <c r="G1804" s="40">
        <v>355</v>
      </c>
      <c r="H1804" s="40"/>
      <c r="I1804" s="40">
        <f t="shared" si="57"/>
        <v>710</v>
      </c>
      <c r="J1804" s="40" t="s">
        <v>327</v>
      </c>
      <c r="K1804" s="14"/>
    </row>
    <row r="1805" s="2" customFormat="1" customHeight="1" spans="1:11">
      <c r="A1805" s="14">
        <v>1802</v>
      </c>
      <c r="B1805" s="40" t="s">
        <v>3932</v>
      </c>
      <c r="C1805" s="40" t="s">
        <v>4034</v>
      </c>
      <c r="D1805" s="272" t="s">
        <v>4035</v>
      </c>
      <c r="E1805" s="40">
        <v>1</v>
      </c>
      <c r="F1805" s="40" t="s">
        <v>58</v>
      </c>
      <c r="G1805" s="40">
        <v>355</v>
      </c>
      <c r="H1805" s="40"/>
      <c r="I1805" s="40">
        <f t="shared" si="57"/>
        <v>355</v>
      </c>
      <c r="J1805" s="40" t="s">
        <v>327</v>
      </c>
      <c r="K1805" s="14"/>
    </row>
    <row r="1806" s="2" customFormat="1" customHeight="1" spans="1:11">
      <c r="A1806" s="14">
        <v>1803</v>
      </c>
      <c r="B1806" s="40" t="s">
        <v>3932</v>
      </c>
      <c r="C1806" s="40" t="s">
        <v>4036</v>
      </c>
      <c r="D1806" s="272" t="s">
        <v>4037</v>
      </c>
      <c r="E1806" s="40">
        <v>2</v>
      </c>
      <c r="F1806" s="40" t="s">
        <v>43</v>
      </c>
      <c r="G1806" s="40">
        <v>365</v>
      </c>
      <c r="H1806" s="40"/>
      <c r="I1806" s="40">
        <f t="shared" si="57"/>
        <v>730</v>
      </c>
      <c r="J1806" s="40" t="s">
        <v>327</v>
      </c>
      <c r="K1806" s="14"/>
    </row>
    <row r="1807" s="2" customFormat="1" customHeight="1" spans="1:11">
      <c r="A1807" s="14">
        <v>1804</v>
      </c>
      <c r="B1807" s="40" t="s">
        <v>3932</v>
      </c>
      <c r="C1807" s="40" t="s">
        <v>1094</v>
      </c>
      <c r="D1807" s="289" t="s">
        <v>4038</v>
      </c>
      <c r="E1807" s="40">
        <v>2</v>
      </c>
      <c r="F1807" s="40" t="s">
        <v>43</v>
      </c>
      <c r="G1807" s="40">
        <v>365</v>
      </c>
      <c r="H1807" s="40"/>
      <c r="I1807" s="40">
        <f t="shared" si="57"/>
        <v>730</v>
      </c>
      <c r="J1807" s="40" t="s">
        <v>327</v>
      </c>
      <c r="K1807" s="14"/>
    </row>
    <row r="1808" s="2" customFormat="1" customHeight="1" spans="1:11">
      <c r="A1808" s="14">
        <v>1805</v>
      </c>
      <c r="B1808" s="40" t="s">
        <v>3932</v>
      </c>
      <c r="C1808" s="40" t="s">
        <v>4039</v>
      </c>
      <c r="D1808" s="175" t="s">
        <v>4040</v>
      </c>
      <c r="E1808" s="40">
        <v>2</v>
      </c>
      <c r="F1808" s="40" t="s">
        <v>43</v>
      </c>
      <c r="G1808" s="40">
        <v>365</v>
      </c>
      <c r="H1808" s="40"/>
      <c r="I1808" s="40">
        <f t="shared" si="57"/>
        <v>730</v>
      </c>
      <c r="J1808" s="40" t="s">
        <v>327</v>
      </c>
      <c r="K1808" s="14"/>
    </row>
    <row r="1809" s="2" customFormat="1" customHeight="1" spans="1:11">
      <c r="A1809" s="14">
        <v>1806</v>
      </c>
      <c r="B1809" s="40" t="s">
        <v>3932</v>
      </c>
      <c r="C1809" s="40" t="s">
        <v>4041</v>
      </c>
      <c r="D1809" s="272" t="s">
        <v>4042</v>
      </c>
      <c r="E1809" s="40">
        <v>1</v>
      </c>
      <c r="F1809" s="40" t="s">
        <v>43</v>
      </c>
      <c r="G1809" s="40">
        <v>365</v>
      </c>
      <c r="H1809" s="40"/>
      <c r="I1809" s="40">
        <f t="shared" si="57"/>
        <v>365</v>
      </c>
      <c r="J1809" s="40" t="s">
        <v>609</v>
      </c>
      <c r="K1809" s="14"/>
    </row>
    <row r="1810" s="2" customFormat="1" customHeight="1" spans="1:11">
      <c r="A1810" s="14">
        <v>1807</v>
      </c>
      <c r="B1810" s="14" t="s">
        <v>4043</v>
      </c>
      <c r="C1810" s="14" t="s">
        <v>4044</v>
      </c>
      <c r="D1810" s="18" t="s">
        <v>4045</v>
      </c>
      <c r="E1810" s="17">
        <v>1</v>
      </c>
      <c r="F1810" s="14" t="s">
        <v>58</v>
      </c>
      <c r="G1810" s="14">
        <v>355</v>
      </c>
      <c r="H1810" s="14"/>
      <c r="I1810" s="51">
        <f t="shared" ref="I1810:I1863" si="58">G1810*E1810</f>
        <v>355</v>
      </c>
      <c r="J1810" s="14" t="s">
        <v>4046</v>
      </c>
      <c r="K1810" s="14"/>
    </row>
    <row r="1811" s="2" customFormat="1" customHeight="1" spans="1:11">
      <c r="A1811" s="14">
        <v>1808</v>
      </c>
      <c r="B1811" s="14" t="s">
        <v>4043</v>
      </c>
      <c r="C1811" s="14" t="s">
        <v>1087</v>
      </c>
      <c r="D1811" s="18" t="s">
        <v>4047</v>
      </c>
      <c r="E1811" s="17">
        <v>3</v>
      </c>
      <c r="F1811" s="14" t="s">
        <v>43</v>
      </c>
      <c r="G1811" s="14">
        <v>365</v>
      </c>
      <c r="H1811" s="14"/>
      <c r="I1811" s="51">
        <f t="shared" si="58"/>
        <v>1095</v>
      </c>
      <c r="J1811" s="14" t="s">
        <v>39</v>
      </c>
      <c r="K1811" s="14" t="s">
        <v>4048</v>
      </c>
    </row>
    <row r="1812" s="2" customFormat="1" customHeight="1" spans="1:11">
      <c r="A1812" s="14">
        <v>1809</v>
      </c>
      <c r="B1812" s="14" t="s">
        <v>4043</v>
      </c>
      <c r="C1812" s="14" t="s">
        <v>4049</v>
      </c>
      <c r="D1812" s="18" t="s">
        <v>4050</v>
      </c>
      <c r="E1812" s="17">
        <v>2</v>
      </c>
      <c r="F1812" s="14" t="s">
        <v>182</v>
      </c>
      <c r="G1812" s="14">
        <v>385</v>
      </c>
      <c r="H1812" s="14"/>
      <c r="I1812" s="51">
        <f t="shared" si="58"/>
        <v>770</v>
      </c>
      <c r="J1812" s="14" t="s">
        <v>39</v>
      </c>
      <c r="K1812" s="14" t="s">
        <v>4051</v>
      </c>
    </row>
    <row r="1813" s="2" customFormat="1" customHeight="1" spans="1:11">
      <c r="A1813" s="14">
        <v>1810</v>
      </c>
      <c r="B1813" s="14" t="s">
        <v>4043</v>
      </c>
      <c r="C1813" s="14" t="s">
        <v>4052</v>
      </c>
      <c r="D1813" s="18" t="s">
        <v>4053</v>
      </c>
      <c r="E1813" s="17">
        <v>2</v>
      </c>
      <c r="F1813" s="14" t="s">
        <v>43</v>
      </c>
      <c r="G1813" s="14">
        <v>365</v>
      </c>
      <c r="H1813" s="14"/>
      <c r="I1813" s="51">
        <f t="shared" si="58"/>
        <v>730</v>
      </c>
      <c r="J1813" s="14" t="s">
        <v>39</v>
      </c>
      <c r="K1813" s="14"/>
    </row>
    <row r="1814" s="2" customFormat="1" customHeight="1" spans="1:11">
      <c r="A1814" s="14">
        <v>1811</v>
      </c>
      <c r="B1814" s="14" t="s">
        <v>4043</v>
      </c>
      <c r="C1814" s="14" t="s">
        <v>4054</v>
      </c>
      <c r="D1814" s="18" t="s">
        <v>4055</v>
      </c>
      <c r="E1814" s="17">
        <v>1</v>
      </c>
      <c r="F1814" s="14" t="s">
        <v>43</v>
      </c>
      <c r="G1814" s="14">
        <v>365</v>
      </c>
      <c r="H1814" s="14"/>
      <c r="I1814" s="51">
        <f t="shared" si="58"/>
        <v>365</v>
      </c>
      <c r="J1814" s="14" t="s">
        <v>39</v>
      </c>
      <c r="K1814" s="14" t="s">
        <v>4056</v>
      </c>
    </row>
    <row r="1815" s="2" customFormat="1" customHeight="1" spans="1:11">
      <c r="A1815" s="14">
        <v>1812</v>
      </c>
      <c r="B1815" s="14" t="s">
        <v>4043</v>
      </c>
      <c r="C1815" s="14" t="s">
        <v>4057</v>
      </c>
      <c r="D1815" s="18" t="s">
        <v>4058</v>
      </c>
      <c r="E1815" s="17">
        <v>1</v>
      </c>
      <c r="F1815" s="14" t="s">
        <v>43</v>
      </c>
      <c r="G1815" s="14">
        <v>365</v>
      </c>
      <c r="H1815" s="14"/>
      <c r="I1815" s="51">
        <f t="shared" si="58"/>
        <v>365</v>
      </c>
      <c r="J1815" s="14" t="s">
        <v>39</v>
      </c>
      <c r="K1815" s="14"/>
    </row>
    <row r="1816" s="2" customFormat="1" customHeight="1" spans="1:11">
      <c r="A1816" s="14">
        <v>1813</v>
      </c>
      <c r="B1816" s="14" t="s">
        <v>4043</v>
      </c>
      <c r="C1816" s="23" t="s">
        <v>4059</v>
      </c>
      <c r="D1816" s="24" t="s">
        <v>4060</v>
      </c>
      <c r="E1816" s="17">
        <v>1</v>
      </c>
      <c r="F1816" s="14" t="s">
        <v>43</v>
      </c>
      <c r="G1816" s="14">
        <v>365</v>
      </c>
      <c r="H1816" s="14"/>
      <c r="I1816" s="51">
        <f t="shared" si="58"/>
        <v>365</v>
      </c>
      <c r="J1816" s="14" t="s">
        <v>39</v>
      </c>
      <c r="K1816" s="14" t="s">
        <v>4061</v>
      </c>
    </row>
    <row r="1817" s="2" customFormat="1" customHeight="1" spans="1:11">
      <c r="A1817" s="14">
        <v>1814</v>
      </c>
      <c r="B1817" s="14" t="s">
        <v>4043</v>
      </c>
      <c r="C1817" s="14" t="s">
        <v>3339</v>
      </c>
      <c r="D1817" s="18" t="s">
        <v>4062</v>
      </c>
      <c r="E1817" s="17">
        <v>1</v>
      </c>
      <c r="F1817" s="14" t="s">
        <v>43</v>
      </c>
      <c r="G1817" s="14">
        <v>365</v>
      </c>
      <c r="H1817" s="14"/>
      <c r="I1817" s="51">
        <f t="shared" si="58"/>
        <v>365</v>
      </c>
      <c r="J1817" s="14" t="s">
        <v>39</v>
      </c>
      <c r="K1817" s="14"/>
    </row>
    <row r="1818" s="2" customFormat="1" customHeight="1" spans="1:11">
      <c r="A1818" s="14">
        <v>1815</v>
      </c>
      <c r="B1818" s="14" t="s">
        <v>4043</v>
      </c>
      <c r="C1818" s="21" t="s">
        <v>4063</v>
      </c>
      <c r="D1818" s="18" t="s">
        <v>4064</v>
      </c>
      <c r="E1818" s="17">
        <v>1</v>
      </c>
      <c r="F1818" s="14" t="s">
        <v>43</v>
      </c>
      <c r="G1818" s="14">
        <v>365</v>
      </c>
      <c r="H1818" s="14"/>
      <c r="I1818" s="51">
        <f t="shared" si="58"/>
        <v>365</v>
      </c>
      <c r="J1818" s="14" t="s">
        <v>39</v>
      </c>
      <c r="K1818" s="14" t="s">
        <v>4065</v>
      </c>
    </row>
    <row r="1819" s="2" customFormat="1" customHeight="1" spans="1:11">
      <c r="A1819" s="14">
        <v>1816</v>
      </c>
      <c r="B1819" s="14" t="s">
        <v>4043</v>
      </c>
      <c r="C1819" s="14" t="s">
        <v>4066</v>
      </c>
      <c r="D1819" s="18" t="s">
        <v>4067</v>
      </c>
      <c r="E1819" s="17">
        <v>3</v>
      </c>
      <c r="F1819" s="14" t="s">
        <v>182</v>
      </c>
      <c r="G1819" s="14">
        <v>385</v>
      </c>
      <c r="H1819" s="14"/>
      <c r="I1819" s="51">
        <f t="shared" si="58"/>
        <v>1155</v>
      </c>
      <c r="J1819" s="14" t="s">
        <v>39</v>
      </c>
      <c r="K1819" s="14" t="s">
        <v>4068</v>
      </c>
    </row>
    <row r="1820" s="2" customFormat="1" customHeight="1" spans="1:11">
      <c r="A1820" s="14">
        <v>1817</v>
      </c>
      <c r="B1820" s="14" t="s">
        <v>4043</v>
      </c>
      <c r="C1820" s="14" t="s">
        <v>4069</v>
      </c>
      <c r="D1820" s="18" t="s">
        <v>4070</v>
      </c>
      <c r="E1820" s="17">
        <v>2</v>
      </c>
      <c r="F1820" s="14" t="s">
        <v>182</v>
      </c>
      <c r="G1820" s="14">
        <v>385</v>
      </c>
      <c r="H1820" s="14"/>
      <c r="I1820" s="51">
        <f t="shared" si="58"/>
        <v>770</v>
      </c>
      <c r="J1820" s="14" t="s">
        <v>39</v>
      </c>
      <c r="K1820" s="14"/>
    </row>
    <row r="1821" s="2" customFormat="1" customHeight="1" spans="1:11">
      <c r="A1821" s="14">
        <v>1818</v>
      </c>
      <c r="B1821" s="14" t="s">
        <v>4043</v>
      </c>
      <c r="C1821" s="14" t="s">
        <v>4071</v>
      </c>
      <c r="D1821" s="18" t="s">
        <v>4072</v>
      </c>
      <c r="E1821" s="17">
        <v>1</v>
      </c>
      <c r="F1821" s="14" t="s">
        <v>182</v>
      </c>
      <c r="G1821" s="14">
        <v>385</v>
      </c>
      <c r="H1821" s="14"/>
      <c r="I1821" s="51">
        <f t="shared" si="58"/>
        <v>385</v>
      </c>
      <c r="J1821" s="14" t="s">
        <v>39</v>
      </c>
      <c r="K1821" s="14" t="s">
        <v>4073</v>
      </c>
    </row>
    <row r="1822" s="2" customFormat="1" customHeight="1" spans="1:11">
      <c r="A1822" s="14">
        <v>1819</v>
      </c>
      <c r="B1822" s="14" t="s">
        <v>4043</v>
      </c>
      <c r="C1822" s="14" t="s">
        <v>4074</v>
      </c>
      <c r="D1822" s="18" t="s">
        <v>4075</v>
      </c>
      <c r="E1822" s="17">
        <v>1</v>
      </c>
      <c r="F1822" s="14" t="s">
        <v>38</v>
      </c>
      <c r="G1822" s="14">
        <v>375</v>
      </c>
      <c r="H1822" s="14"/>
      <c r="I1822" s="51">
        <f t="shared" si="58"/>
        <v>375</v>
      </c>
      <c r="J1822" s="14" t="s">
        <v>39</v>
      </c>
      <c r="K1822" s="14" t="s">
        <v>4076</v>
      </c>
    </row>
    <row r="1823" s="2" customFormat="1" customHeight="1" spans="1:11">
      <c r="A1823" s="14">
        <v>1820</v>
      </c>
      <c r="B1823" s="14" t="s">
        <v>4043</v>
      </c>
      <c r="C1823" s="14" t="s">
        <v>4077</v>
      </c>
      <c r="D1823" s="18" t="s">
        <v>4078</v>
      </c>
      <c r="E1823" s="17">
        <v>1</v>
      </c>
      <c r="F1823" s="14" t="s">
        <v>43</v>
      </c>
      <c r="G1823" s="14">
        <v>365</v>
      </c>
      <c r="H1823" s="14"/>
      <c r="I1823" s="51">
        <f t="shared" si="58"/>
        <v>365</v>
      </c>
      <c r="J1823" s="14" t="s">
        <v>39</v>
      </c>
      <c r="K1823" s="14"/>
    </row>
    <row r="1824" s="2" customFormat="1" customHeight="1" spans="1:11">
      <c r="A1824" s="14">
        <v>1821</v>
      </c>
      <c r="B1824" s="14" t="s">
        <v>4043</v>
      </c>
      <c r="C1824" s="14" t="s">
        <v>4079</v>
      </c>
      <c r="D1824" s="18" t="s">
        <v>4080</v>
      </c>
      <c r="E1824" s="17">
        <v>2</v>
      </c>
      <c r="F1824" s="14" t="s">
        <v>43</v>
      </c>
      <c r="G1824" s="14">
        <v>365</v>
      </c>
      <c r="H1824" s="14"/>
      <c r="I1824" s="51">
        <f t="shared" si="58"/>
        <v>730</v>
      </c>
      <c r="J1824" s="14" t="s">
        <v>39</v>
      </c>
      <c r="K1824" s="14"/>
    </row>
    <row r="1825" s="2" customFormat="1" customHeight="1" spans="1:11">
      <c r="A1825" s="14">
        <v>1822</v>
      </c>
      <c r="B1825" s="14" t="s">
        <v>4043</v>
      </c>
      <c r="C1825" s="14" t="s">
        <v>4081</v>
      </c>
      <c r="D1825" s="18" t="s">
        <v>4082</v>
      </c>
      <c r="E1825" s="17">
        <v>1</v>
      </c>
      <c r="F1825" s="14" t="s">
        <v>43</v>
      </c>
      <c r="G1825" s="14">
        <v>365</v>
      </c>
      <c r="H1825" s="14"/>
      <c r="I1825" s="51">
        <f t="shared" si="58"/>
        <v>365</v>
      </c>
      <c r="J1825" s="14" t="s">
        <v>39</v>
      </c>
      <c r="K1825" s="14"/>
    </row>
    <row r="1826" s="2" customFormat="1" customHeight="1" spans="1:11">
      <c r="A1826" s="14">
        <v>1823</v>
      </c>
      <c r="B1826" s="14" t="s">
        <v>4043</v>
      </c>
      <c r="C1826" s="47" t="s">
        <v>4083</v>
      </c>
      <c r="D1826" s="47" t="s">
        <v>4084</v>
      </c>
      <c r="E1826" s="17">
        <v>1</v>
      </c>
      <c r="F1826" s="14" t="s">
        <v>43</v>
      </c>
      <c r="G1826" s="14">
        <v>365</v>
      </c>
      <c r="H1826" s="14"/>
      <c r="I1826" s="51">
        <f t="shared" si="58"/>
        <v>365</v>
      </c>
      <c r="J1826" s="14" t="s">
        <v>39</v>
      </c>
      <c r="K1826" s="14" t="s">
        <v>4085</v>
      </c>
    </row>
    <row r="1827" s="2" customFormat="1" customHeight="1" spans="1:11">
      <c r="A1827" s="14">
        <v>1824</v>
      </c>
      <c r="B1827" s="14" t="s">
        <v>4043</v>
      </c>
      <c r="C1827" s="14" t="s">
        <v>4086</v>
      </c>
      <c r="D1827" s="18" t="s">
        <v>4087</v>
      </c>
      <c r="E1827" s="17">
        <v>2</v>
      </c>
      <c r="F1827" s="14" t="s">
        <v>43</v>
      </c>
      <c r="G1827" s="14">
        <v>365</v>
      </c>
      <c r="H1827" s="14"/>
      <c r="I1827" s="51">
        <f t="shared" si="58"/>
        <v>730</v>
      </c>
      <c r="J1827" s="14" t="s">
        <v>39</v>
      </c>
      <c r="K1827" s="14"/>
    </row>
    <row r="1828" s="2" customFormat="1" customHeight="1" spans="1:11">
      <c r="A1828" s="14">
        <v>1825</v>
      </c>
      <c r="B1828" s="14" t="s">
        <v>4043</v>
      </c>
      <c r="C1828" s="14" t="s">
        <v>4088</v>
      </c>
      <c r="D1828" s="18" t="s">
        <v>4089</v>
      </c>
      <c r="E1828" s="17">
        <v>1</v>
      </c>
      <c r="F1828" s="14" t="s">
        <v>38</v>
      </c>
      <c r="G1828" s="14">
        <v>375</v>
      </c>
      <c r="H1828" s="14"/>
      <c r="I1828" s="51">
        <f t="shared" si="58"/>
        <v>375</v>
      </c>
      <c r="J1828" s="14" t="s">
        <v>39</v>
      </c>
      <c r="K1828" s="14"/>
    </row>
    <row r="1829" s="2" customFormat="1" customHeight="1" spans="1:11">
      <c r="A1829" s="14">
        <v>1826</v>
      </c>
      <c r="B1829" s="14" t="s">
        <v>4043</v>
      </c>
      <c r="C1829" s="14" t="s">
        <v>2771</v>
      </c>
      <c r="D1829" s="18" t="s">
        <v>4090</v>
      </c>
      <c r="E1829" s="17">
        <v>2</v>
      </c>
      <c r="F1829" s="14" t="s">
        <v>43</v>
      </c>
      <c r="G1829" s="14">
        <v>365</v>
      </c>
      <c r="H1829" s="14"/>
      <c r="I1829" s="51">
        <f t="shared" si="58"/>
        <v>730</v>
      </c>
      <c r="J1829" s="14" t="s">
        <v>39</v>
      </c>
      <c r="K1829" s="14"/>
    </row>
    <row r="1830" s="2" customFormat="1" customHeight="1" spans="1:11">
      <c r="A1830" s="14">
        <v>1827</v>
      </c>
      <c r="B1830" s="14" t="s">
        <v>4043</v>
      </c>
      <c r="C1830" s="14" t="s">
        <v>4091</v>
      </c>
      <c r="D1830" s="18" t="s">
        <v>4092</v>
      </c>
      <c r="E1830" s="17">
        <v>4</v>
      </c>
      <c r="F1830" s="14" t="s">
        <v>43</v>
      </c>
      <c r="G1830" s="14">
        <v>365</v>
      </c>
      <c r="H1830" s="14"/>
      <c r="I1830" s="51">
        <f t="shared" si="58"/>
        <v>1460</v>
      </c>
      <c r="J1830" s="14" t="s">
        <v>39</v>
      </c>
      <c r="K1830" s="14" t="s">
        <v>4093</v>
      </c>
    </row>
    <row r="1831" s="2" customFormat="1" customHeight="1" spans="1:11">
      <c r="A1831" s="14">
        <v>1828</v>
      </c>
      <c r="B1831" s="14" t="s">
        <v>4043</v>
      </c>
      <c r="C1831" s="20" t="s">
        <v>4094</v>
      </c>
      <c r="D1831" s="20" t="s">
        <v>4095</v>
      </c>
      <c r="E1831" s="17">
        <v>2</v>
      </c>
      <c r="F1831" s="14" t="s">
        <v>43</v>
      </c>
      <c r="G1831" s="14">
        <v>365</v>
      </c>
      <c r="H1831" s="14"/>
      <c r="I1831" s="51">
        <f t="shared" si="58"/>
        <v>730</v>
      </c>
      <c r="J1831" s="14" t="s">
        <v>39</v>
      </c>
      <c r="K1831" s="14" t="s">
        <v>4096</v>
      </c>
    </row>
    <row r="1832" s="2" customFormat="1" customHeight="1" spans="1:11">
      <c r="A1832" s="14">
        <v>1829</v>
      </c>
      <c r="B1832" s="14" t="s">
        <v>4043</v>
      </c>
      <c r="C1832" s="14" t="s">
        <v>4097</v>
      </c>
      <c r="D1832" s="18" t="s">
        <v>4098</v>
      </c>
      <c r="E1832" s="17">
        <v>1</v>
      </c>
      <c r="F1832" s="14" t="s">
        <v>43</v>
      </c>
      <c r="G1832" s="14">
        <v>365</v>
      </c>
      <c r="H1832" s="14"/>
      <c r="I1832" s="51">
        <f t="shared" si="58"/>
        <v>365</v>
      </c>
      <c r="J1832" s="14" t="s">
        <v>39</v>
      </c>
      <c r="K1832" s="14" t="s">
        <v>4099</v>
      </c>
    </row>
    <row r="1833" s="2" customFormat="1" customHeight="1" spans="1:11">
      <c r="A1833" s="14">
        <v>1830</v>
      </c>
      <c r="B1833" s="14" t="s">
        <v>4043</v>
      </c>
      <c r="C1833" s="14" t="s">
        <v>4100</v>
      </c>
      <c r="D1833" s="18" t="s">
        <v>4101</v>
      </c>
      <c r="E1833" s="17">
        <v>2</v>
      </c>
      <c r="F1833" s="14" t="s">
        <v>43</v>
      </c>
      <c r="G1833" s="14">
        <v>365</v>
      </c>
      <c r="H1833" s="14"/>
      <c r="I1833" s="51">
        <f t="shared" si="58"/>
        <v>730</v>
      </c>
      <c r="J1833" s="14" t="s">
        <v>59</v>
      </c>
      <c r="K1833" s="14"/>
    </row>
    <row r="1834" s="2" customFormat="1" customHeight="1" spans="1:11">
      <c r="A1834" s="14">
        <v>1831</v>
      </c>
      <c r="B1834" s="14" t="s">
        <v>4043</v>
      </c>
      <c r="C1834" s="20" t="s">
        <v>4102</v>
      </c>
      <c r="D1834" s="18" t="s">
        <v>4103</v>
      </c>
      <c r="E1834" s="17">
        <v>1</v>
      </c>
      <c r="F1834" s="14" t="s">
        <v>43</v>
      </c>
      <c r="G1834" s="14">
        <v>365</v>
      </c>
      <c r="H1834" s="14"/>
      <c r="I1834" s="51">
        <f t="shared" si="58"/>
        <v>365</v>
      </c>
      <c r="J1834" s="14" t="s">
        <v>59</v>
      </c>
      <c r="K1834" s="14"/>
    </row>
    <row r="1835" s="2" customFormat="1" customHeight="1" spans="1:11">
      <c r="A1835" s="14">
        <v>1832</v>
      </c>
      <c r="B1835" s="14" t="s">
        <v>4043</v>
      </c>
      <c r="C1835" s="14" t="s">
        <v>2889</v>
      </c>
      <c r="D1835" s="18" t="s">
        <v>4104</v>
      </c>
      <c r="E1835" s="17">
        <v>2</v>
      </c>
      <c r="F1835" s="14" t="s">
        <v>43</v>
      </c>
      <c r="G1835" s="14">
        <v>365</v>
      </c>
      <c r="H1835" s="14"/>
      <c r="I1835" s="51">
        <f t="shared" si="58"/>
        <v>730</v>
      </c>
      <c r="J1835" s="14" t="s">
        <v>59</v>
      </c>
      <c r="K1835" s="14"/>
    </row>
    <row r="1836" s="2" customFormat="1" customHeight="1" spans="1:11">
      <c r="A1836" s="14">
        <v>1833</v>
      </c>
      <c r="B1836" s="14" t="s">
        <v>4043</v>
      </c>
      <c r="C1836" s="14" t="s">
        <v>926</v>
      </c>
      <c r="D1836" s="18" t="s">
        <v>4105</v>
      </c>
      <c r="E1836" s="17">
        <v>1</v>
      </c>
      <c r="F1836" s="14" t="s">
        <v>43</v>
      </c>
      <c r="G1836" s="14">
        <v>365</v>
      </c>
      <c r="H1836" s="14"/>
      <c r="I1836" s="51">
        <f t="shared" si="58"/>
        <v>365</v>
      </c>
      <c r="J1836" s="14" t="s">
        <v>59</v>
      </c>
      <c r="K1836" s="14"/>
    </row>
    <row r="1837" s="2" customFormat="1" customHeight="1" spans="1:11">
      <c r="A1837" s="14">
        <v>1834</v>
      </c>
      <c r="B1837" s="14" t="s">
        <v>4043</v>
      </c>
      <c r="C1837" s="14" t="s">
        <v>4106</v>
      </c>
      <c r="D1837" s="18" t="s">
        <v>4107</v>
      </c>
      <c r="E1837" s="17">
        <v>1</v>
      </c>
      <c r="F1837" s="14" t="s">
        <v>43</v>
      </c>
      <c r="G1837" s="14">
        <v>365</v>
      </c>
      <c r="H1837" s="14"/>
      <c r="I1837" s="51">
        <f t="shared" si="58"/>
        <v>365</v>
      </c>
      <c r="J1837" s="14" t="s">
        <v>59</v>
      </c>
      <c r="K1837" s="14"/>
    </row>
    <row r="1838" s="2" customFormat="1" customHeight="1" spans="1:11">
      <c r="A1838" s="14">
        <v>1835</v>
      </c>
      <c r="B1838" s="14" t="s">
        <v>4043</v>
      </c>
      <c r="C1838" s="14" t="s">
        <v>4108</v>
      </c>
      <c r="D1838" s="18" t="s">
        <v>4109</v>
      </c>
      <c r="E1838" s="17">
        <v>1</v>
      </c>
      <c r="F1838" s="14" t="s">
        <v>182</v>
      </c>
      <c r="G1838" s="14">
        <v>385</v>
      </c>
      <c r="H1838" s="14"/>
      <c r="I1838" s="51">
        <f t="shared" si="58"/>
        <v>385</v>
      </c>
      <c r="J1838" s="14" t="s">
        <v>59</v>
      </c>
      <c r="K1838" s="14"/>
    </row>
    <row r="1839" s="2" customFormat="1" customHeight="1" spans="1:11">
      <c r="A1839" s="14">
        <v>1836</v>
      </c>
      <c r="B1839" s="14" t="s">
        <v>4043</v>
      </c>
      <c r="C1839" s="14" t="s">
        <v>4110</v>
      </c>
      <c r="D1839" s="18" t="s">
        <v>4111</v>
      </c>
      <c r="E1839" s="17">
        <v>1</v>
      </c>
      <c r="F1839" s="14" t="s">
        <v>43</v>
      </c>
      <c r="G1839" s="14">
        <v>365</v>
      </c>
      <c r="H1839" s="14"/>
      <c r="I1839" s="51">
        <f t="shared" si="58"/>
        <v>365</v>
      </c>
      <c r="J1839" s="14" t="s">
        <v>59</v>
      </c>
      <c r="K1839" s="14"/>
    </row>
    <row r="1840" s="2" customFormat="1" customHeight="1" spans="1:11">
      <c r="A1840" s="14">
        <v>1837</v>
      </c>
      <c r="B1840" s="14" t="s">
        <v>4043</v>
      </c>
      <c r="C1840" s="14" t="s">
        <v>4112</v>
      </c>
      <c r="D1840" s="18" t="s">
        <v>4113</v>
      </c>
      <c r="E1840" s="17">
        <v>2</v>
      </c>
      <c r="F1840" s="14" t="s">
        <v>43</v>
      </c>
      <c r="G1840" s="14">
        <v>365</v>
      </c>
      <c r="H1840" s="14"/>
      <c r="I1840" s="51">
        <f t="shared" si="58"/>
        <v>730</v>
      </c>
      <c r="J1840" s="14" t="s">
        <v>59</v>
      </c>
      <c r="K1840" s="14"/>
    </row>
    <row r="1841" s="2" customFormat="1" customHeight="1" spans="1:11">
      <c r="A1841" s="14">
        <v>1838</v>
      </c>
      <c r="B1841" s="14" t="s">
        <v>4043</v>
      </c>
      <c r="C1841" s="14" t="s">
        <v>4114</v>
      </c>
      <c r="D1841" s="18" t="s">
        <v>4115</v>
      </c>
      <c r="E1841" s="17">
        <v>1</v>
      </c>
      <c r="F1841" s="14" t="s">
        <v>58</v>
      </c>
      <c r="G1841" s="14">
        <v>355</v>
      </c>
      <c r="H1841" s="14"/>
      <c r="I1841" s="51">
        <f t="shared" si="58"/>
        <v>355</v>
      </c>
      <c r="J1841" s="14" t="s">
        <v>59</v>
      </c>
      <c r="K1841" s="14"/>
    </row>
    <row r="1842" s="2" customFormat="1" customHeight="1" spans="1:11">
      <c r="A1842" s="14">
        <v>1839</v>
      </c>
      <c r="B1842" s="14" t="s">
        <v>4043</v>
      </c>
      <c r="C1842" s="14" t="s">
        <v>4116</v>
      </c>
      <c r="D1842" s="18" t="s">
        <v>4117</v>
      </c>
      <c r="E1842" s="17">
        <v>1</v>
      </c>
      <c r="F1842" s="14" t="s">
        <v>43</v>
      </c>
      <c r="G1842" s="14">
        <v>365</v>
      </c>
      <c r="H1842" s="14"/>
      <c r="I1842" s="51">
        <f t="shared" si="58"/>
        <v>365</v>
      </c>
      <c r="J1842" s="14" t="s">
        <v>59</v>
      </c>
      <c r="K1842" s="14" t="s">
        <v>4118</v>
      </c>
    </row>
    <row r="1843" s="2" customFormat="1" customHeight="1" spans="1:11">
      <c r="A1843" s="14">
        <v>1840</v>
      </c>
      <c r="B1843" s="14" t="s">
        <v>4043</v>
      </c>
      <c r="C1843" s="14" t="s">
        <v>4119</v>
      </c>
      <c r="D1843" s="18" t="s">
        <v>4120</v>
      </c>
      <c r="E1843" s="17">
        <v>2</v>
      </c>
      <c r="F1843" s="14" t="s">
        <v>43</v>
      </c>
      <c r="G1843" s="14">
        <v>365</v>
      </c>
      <c r="H1843" s="14"/>
      <c r="I1843" s="51">
        <f t="shared" si="58"/>
        <v>730</v>
      </c>
      <c r="J1843" s="14" t="s">
        <v>59</v>
      </c>
      <c r="K1843" s="14"/>
    </row>
    <row r="1844" s="2" customFormat="1" customHeight="1" spans="1:11">
      <c r="A1844" s="14">
        <v>1841</v>
      </c>
      <c r="B1844" s="14" t="s">
        <v>4043</v>
      </c>
      <c r="C1844" s="14" t="s">
        <v>4121</v>
      </c>
      <c r="D1844" s="18" t="s">
        <v>4122</v>
      </c>
      <c r="E1844" s="17">
        <v>2</v>
      </c>
      <c r="F1844" s="14" t="s">
        <v>43</v>
      </c>
      <c r="G1844" s="14">
        <v>365</v>
      </c>
      <c r="H1844" s="14"/>
      <c r="I1844" s="51">
        <f t="shared" si="58"/>
        <v>730</v>
      </c>
      <c r="J1844" s="14" t="s">
        <v>59</v>
      </c>
      <c r="K1844" s="14"/>
    </row>
    <row r="1845" s="2" customFormat="1" customHeight="1" spans="1:11">
      <c r="A1845" s="14">
        <v>1842</v>
      </c>
      <c r="B1845" s="14" t="s">
        <v>4043</v>
      </c>
      <c r="C1845" s="14" t="s">
        <v>4123</v>
      </c>
      <c r="D1845" s="18" t="s">
        <v>4124</v>
      </c>
      <c r="E1845" s="17">
        <v>2</v>
      </c>
      <c r="F1845" s="14" t="s">
        <v>43</v>
      </c>
      <c r="G1845" s="14">
        <v>365</v>
      </c>
      <c r="H1845" s="14"/>
      <c r="I1845" s="51">
        <f t="shared" si="58"/>
        <v>730</v>
      </c>
      <c r="J1845" s="14" t="s">
        <v>59</v>
      </c>
      <c r="K1845" s="14"/>
    </row>
    <row r="1846" s="2" customFormat="1" customHeight="1" spans="1:11">
      <c r="A1846" s="14">
        <v>1843</v>
      </c>
      <c r="B1846" s="14" t="s">
        <v>4043</v>
      </c>
      <c r="C1846" s="14" t="s">
        <v>4125</v>
      </c>
      <c r="D1846" s="18" t="s">
        <v>4126</v>
      </c>
      <c r="E1846" s="17">
        <v>2</v>
      </c>
      <c r="F1846" s="14" t="s">
        <v>43</v>
      </c>
      <c r="G1846" s="14">
        <v>365</v>
      </c>
      <c r="H1846" s="14"/>
      <c r="I1846" s="51">
        <f t="shared" si="58"/>
        <v>730</v>
      </c>
      <c r="J1846" s="14" t="s">
        <v>59</v>
      </c>
      <c r="K1846" s="14"/>
    </row>
    <row r="1847" s="2" customFormat="1" customHeight="1" spans="1:11">
      <c r="A1847" s="14">
        <v>1844</v>
      </c>
      <c r="B1847" s="14" t="s">
        <v>4043</v>
      </c>
      <c r="C1847" s="14" t="s">
        <v>4127</v>
      </c>
      <c r="D1847" s="18" t="s">
        <v>4128</v>
      </c>
      <c r="E1847" s="17">
        <v>2</v>
      </c>
      <c r="F1847" s="14" t="s">
        <v>43</v>
      </c>
      <c r="G1847" s="14">
        <v>365</v>
      </c>
      <c r="H1847" s="14"/>
      <c r="I1847" s="51">
        <f t="shared" si="58"/>
        <v>730</v>
      </c>
      <c r="J1847" s="14" t="s">
        <v>59</v>
      </c>
      <c r="K1847" s="14"/>
    </row>
    <row r="1848" s="2" customFormat="1" customHeight="1" spans="1:11">
      <c r="A1848" s="14">
        <v>1845</v>
      </c>
      <c r="B1848" s="14" t="s">
        <v>4043</v>
      </c>
      <c r="C1848" s="14" t="s">
        <v>4129</v>
      </c>
      <c r="D1848" s="18" t="s">
        <v>4130</v>
      </c>
      <c r="E1848" s="17">
        <v>2</v>
      </c>
      <c r="F1848" s="14" t="s">
        <v>43</v>
      </c>
      <c r="G1848" s="14">
        <v>365</v>
      </c>
      <c r="H1848" s="14"/>
      <c r="I1848" s="51">
        <f t="shared" si="58"/>
        <v>730</v>
      </c>
      <c r="J1848" s="14" t="s">
        <v>59</v>
      </c>
      <c r="K1848" s="14"/>
    </row>
    <row r="1849" s="2" customFormat="1" customHeight="1" spans="1:11">
      <c r="A1849" s="14">
        <v>1846</v>
      </c>
      <c r="B1849" s="14" t="s">
        <v>4043</v>
      </c>
      <c r="C1849" s="14" t="s">
        <v>4131</v>
      </c>
      <c r="D1849" s="18" t="s">
        <v>4132</v>
      </c>
      <c r="E1849" s="17">
        <v>2</v>
      </c>
      <c r="F1849" s="14" t="s">
        <v>43</v>
      </c>
      <c r="G1849" s="14">
        <v>365</v>
      </c>
      <c r="H1849" s="14"/>
      <c r="I1849" s="51">
        <f t="shared" si="58"/>
        <v>730</v>
      </c>
      <c r="J1849" s="14" t="s">
        <v>59</v>
      </c>
      <c r="K1849" s="14"/>
    </row>
    <row r="1850" s="2" customFormat="1" customHeight="1" spans="1:11">
      <c r="A1850" s="14">
        <v>1847</v>
      </c>
      <c r="B1850" s="14" t="s">
        <v>4043</v>
      </c>
      <c r="C1850" s="14" t="s">
        <v>4133</v>
      </c>
      <c r="D1850" s="18" t="s">
        <v>4134</v>
      </c>
      <c r="E1850" s="17">
        <v>1</v>
      </c>
      <c r="F1850" s="14" t="s">
        <v>182</v>
      </c>
      <c r="G1850" s="14">
        <v>385</v>
      </c>
      <c r="H1850" s="14"/>
      <c r="I1850" s="51">
        <f t="shared" si="58"/>
        <v>385</v>
      </c>
      <c r="J1850" s="14" t="s">
        <v>59</v>
      </c>
      <c r="K1850" s="14"/>
    </row>
    <row r="1851" s="2" customFormat="1" customHeight="1" spans="1:11">
      <c r="A1851" s="14">
        <v>1848</v>
      </c>
      <c r="B1851" s="14" t="s">
        <v>4043</v>
      </c>
      <c r="C1851" s="14" t="s">
        <v>4135</v>
      </c>
      <c r="D1851" s="18" t="s">
        <v>4136</v>
      </c>
      <c r="E1851" s="17">
        <v>1</v>
      </c>
      <c r="F1851" s="14" t="s">
        <v>43</v>
      </c>
      <c r="G1851" s="14">
        <v>365</v>
      </c>
      <c r="H1851" s="14"/>
      <c r="I1851" s="51">
        <f t="shared" si="58"/>
        <v>365</v>
      </c>
      <c r="J1851" s="14" t="s">
        <v>59</v>
      </c>
      <c r="K1851" s="14"/>
    </row>
    <row r="1852" s="2" customFormat="1" customHeight="1" spans="1:11">
      <c r="A1852" s="14">
        <v>1849</v>
      </c>
      <c r="B1852" s="14" t="s">
        <v>4043</v>
      </c>
      <c r="C1852" s="14" t="s">
        <v>4137</v>
      </c>
      <c r="D1852" s="18" t="s">
        <v>4138</v>
      </c>
      <c r="E1852" s="17">
        <v>1</v>
      </c>
      <c r="F1852" s="14" t="s">
        <v>43</v>
      </c>
      <c r="G1852" s="14">
        <v>365</v>
      </c>
      <c r="H1852" s="14"/>
      <c r="I1852" s="51">
        <f t="shared" si="58"/>
        <v>365</v>
      </c>
      <c r="J1852" s="14" t="s">
        <v>59</v>
      </c>
      <c r="K1852" s="14"/>
    </row>
    <row r="1853" s="2" customFormat="1" customHeight="1" spans="1:11">
      <c r="A1853" s="14">
        <v>1850</v>
      </c>
      <c r="B1853" s="14" t="s">
        <v>4043</v>
      </c>
      <c r="C1853" s="14" t="s">
        <v>4139</v>
      </c>
      <c r="D1853" s="18" t="s">
        <v>4140</v>
      </c>
      <c r="E1853" s="17">
        <v>2</v>
      </c>
      <c r="F1853" s="14" t="s">
        <v>43</v>
      </c>
      <c r="G1853" s="14">
        <v>365</v>
      </c>
      <c r="H1853" s="14"/>
      <c r="I1853" s="51">
        <f t="shared" si="58"/>
        <v>730</v>
      </c>
      <c r="J1853" s="14" t="s">
        <v>59</v>
      </c>
      <c r="K1853" s="14" t="s">
        <v>4141</v>
      </c>
    </row>
    <row r="1854" s="2" customFormat="1" customHeight="1" spans="1:11">
      <c r="A1854" s="14">
        <v>1851</v>
      </c>
      <c r="B1854" s="14" t="s">
        <v>4043</v>
      </c>
      <c r="C1854" s="14" t="s">
        <v>4142</v>
      </c>
      <c r="D1854" s="18" t="s">
        <v>4143</v>
      </c>
      <c r="E1854" s="17">
        <v>2</v>
      </c>
      <c r="F1854" s="14" t="s">
        <v>38</v>
      </c>
      <c r="G1854" s="14">
        <v>375</v>
      </c>
      <c r="H1854" s="14"/>
      <c r="I1854" s="51">
        <f t="shared" si="58"/>
        <v>750</v>
      </c>
      <c r="J1854" s="14" t="s">
        <v>59</v>
      </c>
      <c r="K1854" s="14"/>
    </row>
    <row r="1855" s="2" customFormat="1" customHeight="1" spans="1:11">
      <c r="A1855" s="14">
        <v>1852</v>
      </c>
      <c r="B1855" s="14" t="s">
        <v>4043</v>
      </c>
      <c r="C1855" s="14" t="s">
        <v>1398</v>
      </c>
      <c r="D1855" s="18" t="s">
        <v>4144</v>
      </c>
      <c r="E1855" s="17">
        <v>2</v>
      </c>
      <c r="F1855" s="14" t="s">
        <v>43</v>
      </c>
      <c r="G1855" s="14">
        <v>365</v>
      </c>
      <c r="H1855" s="14"/>
      <c r="I1855" s="51">
        <f t="shared" si="58"/>
        <v>730</v>
      </c>
      <c r="J1855" s="14" t="s">
        <v>59</v>
      </c>
      <c r="K1855" s="14"/>
    </row>
    <row r="1856" s="2" customFormat="1" customHeight="1" spans="1:11">
      <c r="A1856" s="14">
        <v>1853</v>
      </c>
      <c r="B1856" s="14" t="s">
        <v>4043</v>
      </c>
      <c r="C1856" s="14" t="s">
        <v>4145</v>
      </c>
      <c r="D1856" s="18" t="s">
        <v>4146</v>
      </c>
      <c r="E1856" s="17">
        <v>1</v>
      </c>
      <c r="F1856" s="14" t="s">
        <v>43</v>
      </c>
      <c r="G1856" s="14">
        <v>365</v>
      </c>
      <c r="H1856" s="14"/>
      <c r="I1856" s="51">
        <f t="shared" si="58"/>
        <v>365</v>
      </c>
      <c r="J1856" s="14" t="s">
        <v>59</v>
      </c>
      <c r="K1856" s="14"/>
    </row>
    <row r="1857" s="2" customFormat="1" customHeight="1" spans="1:11">
      <c r="A1857" s="14">
        <v>1854</v>
      </c>
      <c r="B1857" s="14" t="s">
        <v>4043</v>
      </c>
      <c r="C1857" s="14" t="s">
        <v>4147</v>
      </c>
      <c r="D1857" s="18" t="s">
        <v>4148</v>
      </c>
      <c r="E1857" s="17">
        <v>2</v>
      </c>
      <c r="F1857" s="14" t="s">
        <v>43</v>
      </c>
      <c r="G1857" s="14">
        <v>365</v>
      </c>
      <c r="H1857" s="14"/>
      <c r="I1857" s="51">
        <f t="shared" si="58"/>
        <v>730</v>
      </c>
      <c r="J1857" s="14" t="s">
        <v>59</v>
      </c>
      <c r="K1857" s="14"/>
    </row>
    <row r="1858" s="2" customFormat="1" customHeight="1" spans="1:11">
      <c r="A1858" s="14">
        <v>1855</v>
      </c>
      <c r="B1858" s="14" t="s">
        <v>4043</v>
      </c>
      <c r="C1858" s="14" t="s">
        <v>4149</v>
      </c>
      <c r="D1858" s="18" t="s">
        <v>4150</v>
      </c>
      <c r="E1858" s="17">
        <v>2</v>
      </c>
      <c r="F1858" s="14" t="s">
        <v>43</v>
      </c>
      <c r="G1858" s="14">
        <v>365</v>
      </c>
      <c r="H1858" s="14"/>
      <c r="I1858" s="51">
        <f t="shared" si="58"/>
        <v>730</v>
      </c>
      <c r="J1858" s="14" t="s">
        <v>59</v>
      </c>
      <c r="K1858" s="14"/>
    </row>
    <row r="1859" s="2" customFormat="1" customHeight="1" spans="1:11">
      <c r="A1859" s="14">
        <v>1856</v>
      </c>
      <c r="B1859" s="26" t="s">
        <v>4043</v>
      </c>
      <c r="C1859" s="26" t="s">
        <v>4151</v>
      </c>
      <c r="D1859" s="27" t="s">
        <v>4152</v>
      </c>
      <c r="E1859" s="17">
        <v>2</v>
      </c>
      <c r="F1859" s="26" t="s">
        <v>43</v>
      </c>
      <c r="G1859" s="14">
        <v>365</v>
      </c>
      <c r="H1859" s="14"/>
      <c r="I1859" s="51">
        <f t="shared" si="58"/>
        <v>730</v>
      </c>
      <c r="J1859" s="26" t="s">
        <v>71</v>
      </c>
      <c r="K1859" s="14"/>
    </row>
    <row r="1860" s="2" customFormat="1" customHeight="1" spans="1:11">
      <c r="A1860" s="14">
        <v>1857</v>
      </c>
      <c r="B1860" s="14" t="s">
        <v>4043</v>
      </c>
      <c r="C1860" s="14" t="s">
        <v>4153</v>
      </c>
      <c r="D1860" s="18" t="s">
        <v>4154</v>
      </c>
      <c r="E1860" s="17">
        <v>1</v>
      </c>
      <c r="F1860" s="14" t="s">
        <v>43</v>
      </c>
      <c r="G1860" s="14">
        <v>365</v>
      </c>
      <c r="H1860" s="14"/>
      <c r="I1860" s="51">
        <f t="shared" si="58"/>
        <v>365</v>
      </c>
      <c r="J1860" s="26" t="s">
        <v>71</v>
      </c>
      <c r="K1860" s="14" t="s">
        <v>20</v>
      </c>
    </row>
    <row r="1861" s="2" customFormat="1" customHeight="1" spans="1:11">
      <c r="A1861" s="14">
        <v>1858</v>
      </c>
      <c r="B1861" s="101" t="s">
        <v>4043</v>
      </c>
      <c r="C1861" s="123" t="s">
        <v>4155</v>
      </c>
      <c r="D1861" s="124" t="s">
        <v>4156</v>
      </c>
      <c r="E1861" s="17">
        <v>1</v>
      </c>
      <c r="F1861" s="101" t="s">
        <v>43</v>
      </c>
      <c r="G1861" s="14">
        <v>365</v>
      </c>
      <c r="H1861" s="14"/>
      <c r="I1861" s="51">
        <f t="shared" si="58"/>
        <v>365</v>
      </c>
      <c r="J1861" s="30" t="s">
        <v>75</v>
      </c>
      <c r="K1861" s="14"/>
    </row>
    <row r="1862" s="2" customFormat="1" customHeight="1" spans="1:11">
      <c r="A1862" s="14">
        <v>1859</v>
      </c>
      <c r="B1862" s="176" t="s">
        <v>4043</v>
      </c>
      <c r="C1862" s="176" t="s">
        <v>4157</v>
      </c>
      <c r="D1862" s="89" t="s">
        <v>4158</v>
      </c>
      <c r="E1862" s="177">
        <v>1</v>
      </c>
      <c r="F1862" s="176" t="s">
        <v>38</v>
      </c>
      <c r="G1862" s="14">
        <v>375</v>
      </c>
      <c r="H1862" s="14"/>
      <c r="I1862" s="51">
        <f t="shared" si="58"/>
        <v>375</v>
      </c>
      <c r="J1862" s="14" t="s">
        <v>407</v>
      </c>
      <c r="K1862" s="14"/>
    </row>
    <row r="1863" s="2" customFormat="1" customHeight="1" spans="1:11">
      <c r="A1863" s="14">
        <v>1860</v>
      </c>
      <c r="B1863" s="176" t="s">
        <v>4043</v>
      </c>
      <c r="C1863" s="14" t="s">
        <v>4159</v>
      </c>
      <c r="D1863" s="18" t="s">
        <v>4160</v>
      </c>
      <c r="E1863" s="17">
        <v>2</v>
      </c>
      <c r="F1863" s="14" t="s">
        <v>43</v>
      </c>
      <c r="G1863" s="14">
        <v>365</v>
      </c>
      <c r="H1863" s="14"/>
      <c r="I1863" s="51">
        <f t="shared" si="58"/>
        <v>730</v>
      </c>
      <c r="J1863" s="14" t="s">
        <v>392</v>
      </c>
      <c r="K1863" s="14" t="s">
        <v>4161</v>
      </c>
    </row>
    <row r="1864" s="2" customFormat="1" customHeight="1" spans="1:11">
      <c r="A1864" s="14">
        <v>1861</v>
      </c>
      <c r="B1864" s="38" t="s">
        <v>4043</v>
      </c>
      <c r="C1864" s="38" t="s">
        <v>4162</v>
      </c>
      <c r="D1864" s="266" t="s">
        <v>4163</v>
      </c>
      <c r="E1864" s="36">
        <v>2</v>
      </c>
      <c r="F1864" s="38" t="s">
        <v>43</v>
      </c>
      <c r="G1864" s="14">
        <v>365</v>
      </c>
      <c r="H1864" s="14"/>
      <c r="I1864" s="51">
        <f t="shared" ref="I1864:I1899" si="59">G1864*E1864</f>
        <v>730</v>
      </c>
      <c r="J1864" s="14" t="s">
        <v>248</v>
      </c>
      <c r="K1864" s="69"/>
    </row>
    <row r="1865" s="2" customFormat="1" customHeight="1" spans="1:11">
      <c r="A1865" s="14">
        <v>1862</v>
      </c>
      <c r="B1865" s="38" t="s">
        <v>4043</v>
      </c>
      <c r="C1865" s="23" t="s">
        <v>4164</v>
      </c>
      <c r="D1865" s="23" t="s">
        <v>4165</v>
      </c>
      <c r="E1865" s="36">
        <v>1</v>
      </c>
      <c r="F1865" s="38" t="s">
        <v>182</v>
      </c>
      <c r="G1865" s="14">
        <v>385</v>
      </c>
      <c r="H1865" s="14"/>
      <c r="I1865" s="51">
        <f t="shared" si="59"/>
        <v>385</v>
      </c>
      <c r="J1865" s="14" t="s">
        <v>88</v>
      </c>
      <c r="K1865" s="69" t="s">
        <v>4166</v>
      </c>
    </row>
    <row r="1866" s="2" customFormat="1" customHeight="1" spans="1:11">
      <c r="A1866" s="14">
        <v>1863</v>
      </c>
      <c r="B1866" s="23" t="s">
        <v>4043</v>
      </c>
      <c r="C1866" s="61" t="s">
        <v>4167</v>
      </c>
      <c r="D1866" s="62" t="s">
        <v>4168</v>
      </c>
      <c r="E1866" s="22">
        <v>1</v>
      </c>
      <c r="F1866" s="23" t="s">
        <v>43</v>
      </c>
      <c r="G1866" s="14">
        <v>365</v>
      </c>
      <c r="H1866" s="14"/>
      <c r="I1866" s="51">
        <f t="shared" si="59"/>
        <v>365</v>
      </c>
      <c r="J1866" s="14" t="s">
        <v>259</v>
      </c>
      <c r="K1866" s="69" t="s">
        <v>4169</v>
      </c>
    </row>
    <row r="1867" s="2" customFormat="1" customHeight="1" spans="1:11">
      <c r="A1867" s="14">
        <v>1864</v>
      </c>
      <c r="B1867" s="23" t="s">
        <v>4043</v>
      </c>
      <c r="C1867" s="63" t="s">
        <v>4170</v>
      </c>
      <c r="D1867" s="64" t="s">
        <v>4171</v>
      </c>
      <c r="E1867" s="37">
        <v>1</v>
      </c>
      <c r="F1867" s="37" t="s">
        <v>43</v>
      </c>
      <c r="G1867" s="14">
        <v>365</v>
      </c>
      <c r="H1867" s="14"/>
      <c r="I1867" s="51">
        <f t="shared" si="59"/>
        <v>365</v>
      </c>
      <c r="J1867" s="14" t="s">
        <v>94</v>
      </c>
      <c r="K1867" s="69"/>
    </row>
    <row r="1868" s="2" customFormat="1" customHeight="1" spans="1:11">
      <c r="A1868" s="14">
        <v>1865</v>
      </c>
      <c r="B1868" s="23" t="s">
        <v>4043</v>
      </c>
      <c r="C1868" s="63" t="s">
        <v>4172</v>
      </c>
      <c r="D1868" s="64" t="s">
        <v>4173</v>
      </c>
      <c r="E1868" s="37">
        <v>1</v>
      </c>
      <c r="F1868" s="37" t="s">
        <v>58</v>
      </c>
      <c r="G1868" s="14">
        <v>355</v>
      </c>
      <c r="H1868" s="14"/>
      <c r="I1868" s="51">
        <f t="shared" si="59"/>
        <v>355</v>
      </c>
      <c r="J1868" s="14" t="s">
        <v>94</v>
      </c>
      <c r="K1868" s="69"/>
    </row>
    <row r="1869" s="2" customFormat="1" customHeight="1" spans="1:11">
      <c r="A1869" s="14">
        <v>1866</v>
      </c>
      <c r="B1869" s="23" t="s">
        <v>4043</v>
      </c>
      <c r="C1869" s="63" t="s">
        <v>4174</v>
      </c>
      <c r="D1869" s="64" t="s">
        <v>4175</v>
      </c>
      <c r="E1869" s="37">
        <v>1</v>
      </c>
      <c r="F1869" s="37" t="s">
        <v>43</v>
      </c>
      <c r="G1869" s="14">
        <v>365</v>
      </c>
      <c r="H1869" s="14"/>
      <c r="I1869" s="51">
        <f t="shared" si="59"/>
        <v>365</v>
      </c>
      <c r="J1869" s="14" t="s">
        <v>94</v>
      </c>
      <c r="K1869" s="69"/>
    </row>
    <row r="1870" s="2" customFormat="1" customHeight="1" spans="1:11">
      <c r="A1870" s="14">
        <v>1867</v>
      </c>
      <c r="B1870" s="23" t="s">
        <v>4043</v>
      </c>
      <c r="C1870" s="63" t="s">
        <v>4176</v>
      </c>
      <c r="D1870" s="24" t="s">
        <v>4177</v>
      </c>
      <c r="E1870" s="20">
        <v>1</v>
      </c>
      <c r="F1870" s="20" t="s">
        <v>58</v>
      </c>
      <c r="G1870" s="14">
        <v>355</v>
      </c>
      <c r="H1870" s="14"/>
      <c r="I1870" s="51">
        <f t="shared" si="59"/>
        <v>355</v>
      </c>
      <c r="J1870" s="20" t="s">
        <v>1754</v>
      </c>
      <c r="K1870" s="69"/>
    </row>
    <row r="1871" s="2" customFormat="1" customHeight="1" spans="1:11">
      <c r="A1871" s="14">
        <v>1868</v>
      </c>
      <c r="B1871" s="23" t="s">
        <v>4043</v>
      </c>
      <c r="C1871" s="63" t="s">
        <v>4178</v>
      </c>
      <c r="D1871" s="24" t="s">
        <v>4179</v>
      </c>
      <c r="E1871" s="20">
        <v>1</v>
      </c>
      <c r="F1871" s="20" t="s">
        <v>38</v>
      </c>
      <c r="G1871" s="14">
        <v>375</v>
      </c>
      <c r="H1871" s="14"/>
      <c r="I1871" s="51">
        <f t="shared" si="59"/>
        <v>375</v>
      </c>
      <c r="J1871" s="20" t="s">
        <v>1754</v>
      </c>
      <c r="K1871" s="69"/>
    </row>
    <row r="1872" s="2" customFormat="1" customHeight="1" spans="1:11">
      <c r="A1872" s="14">
        <v>1869</v>
      </c>
      <c r="B1872" s="23" t="s">
        <v>4043</v>
      </c>
      <c r="C1872" s="38" t="s">
        <v>4180</v>
      </c>
      <c r="D1872" s="267" t="s">
        <v>4181</v>
      </c>
      <c r="E1872" s="37">
        <v>2</v>
      </c>
      <c r="F1872" s="37" t="s">
        <v>58</v>
      </c>
      <c r="G1872" s="14">
        <v>355</v>
      </c>
      <c r="H1872" s="14"/>
      <c r="I1872" s="51">
        <f t="shared" si="59"/>
        <v>710</v>
      </c>
      <c r="J1872" s="20" t="s">
        <v>286</v>
      </c>
      <c r="K1872" s="69"/>
    </row>
    <row r="1873" s="2" customFormat="1" customHeight="1" spans="1:11">
      <c r="A1873" s="14">
        <v>1870</v>
      </c>
      <c r="B1873" s="23" t="s">
        <v>4043</v>
      </c>
      <c r="C1873" s="38" t="s">
        <v>4182</v>
      </c>
      <c r="D1873" s="267" t="s">
        <v>4183</v>
      </c>
      <c r="E1873" s="37">
        <v>2</v>
      </c>
      <c r="F1873" s="37" t="s">
        <v>58</v>
      </c>
      <c r="G1873" s="14">
        <v>355</v>
      </c>
      <c r="H1873" s="14"/>
      <c r="I1873" s="51">
        <f t="shared" si="59"/>
        <v>710</v>
      </c>
      <c r="J1873" s="20" t="s">
        <v>286</v>
      </c>
      <c r="K1873" s="69"/>
    </row>
    <row r="1874" s="2" customFormat="1" customHeight="1" spans="1:11">
      <c r="A1874" s="14">
        <v>1871</v>
      </c>
      <c r="B1874" s="23" t="s">
        <v>4043</v>
      </c>
      <c r="C1874" s="38" t="s">
        <v>4184</v>
      </c>
      <c r="D1874" s="267" t="s">
        <v>4185</v>
      </c>
      <c r="E1874" s="37">
        <v>2</v>
      </c>
      <c r="F1874" s="37" t="s">
        <v>58</v>
      </c>
      <c r="G1874" s="14">
        <v>355</v>
      </c>
      <c r="H1874" s="14"/>
      <c r="I1874" s="51">
        <f t="shared" si="59"/>
        <v>710</v>
      </c>
      <c r="J1874" s="20" t="s">
        <v>286</v>
      </c>
      <c r="K1874" s="69"/>
    </row>
    <row r="1875" s="2" customFormat="1" customHeight="1" spans="1:11">
      <c r="A1875" s="14">
        <v>1872</v>
      </c>
      <c r="B1875" s="23" t="s">
        <v>4043</v>
      </c>
      <c r="C1875" s="38" t="s">
        <v>4186</v>
      </c>
      <c r="D1875" s="266" t="s">
        <v>4187</v>
      </c>
      <c r="E1875" s="37">
        <v>1</v>
      </c>
      <c r="F1875" s="37" t="s">
        <v>58</v>
      </c>
      <c r="G1875" s="14">
        <v>355</v>
      </c>
      <c r="H1875" s="14"/>
      <c r="I1875" s="51">
        <f t="shared" si="59"/>
        <v>355</v>
      </c>
      <c r="J1875" s="20" t="s">
        <v>286</v>
      </c>
      <c r="K1875" s="69"/>
    </row>
    <row r="1876" s="2" customFormat="1" customHeight="1" spans="1:11">
      <c r="A1876" s="14">
        <v>1873</v>
      </c>
      <c r="B1876" s="23" t="s">
        <v>4043</v>
      </c>
      <c r="C1876" s="38" t="s">
        <v>4188</v>
      </c>
      <c r="D1876" s="267" t="s">
        <v>4189</v>
      </c>
      <c r="E1876" s="37">
        <v>1</v>
      </c>
      <c r="F1876" s="37" t="s">
        <v>43</v>
      </c>
      <c r="G1876" s="14">
        <v>365</v>
      </c>
      <c r="H1876" s="14"/>
      <c r="I1876" s="51">
        <f t="shared" si="59"/>
        <v>365</v>
      </c>
      <c r="J1876" s="20" t="s">
        <v>286</v>
      </c>
      <c r="K1876" s="69"/>
    </row>
    <row r="1877" s="2" customFormat="1" customHeight="1" spans="1:11">
      <c r="A1877" s="14">
        <v>1874</v>
      </c>
      <c r="B1877" s="23" t="s">
        <v>4043</v>
      </c>
      <c r="C1877" s="20" t="s">
        <v>4190</v>
      </c>
      <c r="D1877" s="265" t="s">
        <v>4191</v>
      </c>
      <c r="E1877" s="20">
        <v>1</v>
      </c>
      <c r="F1877" s="20" t="s">
        <v>58</v>
      </c>
      <c r="G1877" s="14">
        <v>355</v>
      </c>
      <c r="H1877" s="14"/>
      <c r="I1877" s="51">
        <f t="shared" si="59"/>
        <v>355</v>
      </c>
      <c r="J1877" s="20" t="s">
        <v>111</v>
      </c>
      <c r="K1877" s="69"/>
    </row>
    <row r="1878" s="2" customFormat="1" customHeight="1" spans="1:11">
      <c r="A1878" s="14">
        <v>1875</v>
      </c>
      <c r="B1878" s="23" t="s">
        <v>4043</v>
      </c>
      <c r="C1878" s="20" t="s">
        <v>4192</v>
      </c>
      <c r="D1878" s="265" t="s">
        <v>4193</v>
      </c>
      <c r="E1878" s="20">
        <v>1</v>
      </c>
      <c r="F1878" s="20" t="s">
        <v>58</v>
      </c>
      <c r="G1878" s="14">
        <v>355</v>
      </c>
      <c r="H1878" s="14"/>
      <c r="I1878" s="51">
        <f t="shared" si="59"/>
        <v>355</v>
      </c>
      <c r="J1878" s="20" t="s">
        <v>111</v>
      </c>
      <c r="K1878" s="69"/>
    </row>
    <row r="1879" s="2" customFormat="1" customHeight="1" spans="1:11">
      <c r="A1879" s="14">
        <v>1876</v>
      </c>
      <c r="B1879" s="38" t="s">
        <v>4043</v>
      </c>
      <c r="C1879" s="20" t="s">
        <v>4194</v>
      </c>
      <c r="D1879" s="271" t="s">
        <v>4195</v>
      </c>
      <c r="E1879" s="37">
        <v>2</v>
      </c>
      <c r="F1879" s="37" t="s">
        <v>38</v>
      </c>
      <c r="G1879" s="14">
        <v>375</v>
      </c>
      <c r="H1879" s="14"/>
      <c r="I1879" s="51">
        <f t="shared" si="59"/>
        <v>750</v>
      </c>
      <c r="J1879" s="20" t="s">
        <v>111</v>
      </c>
      <c r="K1879" s="69" t="s">
        <v>4196</v>
      </c>
    </row>
    <row r="1880" s="2" customFormat="1" customHeight="1" spans="1:11">
      <c r="A1880" s="14">
        <v>1877</v>
      </c>
      <c r="B1880" s="38" t="s">
        <v>4043</v>
      </c>
      <c r="C1880" s="66" t="s">
        <v>2467</v>
      </c>
      <c r="D1880" s="66" t="s">
        <v>4197</v>
      </c>
      <c r="E1880" s="37">
        <v>2</v>
      </c>
      <c r="F1880" s="37" t="s">
        <v>58</v>
      </c>
      <c r="G1880" s="14">
        <v>355</v>
      </c>
      <c r="H1880" s="14"/>
      <c r="I1880" s="51">
        <f t="shared" si="59"/>
        <v>710</v>
      </c>
      <c r="J1880" s="20" t="s">
        <v>2632</v>
      </c>
      <c r="K1880" s="69"/>
    </row>
    <row r="1881" s="2" customFormat="1" customHeight="1" spans="1:11">
      <c r="A1881" s="14">
        <v>1878</v>
      </c>
      <c r="B1881" s="38" t="s">
        <v>4043</v>
      </c>
      <c r="C1881" s="20" t="s">
        <v>4198</v>
      </c>
      <c r="D1881" s="24" t="s">
        <v>4199</v>
      </c>
      <c r="E1881" s="20">
        <v>2</v>
      </c>
      <c r="F1881" s="20" t="s">
        <v>58</v>
      </c>
      <c r="G1881" s="14">
        <v>355</v>
      </c>
      <c r="H1881" s="20"/>
      <c r="I1881" s="51">
        <f t="shared" si="59"/>
        <v>710</v>
      </c>
      <c r="J1881" s="20" t="s">
        <v>818</v>
      </c>
      <c r="K1881" s="20"/>
    </row>
    <row r="1882" s="2" customFormat="1" customHeight="1" spans="1:11">
      <c r="A1882" s="14">
        <v>1879</v>
      </c>
      <c r="B1882" s="14" t="s">
        <v>4043</v>
      </c>
      <c r="C1882" s="20" t="s">
        <v>644</v>
      </c>
      <c r="D1882" s="20" t="s">
        <v>4200</v>
      </c>
      <c r="E1882" s="17">
        <v>1</v>
      </c>
      <c r="F1882" s="14" t="s">
        <v>43</v>
      </c>
      <c r="G1882" s="14">
        <v>365</v>
      </c>
      <c r="H1882" s="14"/>
      <c r="I1882" s="51">
        <f t="shared" si="59"/>
        <v>365</v>
      </c>
      <c r="J1882" s="14" t="s">
        <v>59</v>
      </c>
      <c r="K1882" s="14" t="s">
        <v>4201</v>
      </c>
    </row>
    <row r="1883" s="2" customFormat="1" customHeight="1" spans="1:11">
      <c r="A1883" s="14">
        <v>1880</v>
      </c>
      <c r="B1883" s="14" t="s">
        <v>4043</v>
      </c>
      <c r="C1883" s="21" t="s">
        <v>4202</v>
      </c>
      <c r="D1883" s="20" t="s">
        <v>4203</v>
      </c>
      <c r="E1883" s="17">
        <v>1</v>
      </c>
      <c r="F1883" s="14" t="s">
        <v>43</v>
      </c>
      <c r="G1883" s="14">
        <v>365</v>
      </c>
      <c r="H1883" s="14"/>
      <c r="I1883" s="51">
        <f t="shared" si="59"/>
        <v>365</v>
      </c>
      <c r="J1883" s="14" t="s">
        <v>39</v>
      </c>
      <c r="K1883" s="14" t="s">
        <v>4204</v>
      </c>
    </row>
    <row r="1884" s="2" customFormat="1" customHeight="1" spans="1:11">
      <c r="A1884" s="14">
        <v>1881</v>
      </c>
      <c r="B1884" s="40" t="s">
        <v>4043</v>
      </c>
      <c r="C1884" s="40" t="s">
        <v>4205</v>
      </c>
      <c r="D1884" s="272" t="s">
        <v>4206</v>
      </c>
      <c r="E1884" s="40">
        <v>1</v>
      </c>
      <c r="F1884" s="40" t="s">
        <v>58</v>
      </c>
      <c r="G1884" s="14">
        <v>355</v>
      </c>
      <c r="H1884" s="40"/>
      <c r="I1884" s="51">
        <f t="shared" si="59"/>
        <v>355</v>
      </c>
      <c r="J1884" s="40" t="s">
        <v>313</v>
      </c>
      <c r="K1884" s="40"/>
    </row>
    <row r="1885" s="2" customFormat="1" customHeight="1" spans="1:11">
      <c r="A1885" s="14">
        <v>1882</v>
      </c>
      <c r="B1885" s="40" t="s">
        <v>4043</v>
      </c>
      <c r="C1885" s="40" t="s">
        <v>4207</v>
      </c>
      <c r="D1885" s="272" t="s">
        <v>4208</v>
      </c>
      <c r="E1885" s="40">
        <v>2</v>
      </c>
      <c r="F1885" s="40" t="s">
        <v>43</v>
      </c>
      <c r="G1885" s="14">
        <v>365</v>
      </c>
      <c r="H1885" s="40"/>
      <c r="I1885" s="51">
        <f t="shared" si="59"/>
        <v>730</v>
      </c>
      <c r="J1885" s="40" t="s">
        <v>313</v>
      </c>
      <c r="K1885" s="40"/>
    </row>
    <row r="1886" s="2" customFormat="1" customHeight="1" spans="1:11">
      <c r="A1886" s="14">
        <v>1883</v>
      </c>
      <c r="B1886" s="40" t="s">
        <v>4043</v>
      </c>
      <c r="C1886" s="40" t="s">
        <v>4209</v>
      </c>
      <c r="D1886" s="272" t="s">
        <v>4210</v>
      </c>
      <c r="E1886" s="40">
        <v>1</v>
      </c>
      <c r="F1886" s="40" t="s">
        <v>38</v>
      </c>
      <c r="G1886" s="14">
        <v>375</v>
      </c>
      <c r="H1886" s="40"/>
      <c r="I1886" s="51">
        <f t="shared" si="59"/>
        <v>375</v>
      </c>
      <c r="J1886" s="40" t="s">
        <v>313</v>
      </c>
      <c r="K1886" s="40"/>
    </row>
    <row r="1887" s="2" customFormat="1" customHeight="1" spans="1:11">
      <c r="A1887" s="14">
        <v>1884</v>
      </c>
      <c r="B1887" s="40" t="s">
        <v>4043</v>
      </c>
      <c r="C1887" s="40" t="s">
        <v>4211</v>
      </c>
      <c r="D1887" s="272" t="s">
        <v>4212</v>
      </c>
      <c r="E1887" s="40">
        <v>2</v>
      </c>
      <c r="F1887" s="40" t="s">
        <v>43</v>
      </c>
      <c r="G1887" s="14">
        <v>365</v>
      </c>
      <c r="H1887" s="40"/>
      <c r="I1887" s="51">
        <f t="shared" si="59"/>
        <v>730</v>
      </c>
      <c r="J1887" s="40" t="s">
        <v>313</v>
      </c>
      <c r="K1887" s="40"/>
    </row>
    <row r="1888" s="2" customFormat="1" customHeight="1" spans="1:11">
      <c r="A1888" s="14">
        <v>1885</v>
      </c>
      <c r="B1888" s="40" t="s">
        <v>4043</v>
      </c>
      <c r="C1888" s="40" t="s">
        <v>4213</v>
      </c>
      <c r="D1888" s="272" t="s">
        <v>4214</v>
      </c>
      <c r="E1888" s="40">
        <v>2</v>
      </c>
      <c r="F1888" s="40" t="s">
        <v>58</v>
      </c>
      <c r="G1888" s="14">
        <v>355</v>
      </c>
      <c r="H1888" s="40"/>
      <c r="I1888" s="51">
        <f t="shared" si="59"/>
        <v>710</v>
      </c>
      <c r="J1888" s="40" t="s">
        <v>909</v>
      </c>
      <c r="K1888" s="40"/>
    </row>
    <row r="1889" s="2" customFormat="1" customHeight="1" spans="1:11">
      <c r="A1889" s="14">
        <v>1886</v>
      </c>
      <c r="B1889" s="40" t="s">
        <v>4043</v>
      </c>
      <c r="C1889" s="37" t="s">
        <v>4215</v>
      </c>
      <c r="D1889" s="267" t="s">
        <v>4216</v>
      </c>
      <c r="E1889" s="40">
        <v>1</v>
      </c>
      <c r="F1889" s="40" t="s">
        <v>58</v>
      </c>
      <c r="G1889" s="14">
        <v>355</v>
      </c>
      <c r="H1889" s="40"/>
      <c r="I1889" s="51">
        <f t="shared" si="59"/>
        <v>355</v>
      </c>
      <c r="J1889" s="40" t="s">
        <v>909</v>
      </c>
      <c r="K1889" s="40"/>
    </row>
    <row r="1890" s="2" customFormat="1" customHeight="1" spans="1:11">
      <c r="A1890" s="14">
        <v>1887</v>
      </c>
      <c r="B1890" s="40" t="s">
        <v>4043</v>
      </c>
      <c r="C1890" s="40" t="s">
        <v>4217</v>
      </c>
      <c r="D1890" s="272" t="s">
        <v>4218</v>
      </c>
      <c r="E1890" s="40">
        <v>1</v>
      </c>
      <c r="F1890" s="40" t="s">
        <v>43</v>
      </c>
      <c r="G1890" s="14">
        <v>365</v>
      </c>
      <c r="H1890" s="40"/>
      <c r="I1890" s="51">
        <f t="shared" si="59"/>
        <v>365</v>
      </c>
      <c r="J1890" s="40" t="s">
        <v>909</v>
      </c>
      <c r="K1890" s="40"/>
    </row>
    <row r="1891" s="2" customFormat="1" customHeight="1" spans="1:11">
      <c r="A1891" s="14">
        <v>1888</v>
      </c>
      <c r="B1891" s="40" t="s">
        <v>4043</v>
      </c>
      <c r="C1891" s="40" t="s">
        <v>4219</v>
      </c>
      <c r="D1891" s="272" t="s">
        <v>4220</v>
      </c>
      <c r="E1891" s="40">
        <v>2</v>
      </c>
      <c r="F1891" s="40" t="s">
        <v>43</v>
      </c>
      <c r="G1891" s="14">
        <v>365</v>
      </c>
      <c r="H1891" s="40"/>
      <c r="I1891" s="51">
        <f t="shared" si="59"/>
        <v>730</v>
      </c>
      <c r="J1891" s="40" t="s">
        <v>909</v>
      </c>
      <c r="K1891" s="40"/>
    </row>
    <row r="1892" s="2" customFormat="1" customHeight="1" spans="1:11">
      <c r="A1892" s="14">
        <v>1889</v>
      </c>
      <c r="B1892" s="40" t="s">
        <v>4043</v>
      </c>
      <c r="C1892" s="81" t="s">
        <v>4221</v>
      </c>
      <c r="D1892" s="84" t="s">
        <v>4222</v>
      </c>
      <c r="E1892" s="40">
        <v>1</v>
      </c>
      <c r="F1892" s="40" t="s">
        <v>38</v>
      </c>
      <c r="G1892" s="14">
        <v>375</v>
      </c>
      <c r="H1892" s="40"/>
      <c r="I1892" s="51">
        <f t="shared" si="59"/>
        <v>375</v>
      </c>
      <c r="J1892" s="40" t="s">
        <v>123</v>
      </c>
      <c r="K1892" s="40"/>
    </row>
    <row r="1893" s="2" customFormat="1" customHeight="1" spans="1:11">
      <c r="A1893" s="14">
        <v>1890</v>
      </c>
      <c r="B1893" s="40" t="s">
        <v>4043</v>
      </c>
      <c r="C1893" s="40" t="s">
        <v>4223</v>
      </c>
      <c r="D1893" s="272" t="s">
        <v>4224</v>
      </c>
      <c r="E1893" s="40">
        <v>1</v>
      </c>
      <c r="F1893" s="40" t="s">
        <v>43</v>
      </c>
      <c r="G1893" s="40">
        <v>365</v>
      </c>
      <c r="H1893" s="40"/>
      <c r="I1893" s="51">
        <f t="shared" si="59"/>
        <v>365</v>
      </c>
      <c r="J1893" s="40" t="s">
        <v>1146</v>
      </c>
      <c r="K1893" s="40"/>
    </row>
    <row r="1894" s="2" customFormat="1" customHeight="1" spans="1:11">
      <c r="A1894" s="14">
        <v>1891</v>
      </c>
      <c r="B1894" s="14" t="s">
        <v>4225</v>
      </c>
      <c r="C1894" s="14" t="s">
        <v>4226</v>
      </c>
      <c r="D1894" s="18" t="s">
        <v>4227</v>
      </c>
      <c r="E1894" s="17">
        <v>2</v>
      </c>
      <c r="F1894" s="14" t="s">
        <v>43</v>
      </c>
      <c r="G1894" s="14">
        <v>365</v>
      </c>
      <c r="H1894" s="14"/>
      <c r="I1894" s="51">
        <f t="shared" si="59"/>
        <v>730</v>
      </c>
      <c r="J1894" s="14" t="s">
        <v>59</v>
      </c>
      <c r="K1894" s="14"/>
    </row>
    <row r="1895" s="2" customFormat="1" customHeight="1" spans="1:11">
      <c r="A1895" s="14">
        <v>1892</v>
      </c>
      <c r="B1895" s="14" t="s">
        <v>4225</v>
      </c>
      <c r="C1895" s="14" t="s">
        <v>3176</v>
      </c>
      <c r="D1895" s="18" t="s">
        <v>4228</v>
      </c>
      <c r="E1895" s="17">
        <v>1</v>
      </c>
      <c r="F1895" s="14" t="s">
        <v>43</v>
      </c>
      <c r="G1895" s="14">
        <v>365</v>
      </c>
      <c r="H1895" s="14"/>
      <c r="I1895" s="51">
        <f t="shared" si="59"/>
        <v>365</v>
      </c>
      <c r="J1895" s="14" t="s">
        <v>59</v>
      </c>
      <c r="K1895" s="14"/>
    </row>
    <row r="1896" s="2" customFormat="1" customHeight="1" spans="1:11">
      <c r="A1896" s="14">
        <v>1893</v>
      </c>
      <c r="B1896" s="14" t="s">
        <v>4225</v>
      </c>
      <c r="C1896" s="20" t="s">
        <v>4229</v>
      </c>
      <c r="D1896" s="20" t="s">
        <v>4230</v>
      </c>
      <c r="E1896" s="17">
        <v>1</v>
      </c>
      <c r="F1896" s="14" t="s">
        <v>43</v>
      </c>
      <c r="G1896" s="14">
        <v>365</v>
      </c>
      <c r="H1896" s="14"/>
      <c r="I1896" s="51">
        <f t="shared" si="59"/>
        <v>365</v>
      </c>
      <c r="J1896" s="14" t="s">
        <v>59</v>
      </c>
      <c r="K1896" s="14" t="s">
        <v>4231</v>
      </c>
    </row>
    <row r="1897" s="2" customFormat="1" customHeight="1" spans="1:11">
      <c r="A1897" s="14">
        <v>1894</v>
      </c>
      <c r="B1897" s="14" t="s">
        <v>4225</v>
      </c>
      <c r="C1897" s="14" t="s">
        <v>4232</v>
      </c>
      <c r="D1897" s="18" t="s">
        <v>4233</v>
      </c>
      <c r="E1897" s="17">
        <v>2</v>
      </c>
      <c r="F1897" s="14" t="s">
        <v>43</v>
      </c>
      <c r="G1897" s="14">
        <v>365</v>
      </c>
      <c r="H1897" s="14"/>
      <c r="I1897" s="51">
        <f t="shared" si="59"/>
        <v>730</v>
      </c>
      <c r="J1897" s="14" t="s">
        <v>59</v>
      </c>
      <c r="K1897" s="14"/>
    </row>
    <row r="1898" s="2" customFormat="1" customHeight="1" spans="1:11">
      <c r="A1898" s="14">
        <v>1895</v>
      </c>
      <c r="B1898" s="14" t="s">
        <v>4225</v>
      </c>
      <c r="C1898" s="14" t="s">
        <v>4234</v>
      </c>
      <c r="D1898" s="18" t="s">
        <v>4235</v>
      </c>
      <c r="E1898" s="17">
        <v>1</v>
      </c>
      <c r="F1898" s="14" t="s">
        <v>43</v>
      </c>
      <c r="G1898" s="14">
        <v>365</v>
      </c>
      <c r="H1898" s="14"/>
      <c r="I1898" s="51">
        <f t="shared" si="59"/>
        <v>365</v>
      </c>
      <c r="J1898" s="14" t="s">
        <v>59</v>
      </c>
      <c r="K1898" s="14" t="s">
        <v>4236</v>
      </c>
    </row>
    <row r="1899" s="2" customFormat="1" customHeight="1" spans="1:11">
      <c r="A1899" s="14">
        <v>1896</v>
      </c>
      <c r="B1899" s="14" t="s">
        <v>4225</v>
      </c>
      <c r="C1899" s="21" t="s">
        <v>4237</v>
      </c>
      <c r="D1899" s="47" t="s">
        <v>4238</v>
      </c>
      <c r="E1899" s="17">
        <v>1</v>
      </c>
      <c r="F1899" s="14" t="s">
        <v>43</v>
      </c>
      <c r="G1899" s="14">
        <v>365</v>
      </c>
      <c r="H1899" s="14"/>
      <c r="I1899" s="51">
        <f t="shared" si="59"/>
        <v>365</v>
      </c>
      <c r="J1899" s="14" t="s">
        <v>59</v>
      </c>
      <c r="K1899" s="14" t="s">
        <v>4239</v>
      </c>
    </row>
    <row r="1900" s="2" customFormat="1" customHeight="1" spans="1:11">
      <c r="A1900" s="14">
        <v>1897</v>
      </c>
      <c r="B1900" s="14" t="s">
        <v>4225</v>
      </c>
      <c r="C1900" s="14" t="s">
        <v>4240</v>
      </c>
      <c r="D1900" s="18" t="s">
        <v>4241</v>
      </c>
      <c r="E1900" s="17">
        <v>2</v>
      </c>
      <c r="F1900" s="14" t="s">
        <v>43</v>
      </c>
      <c r="G1900" s="14">
        <v>365</v>
      </c>
      <c r="H1900" s="14"/>
      <c r="I1900" s="51">
        <f t="shared" ref="I1900:I1963" si="60">G1900*E1900</f>
        <v>730</v>
      </c>
      <c r="J1900" s="14" t="s">
        <v>59</v>
      </c>
      <c r="K1900" s="14"/>
    </row>
    <row r="1901" s="2" customFormat="1" customHeight="1" spans="1:11">
      <c r="A1901" s="14">
        <v>1898</v>
      </c>
      <c r="B1901" s="94" t="s">
        <v>4225</v>
      </c>
      <c r="C1901" s="26" t="s">
        <v>4242</v>
      </c>
      <c r="D1901" s="27" t="s">
        <v>4243</v>
      </c>
      <c r="E1901" s="17">
        <v>3</v>
      </c>
      <c r="F1901" s="26" t="s">
        <v>58</v>
      </c>
      <c r="G1901" s="14">
        <v>355</v>
      </c>
      <c r="H1901" s="14"/>
      <c r="I1901" s="51">
        <f t="shared" si="60"/>
        <v>1065</v>
      </c>
      <c r="J1901" s="26" t="s">
        <v>71</v>
      </c>
      <c r="K1901" s="14"/>
    </row>
    <row r="1902" s="2" customFormat="1" customHeight="1" spans="1:11">
      <c r="A1902" s="14">
        <v>1899</v>
      </c>
      <c r="B1902" s="30" t="s">
        <v>4225</v>
      </c>
      <c r="C1902" s="14" t="s">
        <v>4244</v>
      </c>
      <c r="D1902" s="18" t="s">
        <v>4245</v>
      </c>
      <c r="E1902" s="17">
        <v>1</v>
      </c>
      <c r="F1902" s="14" t="s">
        <v>182</v>
      </c>
      <c r="G1902" s="14">
        <v>385</v>
      </c>
      <c r="H1902" s="14"/>
      <c r="I1902" s="51">
        <f t="shared" si="60"/>
        <v>385</v>
      </c>
      <c r="J1902" s="14" t="s">
        <v>1268</v>
      </c>
      <c r="K1902" s="30" t="s">
        <v>20</v>
      </c>
    </row>
    <row r="1903" s="2" customFormat="1" customHeight="1" spans="1:11">
      <c r="A1903" s="14">
        <v>1900</v>
      </c>
      <c r="B1903" s="30" t="s">
        <v>4225</v>
      </c>
      <c r="C1903" s="30" t="s">
        <v>4246</v>
      </c>
      <c r="D1903" s="263" t="s">
        <v>4247</v>
      </c>
      <c r="E1903" s="17">
        <v>3</v>
      </c>
      <c r="F1903" s="14" t="s">
        <v>182</v>
      </c>
      <c r="G1903" s="14">
        <v>385</v>
      </c>
      <c r="H1903" s="14"/>
      <c r="I1903" s="51">
        <f t="shared" si="60"/>
        <v>1155</v>
      </c>
      <c r="J1903" s="14" t="s">
        <v>1268</v>
      </c>
      <c r="K1903" s="14" t="s">
        <v>4248</v>
      </c>
    </row>
    <row r="1904" s="2" customFormat="1" customHeight="1" spans="1:11">
      <c r="A1904" s="14">
        <v>1901</v>
      </c>
      <c r="B1904" s="30" t="s">
        <v>4225</v>
      </c>
      <c r="C1904" s="30" t="s">
        <v>4249</v>
      </c>
      <c r="D1904" s="18" t="s">
        <v>4250</v>
      </c>
      <c r="E1904" s="17">
        <v>1</v>
      </c>
      <c r="F1904" s="14" t="s">
        <v>38</v>
      </c>
      <c r="G1904" s="14">
        <v>375</v>
      </c>
      <c r="H1904" s="14"/>
      <c r="I1904" s="51">
        <f t="shared" si="60"/>
        <v>375</v>
      </c>
      <c r="J1904" s="14" t="s">
        <v>1268</v>
      </c>
      <c r="K1904" s="14"/>
    </row>
    <row r="1905" s="2" customFormat="1" customHeight="1" spans="1:11">
      <c r="A1905" s="14">
        <v>1902</v>
      </c>
      <c r="B1905" s="30" t="s">
        <v>4225</v>
      </c>
      <c r="C1905" s="30" t="s">
        <v>4251</v>
      </c>
      <c r="D1905" s="114" t="s">
        <v>4252</v>
      </c>
      <c r="E1905" s="17">
        <v>1</v>
      </c>
      <c r="F1905" s="14" t="s">
        <v>43</v>
      </c>
      <c r="G1905" s="14">
        <v>365</v>
      </c>
      <c r="H1905" s="14"/>
      <c r="I1905" s="51">
        <f t="shared" si="60"/>
        <v>365</v>
      </c>
      <c r="J1905" s="14" t="s">
        <v>1268</v>
      </c>
      <c r="K1905" s="14"/>
    </row>
    <row r="1906" s="2" customFormat="1" customHeight="1" spans="1:11">
      <c r="A1906" s="14">
        <v>1903</v>
      </c>
      <c r="B1906" s="30" t="s">
        <v>4225</v>
      </c>
      <c r="C1906" s="30" t="s">
        <v>4253</v>
      </c>
      <c r="D1906" s="263" t="s">
        <v>4254</v>
      </c>
      <c r="E1906" s="17">
        <v>2</v>
      </c>
      <c r="F1906" s="14" t="s">
        <v>38</v>
      </c>
      <c r="G1906" s="14">
        <v>375</v>
      </c>
      <c r="H1906" s="14"/>
      <c r="I1906" s="51">
        <f t="shared" si="60"/>
        <v>750</v>
      </c>
      <c r="J1906" s="14" t="s">
        <v>1268</v>
      </c>
      <c r="K1906" s="14"/>
    </row>
    <row r="1907" s="2" customFormat="1" customHeight="1" spans="1:11">
      <c r="A1907" s="14">
        <v>1904</v>
      </c>
      <c r="B1907" s="30" t="s">
        <v>4225</v>
      </c>
      <c r="C1907" s="30" t="s">
        <v>4255</v>
      </c>
      <c r="D1907" s="263" t="s">
        <v>4256</v>
      </c>
      <c r="E1907" s="17">
        <v>2</v>
      </c>
      <c r="F1907" s="14" t="s">
        <v>38</v>
      </c>
      <c r="G1907" s="14">
        <v>375</v>
      </c>
      <c r="H1907" s="14"/>
      <c r="I1907" s="51">
        <f t="shared" si="60"/>
        <v>750</v>
      </c>
      <c r="J1907" s="14" t="s">
        <v>1268</v>
      </c>
      <c r="K1907" s="14"/>
    </row>
    <row r="1908" s="2" customFormat="1" customHeight="1" spans="1:11">
      <c r="A1908" s="14">
        <v>1905</v>
      </c>
      <c r="B1908" s="30" t="s">
        <v>4225</v>
      </c>
      <c r="C1908" s="66" t="s">
        <v>4257</v>
      </c>
      <c r="D1908" s="66" t="s">
        <v>4258</v>
      </c>
      <c r="E1908" s="17">
        <v>1</v>
      </c>
      <c r="F1908" s="14" t="s">
        <v>43</v>
      </c>
      <c r="G1908" s="14">
        <v>365</v>
      </c>
      <c r="H1908" s="14"/>
      <c r="I1908" s="51">
        <f t="shared" si="60"/>
        <v>365</v>
      </c>
      <c r="J1908" s="14" t="s">
        <v>1268</v>
      </c>
      <c r="K1908" s="14" t="s">
        <v>4259</v>
      </c>
    </row>
    <row r="1909" s="2" customFormat="1" customHeight="1" spans="1:11">
      <c r="A1909" s="14">
        <v>1906</v>
      </c>
      <c r="B1909" s="30" t="s">
        <v>4225</v>
      </c>
      <c r="C1909" s="30" t="s">
        <v>4260</v>
      </c>
      <c r="D1909" s="20" t="s">
        <v>4261</v>
      </c>
      <c r="E1909" s="17">
        <v>2</v>
      </c>
      <c r="F1909" s="14" t="s">
        <v>43</v>
      </c>
      <c r="G1909" s="14">
        <v>365</v>
      </c>
      <c r="H1909" s="14"/>
      <c r="I1909" s="51">
        <f t="shared" si="60"/>
        <v>730</v>
      </c>
      <c r="J1909" s="14" t="s">
        <v>1268</v>
      </c>
      <c r="K1909" s="14"/>
    </row>
    <row r="1910" s="2" customFormat="1" customHeight="1" spans="1:11">
      <c r="A1910" s="14">
        <v>1907</v>
      </c>
      <c r="B1910" s="30" t="s">
        <v>4225</v>
      </c>
      <c r="C1910" s="30" t="s">
        <v>4262</v>
      </c>
      <c r="D1910" s="18" t="s">
        <v>4263</v>
      </c>
      <c r="E1910" s="17">
        <v>1</v>
      </c>
      <c r="F1910" s="14" t="s">
        <v>38</v>
      </c>
      <c r="G1910" s="14">
        <v>375</v>
      </c>
      <c r="H1910" s="14"/>
      <c r="I1910" s="51">
        <f t="shared" si="60"/>
        <v>375</v>
      </c>
      <c r="J1910" s="14" t="s">
        <v>1268</v>
      </c>
      <c r="K1910" s="14" t="s">
        <v>4264</v>
      </c>
    </row>
    <row r="1911" s="2" customFormat="1" customHeight="1" spans="1:11">
      <c r="A1911" s="14">
        <v>1908</v>
      </c>
      <c r="B1911" s="30" t="s">
        <v>4225</v>
      </c>
      <c r="C1911" s="30" t="s">
        <v>4265</v>
      </c>
      <c r="D1911" s="18" t="s">
        <v>4266</v>
      </c>
      <c r="E1911" s="17">
        <v>2</v>
      </c>
      <c r="F1911" s="14" t="s">
        <v>38</v>
      </c>
      <c r="G1911" s="14">
        <v>375</v>
      </c>
      <c r="H1911" s="14"/>
      <c r="I1911" s="51">
        <f t="shared" si="60"/>
        <v>750</v>
      </c>
      <c r="J1911" s="14" t="s">
        <v>1268</v>
      </c>
      <c r="K1911" s="14"/>
    </row>
    <row r="1912" s="2" customFormat="1" customHeight="1" spans="1:11">
      <c r="A1912" s="14">
        <v>1909</v>
      </c>
      <c r="B1912" s="30" t="s">
        <v>4225</v>
      </c>
      <c r="C1912" s="30" t="s">
        <v>4267</v>
      </c>
      <c r="D1912" s="263" t="s">
        <v>4268</v>
      </c>
      <c r="E1912" s="17">
        <v>2</v>
      </c>
      <c r="F1912" s="14" t="s">
        <v>43</v>
      </c>
      <c r="G1912" s="14">
        <v>365</v>
      </c>
      <c r="H1912" s="14"/>
      <c r="I1912" s="51">
        <f t="shared" si="60"/>
        <v>730</v>
      </c>
      <c r="J1912" s="14" t="s">
        <v>224</v>
      </c>
      <c r="K1912" s="14"/>
    </row>
    <row r="1913" s="2" customFormat="1" customHeight="1" spans="1:11">
      <c r="A1913" s="14">
        <v>1910</v>
      </c>
      <c r="B1913" s="30" t="s">
        <v>4225</v>
      </c>
      <c r="C1913" s="14" t="s">
        <v>4269</v>
      </c>
      <c r="D1913" s="263" t="s">
        <v>4270</v>
      </c>
      <c r="E1913" s="17">
        <v>2</v>
      </c>
      <c r="F1913" s="14" t="s">
        <v>38</v>
      </c>
      <c r="G1913" s="14">
        <v>375</v>
      </c>
      <c r="H1913" s="14"/>
      <c r="I1913" s="51">
        <f t="shared" si="60"/>
        <v>750</v>
      </c>
      <c r="J1913" s="14" t="s">
        <v>224</v>
      </c>
      <c r="K1913" s="14"/>
    </row>
    <row r="1914" s="2" customFormat="1" customHeight="1" spans="1:11">
      <c r="A1914" s="14">
        <v>1911</v>
      </c>
      <c r="B1914" s="14" t="s">
        <v>4225</v>
      </c>
      <c r="C1914" s="14" t="s">
        <v>4271</v>
      </c>
      <c r="D1914" s="18" t="s">
        <v>4272</v>
      </c>
      <c r="E1914" s="17">
        <v>1</v>
      </c>
      <c r="F1914" s="14" t="s">
        <v>43</v>
      </c>
      <c r="G1914" s="14">
        <v>365</v>
      </c>
      <c r="H1914" s="14"/>
      <c r="I1914" s="51">
        <f t="shared" si="60"/>
        <v>365</v>
      </c>
      <c r="J1914" s="14" t="s">
        <v>224</v>
      </c>
      <c r="K1914" s="14"/>
    </row>
    <row r="1915" s="2" customFormat="1" customHeight="1" spans="1:11">
      <c r="A1915" s="14">
        <v>1912</v>
      </c>
      <c r="B1915" s="14" t="s">
        <v>4225</v>
      </c>
      <c r="C1915" s="14" t="s">
        <v>4273</v>
      </c>
      <c r="D1915" s="18" t="s">
        <v>4274</v>
      </c>
      <c r="E1915" s="17">
        <v>1</v>
      </c>
      <c r="F1915" s="14" t="s">
        <v>182</v>
      </c>
      <c r="G1915" s="14">
        <v>385</v>
      </c>
      <c r="H1915" s="14"/>
      <c r="I1915" s="51">
        <f t="shared" si="60"/>
        <v>385</v>
      </c>
      <c r="J1915" s="14" t="s">
        <v>59</v>
      </c>
      <c r="K1915" s="14"/>
    </row>
    <row r="1916" s="2" customFormat="1" customHeight="1" spans="1:11">
      <c r="A1916" s="14">
        <v>1913</v>
      </c>
      <c r="B1916" s="14" t="s">
        <v>4225</v>
      </c>
      <c r="C1916" s="14" t="s">
        <v>4275</v>
      </c>
      <c r="D1916" s="18" t="s">
        <v>4276</v>
      </c>
      <c r="E1916" s="17">
        <v>2</v>
      </c>
      <c r="F1916" s="14" t="s">
        <v>43</v>
      </c>
      <c r="G1916" s="14">
        <v>365</v>
      </c>
      <c r="H1916" s="14"/>
      <c r="I1916" s="51">
        <f t="shared" si="60"/>
        <v>730</v>
      </c>
      <c r="J1916" s="14" t="s">
        <v>59</v>
      </c>
      <c r="K1916" s="14"/>
    </row>
    <row r="1917" s="2" customFormat="1" customHeight="1" spans="1:11">
      <c r="A1917" s="14">
        <v>1914</v>
      </c>
      <c r="B1917" s="14" t="s">
        <v>4225</v>
      </c>
      <c r="C1917" s="14" t="s">
        <v>4277</v>
      </c>
      <c r="D1917" s="18" t="s">
        <v>4278</v>
      </c>
      <c r="E1917" s="17">
        <v>2</v>
      </c>
      <c r="F1917" s="14" t="s">
        <v>43</v>
      </c>
      <c r="G1917" s="14">
        <v>365</v>
      </c>
      <c r="H1917" s="14"/>
      <c r="I1917" s="51">
        <f t="shared" si="60"/>
        <v>730</v>
      </c>
      <c r="J1917" s="14" t="s">
        <v>59</v>
      </c>
      <c r="K1917" s="14" t="s">
        <v>4279</v>
      </c>
    </row>
    <row r="1918" s="2" customFormat="1" customHeight="1" spans="1:11">
      <c r="A1918" s="14">
        <v>1915</v>
      </c>
      <c r="B1918" s="14" t="s">
        <v>4225</v>
      </c>
      <c r="C1918" s="14" t="s">
        <v>4280</v>
      </c>
      <c r="D1918" s="18" t="s">
        <v>4281</v>
      </c>
      <c r="E1918" s="17">
        <v>2</v>
      </c>
      <c r="F1918" s="14" t="s">
        <v>43</v>
      </c>
      <c r="G1918" s="14">
        <v>365</v>
      </c>
      <c r="H1918" s="14"/>
      <c r="I1918" s="51">
        <f t="shared" si="60"/>
        <v>730</v>
      </c>
      <c r="J1918" s="14" t="s">
        <v>59</v>
      </c>
      <c r="K1918" s="14"/>
    </row>
    <row r="1919" s="2" customFormat="1" customHeight="1" spans="1:11">
      <c r="A1919" s="14">
        <v>1916</v>
      </c>
      <c r="B1919" s="14" t="s">
        <v>4225</v>
      </c>
      <c r="C1919" s="14" t="s">
        <v>4282</v>
      </c>
      <c r="D1919" s="18" t="s">
        <v>4283</v>
      </c>
      <c r="E1919" s="17">
        <v>1</v>
      </c>
      <c r="F1919" s="14" t="s">
        <v>43</v>
      </c>
      <c r="G1919" s="14">
        <v>365</v>
      </c>
      <c r="H1919" s="14"/>
      <c r="I1919" s="51">
        <f t="shared" si="60"/>
        <v>365</v>
      </c>
      <c r="J1919" s="14" t="s">
        <v>59</v>
      </c>
      <c r="K1919" s="14"/>
    </row>
    <row r="1920" s="2" customFormat="1" customHeight="1" spans="1:11">
      <c r="A1920" s="14">
        <v>1917</v>
      </c>
      <c r="B1920" s="14" t="s">
        <v>4225</v>
      </c>
      <c r="C1920" s="14" t="s">
        <v>3703</v>
      </c>
      <c r="D1920" s="20" t="s">
        <v>4284</v>
      </c>
      <c r="E1920" s="17">
        <v>1</v>
      </c>
      <c r="F1920" s="14" t="s">
        <v>43</v>
      </c>
      <c r="G1920" s="14">
        <v>365</v>
      </c>
      <c r="H1920" s="14"/>
      <c r="I1920" s="51">
        <f t="shared" si="60"/>
        <v>365</v>
      </c>
      <c r="J1920" s="14" t="s">
        <v>59</v>
      </c>
      <c r="K1920" s="14"/>
    </row>
    <row r="1921" s="2" customFormat="1" customHeight="1" spans="1:11">
      <c r="A1921" s="14">
        <v>1918</v>
      </c>
      <c r="B1921" s="14" t="s">
        <v>4225</v>
      </c>
      <c r="C1921" s="14" t="s">
        <v>4285</v>
      </c>
      <c r="D1921" s="18" t="s">
        <v>4286</v>
      </c>
      <c r="E1921" s="17">
        <v>1</v>
      </c>
      <c r="F1921" s="14" t="s">
        <v>38</v>
      </c>
      <c r="G1921" s="14">
        <v>375</v>
      </c>
      <c r="H1921" s="14"/>
      <c r="I1921" s="51">
        <f t="shared" si="60"/>
        <v>375</v>
      </c>
      <c r="J1921" s="14" t="s">
        <v>59</v>
      </c>
      <c r="K1921" s="14"/>
    </row>
    <row r="1922" s="2" customFormat="1" customHeight="1" spans="1:11">
      <c r="A1922" s="14">
        <v>1919</v>
      </c>
      <c r="B1922" s="14" t="s">
        <v>4225</v>
      </c>
      <c r="C1922" s="14" t="s">
        <v>4287</v>
      </c>
      <c r="D1922" s="18" t="s">
        <v>4288</v>
      </c>
      <c r="E1922" s="17">
        <v>1</v>
      </c>
      <c r="F1922" s="14" t="s">
        <v>182</v>
      </c>
      <c r="G1922" s="14">
        <v>385</v>
      </c>
      <c r="H1922" s="14"/>
      <c r="I1922" s="51">
        <f t="shared" si="60"/>
        <v>385</v>
      </c>
      <c r="J1922" s="14" t="s">
        <v>59</v>
      </c>
      <c r="K1922" s="14"/>
    </row>
    <row r="1923" s="2" customFormat="1" customHeight="1" spans="1:11">
      <c r="A1923" s="14">
        <v>1920</v>
      </c>
      <c r="B1923" s="14" t="s">
        <v>4225</v>
      </c>
      <c r="C1923" s="14" t="s">
        <v>4289</v>
      </c>
      <c r="D1923" s="18" t="s">
        <v>4290</v>
      </c>
      <c r="E1923" s="17">
        <v>1</v>
      </c>
      <c r="F1923" s="14" t="s">
        <v>43</v>
      </c>
      <c r="G1923" s="14">
        <v>365</v>
      </c>
      <c r="H1923" s="14"/>
      <c r="I1923" s="51">
        <f t="shared" si="60"/>
        <v>365</v>
      </c>
      <c r="J1923" s="14" t="s">
        <v>59</v>
      </c>
      <c r="K1923" s="14"/>
    </row>
    <row r="1924" s="2" customFormat="1" customHeight="1" spans="1:11">
      <c r="A1924" s="14">
        <v>1921</v>
      </c>
      <c r="B1924" s="14" t="s">
        <v>4225</v>
      </c>
      <c r="C1924" s="14" t="s">
        <v>4291</v>
      </c>
      <c r="D1924" s="18" t="s">
        <v>4292</v>
      </c>
      <c r="E1924" s="17">
        <v>2</v>
      </c>
      <c r="F1924" s="14" t="s">
        <v>43</v>
      </c>
      <c r="G1924" s="14">
        <v>365</v>
      </c>
      <c r="H1924" s="14"/>
      <c r="I1924" s="51">
        <f t="shared" si="60"/>
        <v>730</v>
      </c>
      <c r="J1924" s="14" t="s">
        <v>59</v>
      </c>
      <c r="K1924" s="14" t="s">
        <v>4293</v>
      </c>
    </row>
    <row r="1925" s="2" customFormat="1" customHeight="1" spans="1:11">
      <c r="A1925" s="14">
        <v>1922</v>
      </c>
      <c r="B1925" s="14" t="s">
        <v>4225</v>
      </c>
      <c r="C1925" s="14" t="s">
        <v>1620</v>
      </c>
      <c r="D1925" s="179" t="s">
        <v>4294</v>
      </c>
      <c r="E1925" s="17">
        <v>1</v>
      </c>
      <c r="F1925" s="14" t="s">
        <v>38</v>
      </c>
      <c r="G1925" s="14">
        <v>375</v>
      </c>
      <c r="H1925" s="14"/>
      <c r="I1925" s="51">
        <f t="shared" si="60"/>
        <v>375</v>
      </c>
      <c r="J1925" s="14" t="s">
        <v>59</v>
      </c>
      <c r="K1925" s="14"/>
    </row>
    <row r="1926" s="2" customFormat="1" customHeight="1" spans="1:11">
      <c r="A1926" s="14">
        <v>1923</v>
      </c>
      <c r="B1926" s="14" t="s">
        <v>4225</v>
      </c>
      <c r="C1926" s="14" t="s">
        <v>4295</v>
      </c>
      <c r="D1926" s="18" t="s">
        <v>4296</v>
      </c>
      <c r="E1926" s="17">
        <v>1</v>
      </c>
      <c r="F1926" s="14" t="s">
        <v>43</v>
      </c>
      <c r="G1926" s="14">
        <v>365</v>
      </c>
      <c r="H1926" s="14"/>
      <c r="I1926" s="51">
        <f t="shared" si="60"/>
        <v>365</v>
      </c>
      <c r="J1926" s="14" t="s">
        <v>59</v>
      </c>
      <c r="K1926" s="14"/>
    </row>
    <row r="1927" s="2" customFormat="1" customHeight="1" spans="1:11">
      <c r="A1927" s="14">
        <v>1924</v>
      </c>
      <c r="B1927" s="14" t="s">
        <v>4225</v>
      </c>
      <c r="C1927" s="14" t="s">
        <v>4297</v>
      </c>
      <c r="D1927" s="18" t="s">
        <v>4298</v>
      </c>
      <c r="E1927" s="17">
        <v>2</v>
      </c>
      <c r="F1927" s="14" t="s">
        <v>43</v>
      </c>
      <c r="G1927" s="14">
        <v>365</v>
      </c>
      <c r="H1927" s="14"/>
      <c r="I1927" s="51">
        <f t="shared" si="60"/>
        <v>730</v>
      </c>
      <c r="J1927" s="14" t="s">
        <v>59</v>
      </c>
      <c r="K1927" s="14"/>
    </row>
    <row r="1928" s="2" customFormat="1" customHeight="1" spans="1:11">
      <c r="A1928" s="14">
        <v>1925</v>
      </c>
      <c r="B1928" s="14" t="s">
        <v>4225</v>
      </c>
      <c r="C1928" s="14" t="s">
        <v>4299</v>
      </c>
      <c r="D1928" s="18" t="s">
        <v>4300</v>
      </c>
      <c r="E1928" s="17">
        <v>2</v>
      </c>
      <c r="F1928" s="14" t="s">
        <v>43</v>
      </c>
      <c r="G1928" s="14">
        <v>365</v>
      </c>
      <c r="H1928" s="14"/>
      <c r="I1928" s="51">
        <f t="shared" si="60"/>
        <v>730</v>
      </c>
      <c r="J1928" s="14" t="s">
        <v>81</v>
      </c>
      <c r="K1928" s="14"/>
    </row>
    <row r="1929" s="2" customFormat="1" customHeight="1" spans="1:11">
      <c r="A1929" s="14">
        <v>1926</v>
      </c>
      <c r="B1929" s="14" t="s">
        <v>4225</v>
      </c>
      <c r="C1929" s="14" t="s">
        <v>4301</v>
      </c>
      <c r="D1929" s="18" t="s">
        <v>4302</v>
      </c>
      <c r="E1929" s="17">
        <v>2</v>
      </c>
      <c r="F1929" s="14" t="s">
        <v>43</v>
      </c>
      <c r="G1929" s="14">
        <v>365</v>
      </c>
      <c r="H1929" s="14"/>
      <c r="I1929" s="51">
        <f t="shared" si="60"/>
        <v>730</v>
      </c>
      <c r="J1929" s="14" t="s">
        <v>81</v>
      </c>
      <c r="K1929" s="14"/>
    </row>
    <row r="1930" s="2" customFormat="1" customHeight="1" spans="1:11">
      <c r="A1930" s="14">
        <v>1927</v>
      </c>
      <c r="B1930" s="14" t="s">
        <v>4225</v>
      </c>
      <c r="C1930" s="14" t="s">
        <v>4303</v>
      </c>
      <c r="D1930" s="181" t="s">
        <v>4304</v>
      </c>
      <c r="E1930" s="17">
        <v>3</v>
      </c>
      <c r="F1930" s="14" t="s">
        <v>43</v>
      </c>
      <c r="G1930" s="14">
        <v>365</v>
      </c>
      <c r="H1930" s="14"/>
      <c r="I1930" s="51">
        <f t="shared" si="60"/>
        <v>1095</v>
      </c>
      <c r="J1930" s="14" t="s">
        <v>81</v>
      </c>
      <c r="K1930" s="14"/>
    </row>
    <row r="1931" s="2" customFormat="1" customHeight="1" spans="1:11">
      <c r="A1931" s="14">
        <v>1928</v>
      </c>
      <c r="B1931" s="14" t="s">
        <v>4225</v>
      </c>
      <c r="C1931" s="14" t="s">
        <v>4305</v>
      </c>
      <c r="D1931" s="18" t="s">
        <v>4306</v>
      </c>
      <c r="E1931" s="17">
        <v>1</v>
      </c>
      <c r="F1931" s="14" t="s">
        <v>43</v>
      </c>
      <c r="G1931" s="14">
        <v>365</v>
      </c>
      <c r="H1931" s="14"/>
      <c r="I1931" s="51">
        <f t="shared" si="60"/>
        <v>365</v>
      </c>
      <c r="J1931" s="14" t="s">
        <v>81</v>
      </c>
      <c r="K1931" s="14"/>
    </row>
    <row r="1932" s="2" customFormat="1" customHeight="1" spans="1:11">
      <c r="A1932" s="14">
        <v>1929</v>
      </c>
      <c r="B1932" s="14" t="s">
        <v>4225</v>
      </c>
      <c r="C1932" s="14" t="s">
        <v>4307</v>
      </c>
      <c r="D1932" s="18" t="s">
        <v>4308</v>
      </c>
      <c r="E1932" s="17">
        <v>1</v>
      </c>
      <c r="F1932" s="14" t="s">
        <v>38</v>
      </c>
      <c r="G1932" s="14">
        <v>375</v>
      </c>
      <c r="H1932" s="14"/>
      <c r="I1932" s="51">
        <f t="shared" si="60"/>
        <v>375</v>
      </c>
      <c r="J1932" s="14" t="s">
        <v>81</v>
      </c>
      <c r="K1932" s="14"/>
    </row>
    <row r="1933" s="2" customFormat="1" customHeight="1" spans="1:11">
      <c r="A1933" s="14">
        <v>1930</v>
      </c>
      <c r="B1933" s="14" t="s">
        <v>4225</v>
      </c>
      <c r="C1933" s="14" t="s">
        <v>4309</v>
      </c>
      <c r="D1933" s="18" t="s">
        <v>4310</v>
      </c>
      <c r="E1933" s="17">
        <v>1</v>
      </c>
      <c r="F1933" s="14" t="s">
        <v>38</v>
      </c>
      <c r="G1933" s="14">
        <v>375</v>
      </c>
      <c r="H1933" s="14"/>
      <c r="I1933" s="51">
        <f t="shared" si="60"/>
        <v>375</v>
      </c>
      <c r="J1933" s="14" t="s">
        <v>81</v>
      </c>
      <c r="K1933" s="14"/>
    </row>
    <row r="1934" s="2" customFormat="1" customHeight="1" spans="1:11">
      <c r="A1934" s="14">
        <v>1931</v>
      </c>
      <c r="B1934" s="14" t="s">
        <v>4225</v>
      </c>
      <c r="C1934" s="14" t="s">
        <v>4311</v>
      </c>
      <c r="D1934" s="18" t="s">
        <v>4312</v>
      </c>
      <c r="E1934" s="17">
        <v>2</v>
      </c>
      <c r="F1934" s="14" t="s">
        <v>38</v>
      </c>
      <c r="G1934" s="14">
        <v>375</v>
      </c>
      <c r="H1934" s="14"/>
      <c r="I1934" s="51">
        <f t="shared" si="60"/>
        <v>750</v>
      </c>
      <c r="J1934" s="14" t="s">
        <v>81</v>
      </c>
      <c r="K1934" s="14"/>
    </row>
    <row r="1935" s="2" customFormat="1" customHeight="1" spans="1:11">
      <c r="A1935" s="14">
        <v>1932</v>
      </c>
      <c r="B1935" s="14" t="s">
        <v>4225</v>
      </c>
      <c r="C1935" s="23" t="s">
        <v>4313</v>
      </c>
      <c r="D1935" s="264" t="s">
        <v>4314</v>
      </c>
      <c r="E1935" s="22">
        <v>1</v>
      </c>
      <c r="F1935" s="23" t="s">
        <v>43</v>
      </c>
      <c r="G1935" s="14">
        <v>365</v>
      </c>
      <c r="H1935" s="14"/>
      <c r="I1935" s="51">
        <f t="shared" si="60"/>
        <v>365</v>
      </c>
      <c r="J1935" s="23" t="s">
        <v>54</v>
      </c>
      <c r="K1935" s="14"/>
    </row>
    <row r="1936" s="2" customFormat="1" customHeight="1" spans="1:11">
      <c r="A1936" s="14">
        <v>1933</v>
      </c>
      <c r="B1936" s="14" t="s">
        <v>4225</v>
      </c>
      <c r="C1936" s="23" t="s">
        <v>4315</v>
      </c>
      <c r="D1936" s="264" t="s">
        <v>4316</v>
      </c>
      <c r="E1936" s="22">
        <v>1</v>
      </c>
      <c r="F1936" s="23" t="s">
        <v>43</v>
      </c>
      <c r="G1936" s="14">
        <v>365</v>
      </c>
      <c r="H1936" s="14"/>
      <c r="I1936" s="51">
        <f t="shared" si="60"/>
        <v>365</v>
      </c>
      <c r="J1936" s="23" t="s">
        <v>54</v>
      </c>
      <c r="K1936" s="14"/>
    </row>
    <row r="1937" s="2" customFormat="1" customHeight="1" spans="1:11">
      <c r="A1937" s="14">
        <v>1934</v>
      </c>
      <c r="B1937" s="14" t="s">
        <v>4225</v>
      </c>
      <c r="C1937" s="23" t="s">
        <v>4317</v>
      </c>
      <c r="D1937" s="264" t="s">
        <v>4318</v>
      </c>
      <c r="E1937" s="22">
        <v>1</v>
      </c>
      <c r="F1937" s="23" t="s">
        <v>43</v>
      </c>
      <c r="G1937" s="14">
        <v>365</v>
      </c>
      <c r="H1937" s="14"/>
      <c r="I1937" s="51">
        <f t="shared" si="60"/>
        <v>365</v>
      </c>
      <c r="J1937" s="23" t="s">
        <v>54</v>
      </c>
      <c r="K1937" s="14"/>
    </row>
    <row r="1938" s="2" customFormat="1" customHeight="1" spans="1:11">
      <c r="A1938" s="14">
        <v>1935</v>
      </c>
      <c r="B1938" s="14" t="s">
        <v>4225</v>
      </c>
      <c r="C1938" s="23" t="s">
        <v>4319</v>
      </c>
      <c r="D1938" s="264" t="s">
        <v>4320</v>
      </c>
      <c r="E1938" s="22">
        <v>1</v>
      </c>
      <c r="F1938" s="23" t="s">
        <v>43</v>
      </c>
      <c r="G1938" s="14">
        <v>365</v>
      </c>
      <c r="H1938" s="14"/>
      <c r="I1938" s="51">
        <f t="shared" si="60"/>
        <v>365</v>
      </c>
      <c r="J1938" s="23" t="s">
        <v>54</v>
      </c>
      <c r="K1938" s="14"/>
    </row>
    <row r="1939" s="2" customFormat="1" customHeight="1" spans="1:11">
      <c r="A1939" s="14">
        <v>1936</v>
      </c>
      <c r="B1939" s="14" t="s">
        <v>4225</v>
      </c>
      <c r="C1939" s="23" t="s">
        <v>4321</v>
      </c>
      <c r="D1939" s="183" t="s">
        <v>4322</v>
      </c>
      <c r="E1939" s="22">
        <v>1</v>
      </c>
      <c r="F1939" s="23" t="s">
        <v>43</v>
      </c>
      <c r="G1939" s="14">
        <v>365</v>
      </c>
      <c r="H1939" s="14"/>
      <c r="I1939" s="51">
        <f t="shared" si="60"/>
        <v>365</v>
      </c>
      <c r="J1939" s="23" t="s">
        <v>54</v>
      </c>
      <c r="K1939" s="14"/>
    </row>
    <row r="1940" s="2" customFormat="1" customHeight="1" spans="1:11">
      <c r="A1940" s="14">
        <v>1937</v>
      </c>
      <c r="B1940" s="14" t="s">
        <v>4225</v>
      </c>
      <c r="C1940" s="23" t="s">
        <v>4323</v>
      </c>
      <c r="D1940" s="24" t="s">
        <v>4324</v>
      </c>
      <c r="E1940" s="22">
        <v>2</v>
      </c>
      <c r="F1940" s="23" t="s">
        <v>38</v>
      </c>
      <c r="G1940" s="14">
        <v>375</v>
      </c>
      <c r="H1940" s="14"/>
      <c r="I1940" s="51">
        <f t="shared" si="60"/>
        <v>750</v>
      </c>
      <c r="J1940" s="23" t="s">
        <v>54</v>
      </c>
      <c r="K1940" s="14"/>
    </row>
    <row r="1941" s="2" customFormat="1" customHeight="1" spans="1:11">
      <c r="A1941" s="14">
        <v>1938</v>
      </c>
      <c r="B1941" s="14" t="s">
        <v>4225</v>
      </c>
      <c r="C1941" s="23" t="s">
        <v>4325</v>
      </c>
      <c r="D1941" s="24" t="s">
        <v>4326</v>
      </c>
      <c r="E1941" s="22">
        <v>2</v>
      </c>
      <c r="F1941" s="23" t="s">
        <v>43</v>
      </c>
      <c r="G1941" s="14">
        <v>365</v>
      </c>
      <c r="H1941" s="14"/>
      <c r="I1941" s="51">
        <f t="shared" si="60"/>
        <v>730</v>
      </c>
      <c r="J1941" s="23" t="s">
        <v>54</v>
      </c>
      <c r="K1941" s="14"/>
    </row>
    <row r="1942" s="2" customFormat="1" customHeight="1" spans="1:11">
      <c r="A1942" s="14">
        <v>1939</v>
      </c>
      <c r="B1942" s="14" t="s">
        <v>4225</v>
      </c>
      <c r="C1942" s="23" t="s">
        <v>4327</v>
      </c>
      <c r="D1942" s="24" t="s">
        <v>4328</v>
      </c>
      <c r="E1942" s="22">
        <v>4</v>
      </c>
      <c r="F1942" s="23" t="s">
        <v>43</v>
      </c>
      <c r="G1942" s="14">
        <v>365</v>
      </c>
      <c r="H1942" s="14"/>
      <c r="I1942" s="51">
        <f t="shared" si="60"/>
        <v>1460</v>
      </c>
      <c r="J1942" s="23" t="s">
        <v>54</v>
      </c>
      <c r="K1942" s="14" t="s">
        <v>4329</v>
      </c>
    </row>
    <row r="1943" s="2" customFormat="1" customHeight="1" spans="1:11">
      <c r="A1943" s="14">
        <v>1940</v>
      </c>
      <c r="B1943" s="14" t="s">
        <v>4225</v>
      </c>
      <c r="C1943" s="23" t="s">
        <v>4330</v>
      </c>
      <c r="D1943" s="24" t="s">
        <v>4331</v>
      </c>
      <c r="E1943" s="22">
        <v>2</v>
      </c>
      <c r="F1943" s="23" t="s">
        <v>43</v>
      </c>
      <c r="G1943" s="14">
        <v>365</v>
      </c>
      <c r="H1943" s="14"/>
      <c r="I1943" s="51">
        <f t="shared" si="60"/>
        <v>730</v>
      </c>
      <c r="J1943" s="23" t="s">
        <v>54</v>
      </c>
      <c r="K1943" s="14"/>
    </row>
    <row r="1944" s="2" customFormat="1" customHeight="1" spans="1:11">
      <c r="A1944" s="14">
        <v>1941</v>
      </c>
      <c r="B1944" s="14" t="s">
        <v>4225</v>
      </c>
      <c r="C1944" s="20" t="s">
        <v>3526</v>
      </c>
      <c r="D1944" s="20" t="s">
        <v>4332</v>
      </c>
      <c r="E1944" s="22">
        <v>1</v>
      </c>
      <c r="F1944" s="23" t="s">
        <v>43</v>
      </c>
      <c r="G1944" s="14">
        <v>365</v>
      </c>
      <c r="H1944" s="14"/>
      <c r="I1944" s="51">
        <f t="shared" si="60"/>
        <v>365</v>
      </c>
      <c r="J1944" s="23" t="s">
        <v>54</v>
      </c>
      <c r="K1944" s="14" t="s">
        <v>4333</v>
      </c>
    </row>
    <row r="1945" s="2" customFormat="1" customHeight="1" spans="1:11">
      <c r="A1945" s="14">
        <v>1942</v>
      </c>
      <c r="B1945" s="14" t="s">
        <v>4225</v>
      </c>
      <c r="C1945" s="23" t="s">
        <v>4334</v>
      </c>
      <c r="D1945" s="24" t="s">
        <v>4335</v>
      </c>
      <c r="E1945" s="22">
        <v>2</v>
      </c>
      <c r="F1945" s="23" t="s">
        <v>43</v>
      </c>
      <c r="G1945" s="14">
        <v>365</v>
      </c>
      <c r="H1945" s="14"/>
      <c r="I1945" s="51">
        <f t="shared" si="60"/>
        <v>730</v>
      </c>
      <c r="J1945" s="23" t="s">
        <v>54</v>
      </c>
      <c r="K1945" s="14"/>
    </row>
    <row r="1946" s="2" customFormat="1" customHeight="1" spans="1:11">
      <c r="A1946" s="14">
        <v>1943</v>
      </c>
      <c r="B1946" s="14" t="s">
        <v>4225</v>
      </c>
      <c r="C1946" s="23" t="s">
        <v>4336</v>
      </c>
      <c r="D1946" s="24" t="s">
        <v>4337</v>
      </c>
      <c r="E1946" s="22">
        <v>3</v>
      </c>
      <c r="F1946" s="23" t="s">
        <v>43</v>
      </c>
      <c r="G1946" s="14">
        <v>365</v>
      </c>
      <c r="H1946" s="14"/>
      <c r="I1946" s="51">
        <f t="shared" si="60"/>
        <v>1095</v>
      </c>
      <c r="J1946" s="23" t="s">
        <v>54</v>
      </c>
      <c r="K1946" s="14"/>
    </row>
    <row r="1947" s="2" customFormat="1" customHeight="1" spans="1:11">
      <c r="A1947" s="14">
        <v>1944</v>
      </c>
      <c r="B1947" s="14" t="s">
        <v>4225</v>
      </c>
      <c r="C1947" s="23" t="s">
        <v>4338</v>
      </c>
      <c r="D1947" s="24" t="s">
        <v>4339</v>
      </c>
      <c r="E1947" s="22">
        <v>3</v>
      </c>
      <c r="F1947" s="23" t="s">
        <v>38</v>
      </c>
      <c r="G1947" s="14">
        <v>375</v>
      </c>
      <c r="H1947" s="14"/>
      <c r="I1947" s="51">
        <f t="shared" si="60"/>
        <v>1125</v>
      </c>
      <c r="J1947" s="23" t="s">
        <v>54</v>
      </c>
      <c r="K1947" s="14"/>
    </row>
    <row r="1948" s="2" customFormat="1" customHeight="1" spans="1:11">
      <c r="A1948" s="14">
        <v>1945</v>
      </c>
      <c r="B1948" s="14" t="s">
        <v>4225</v>
      </c>
      <c r="C1948" s="23" t="s">
        <v>4340</v>
      </c>
      <c r="D1948" s="24" t="s">
        <v>4341</v>
      </c>
      <c r="E1948" s="22">
        <v>3</v>
      </c>
      <c r="F1948" s="23" t="s">
        <v>43</v>
      </c>
      <c r="G1948" s="14">
        <v>365</v>
      </c>
      <c r="H1948" s="14"/>
      <c r="I1948" s="51">
        <f t="shared" si="60"/>
        <v>1095</v>
      </c>
      <c r="J1948" s="23" t="s">
        <v>54</v>
      </c>
      <c r="K1948" s="14"/>
    </row>
    <row r="1949" s="2" customFormat="1" customHeight="1" spans="1:11">
      <c r="A1949" s="14">
        <v>1946</v>
      </c>
      <c r="B1949" s="14" t="s">
        <v>4225</v>
      </c>
      <c r="C1949" s="38" t="s">
        <v>4342</v>
      </c>
      <c r="D1949" s="275" t="s">
        <v>4343</v>
      </c>
      <c r="E1949" s="36">
        <v>1</v>
      </c>
      <c r="F1949" s="38" t="s">
        <v>43</v>
      </c>
      <c r="G1949" s="14">
        <v>365</v>
      </c>
      <c r="H1949" s="14"/>
      <c r="I1949" s="51">
        <f t="shared" si="60"/>
        <v>365</v>
      </c>
      <c r="J1949" s="14" t="s">
        <v>407</v>
      </c>
      <c r="K1949" s="14"/>
    </row>
    <row r="1950" s="2" customFormat="1" customHeight="1" spans="1:11">
      <c r="A1950" s="14">
        <v>1947</v>
      </c>
      <c r="B1950" s="14" t="s">
        <v>4225</v>
      </c>
      <c r="C1950" s="38" t="s">
        <v>4344</v>
      </c>
      <c r="D1950" s="275" t="s">
        <v>4345</v>
      </c>
      <c r="E1950" s="36">
        <v>1</v>
      </c>
      <c r="F1950" s="38" t="s">
        <v>38</v>
      </c>
      <c r="G1950" s="14">
        <v>375</v>
      </c>
      <c r="H1950" s="14"/>
      <c r="I1950" s="51">
        <f t="shared" si="60"/>
        <v>375</v>
      </c>
      <c r="J1950" s="14" t="s">
        <v>407</v>
      </c>
      <c r="K1950" s="14"/>
    </row>
    <row r="1951" s="2" customFormat="1" customHeight="1" spans="1:11">
      <c r="A1951" s="14">
        <v>1948</v>
      </c>
      <c r="B1951" s="14" t="s">
        <v>4225</v>
      </c>
      <c r="C1951" s="38" t="s">
        <v>4346</v>
      </c>
      <c r="D1951" s="165" t="s">
        <v>4347</v>
      </c>
      <c r="E1951" s="36">
        <v>2</v>
      </c>
      <c r="F1951" s="38" t="s">
        <v>43</v>
      </c>
      <c r="G1951" s="14">
        <v>365</v>
      </c>
      <c r="H1951" s="14"/>
      <c r="I1951" s="51">
        <f t="shared" si="60"/>
        <v>730</v>
      </c>
      <c r="J1951" s="14" t="s">
        <v>407</v>
      </c>
      <c r="K1951" s="14"/>
    </row>
    <row r="1952" s="2" customFormat="1" customHeight="1" spans="1:11">
      <c r="A1952" s="14">
        <v>1949</v>
      </c>
      <c r="B1952" s="14" t="s">
        <v>4225</v>
      </c>
      <c r="C1952" s="20" t="s">
        <v>4348</v>
      </c>
      <c r="D1952" s="20" t="s">
        <v>4349</v>
      </c>
      <c r="E1952" s="36">
        <v>1</v>
      </c>
      <c r="F1952" s="38" t="s">
        <v>43</v>
      </c>
      <c r="G1952" s="14">
        <v>365</v>
      </c>
      <c r="H1952" s="14"/>
      <c r="I1952" s="51">
        <f t="shared" si="60"/>
        <v>365</v>
      </c>
      <c r="J1952" s="14" t="s">
        <v>407</v>
      </c>
      <c r="K1952" s="14" t="s">
        <v>4350</v>
      </c>
    </row>
    <row r="1953" s="2" customFormat="1" customHeight="1" spans="1:11">
      <c r="A1953" s="14">
        <v>1950</v>
      </c>
      <c r="B1953" s="14" t="s">
        <v>4225</v>
      </c>
      <c r="C1953" s="14" t="s">
        <v>4351</v>
      </c>
      <c r="D1953" s="18" t="s">
        <v>4352</v>
      </c>
      <c r="E1953" s="17">
        <v>1</v>
      </c>
      <c r="F1953" s="14" t="s">
        <v>182</v>
      </c>
      <c r="G1953" s="14">
        <v>385</v>
      </c>
      <c r="H1953" s="14"/>
      <c r="I1953" s="51">
        <f t="shared" si="60"/>
        <v>385</v>
      </c>
      <c r="J1953" s="14" t="s">
        <v>2151</v>
      </c>
      <c r="K1953" s="14" t="s">
        <v>4353</v>
      </c>
    </row>
    <row r="1954" s="2" customFormat="1" customHeight="1" spans="1:11">
      <c r="A1954" s="14">
        <v>1951</v>
      </c>
      <c r="B1954" s="14" t="s">
        <v>4225</v>
      </c>
      <c r="C1954" s="14" t="s">
        <v>4354</v>
      </c>
      <c r="D1954" s="18" t="s">
        <v>4355</v>
      </c>
      <c r="E1954" s="17">
        <v>2</v>
      </c>
      <c r="F1954" s="14" t="s">
        <v>43</v>
      </c>
      <c r="G1954" s="14">
        <v>365</v>
      </c>
      <c r="H1954" s="14"/>
      <c r="I1954" s="51">
        <f t="shared" si="60"/>
        <v>730</v>
      </c>
      <c r="J1954" s="14" t="s">
        <v>2151</v>
      </c>
      <c r="K1954" s="14"/>
    </row>
    <row r="1955" s="2" customFormat="1" customHeight="1" spans="1:11">
      <c r="A1955" s="14">
        <v>1952</v>
      </c>
      <c r="B1955" s="14" t="s">
        <v>4225</v>
      </c>
      <c r="C1955" s="14" t="s">
        <v>4356</v>
      </c>
      <c r="D1955" s="18" t="s">
        <v>4357</v>
      </c>
      <c r="E1955" s="17">
        <v>2</v>
      </c>
      <c r="F1955" s="14" t="s">
        <v>38</v>
      </c>
      <c r="G1955" s="14">
        <v>375</v>
      </c>
      <c r="H1955" s="14"/>
      <c r="I1955" s="51">
        <f t="shared" si="60"/>
        <v>750</v>
      </c>
      <c r="J1955" s="14" t="s">
        <v>4358</v>
      </c>
      <c r="K1955" s="14" t="s">
        <v>4359</v>
      </c>
    </row>
    <row r="1956" s="2" customFormat="1" customHeight="1" spans="1:11">
      <c r="A1956" s="14">
        <v>1953</v>
      </c>
      <c r="B1956" s="14" t="s">
        <v>4225</v>
      </c>
      <c r="C1956" s="14" t="s">
        <v>4360</v>
      </c>
      <c r="D1956" s="18" t="s">
        <v>4361</v>
      </c>
      <c r="E1956" s="17">
        <v>2</v>
      </c>
      <c r="F1956" s="14" t="s">
        <v>43</v>
      </c>
      <c r="G1956" s="14">
        <v>365</v>
      </c>
      <c r="H1956" s="14"/>
      <c r="I1956" s="51">
        <f t="shared" si="60"/>
        <v>730</v>
      </c>
      <c r="J1956" s="14" t="s">
        <v>2151</v>
      </c>
      <c r="K1956" s="14"/>
    </row>
    <row r="1957" s="2" customFormat="1" customHeight="1" spans="1:11">
      <c r="A1957" s="14">
        <v>1954</v>
      </c>
      <c r="B1957" s="14" t="s">
        <v>4225</v>
      </c>
      <c r="C1957" s="14" t="s">
        <v>4362</v>
      </c>
      <c r="D1957" s="18" t="s">
        <v>4363</v>
      </c>
      <c r="E1957" s="17">
        <v>2</v>
      </c>
      <c r="F1957" s="14" t="s">
        <v>182</v>
      </c>
      <c r="G1957" s="14">
        <v>385</v>
      </c>
      <c r="H1957" s="14"/>
      <c r="I1957" s="51">
        <f t="shared" si="60"/>
        <v>770</v>
      </c>
      <c r="J1957" s="14" t="s">
        <v>2151</v>
      </c>
      <c r="K1957" s="14"/>
    </row>
    <row r="1958" s="2" customFormat="1" customHeight="1" spans="1:11">
      <c r="A1958" s="14">
        <v>1955</v>
      </c>
      <c r="B1958" s="14" t="s">
        <v>4225</v>
      </c>
      <c r="C1958" s="14" t="s">
        <v>4364</v>
      </c>
      <c r="D1958" s="18" t="s">
        <v>4365</v>
      </c>
      <c r="E1958" s="17">
        <v>2</v>
      </c>
      <c r="F1958" s="14" t="s">
        <v>182</v>
      </c>
      <c r="G1958" s="14">
        <v>385</v>
      </c>
      <c r="H1958" s="14"/>
      <c r="I1958" s="51">
        <f t="shared" si="60"/>
        <v>770</v>
      </c>
      <c r="J1958" s="14" t="s">
        <v>2151</v>
      </c>
      <c r="K1958" s="14" t="s">
        <v>4366</v>
      </c>
    </row>
    <row r="1959" s="2" customFormat="1" customHeight="1" spans="1:11">
      <c r="A1959" s="14">
        <v>1956</v>
      </c>
      <c r="B1959" s="14" t="s">
        <v>4225</v>
      </c>
      <c r="C1959" s="14" t="s">
        <v>4367</v>
      </c>
      <c r="D1959" s="18" t="s">
        <v>4368</v>
      </c>
      <c r="E1959" s="17">
        <v>2</v>
      </c>
      <c r="F1959" s="14" t="s">
        <v>43</v>
      </c>
      <c r="G1959" s="14">
        <v>365</v>
      </c>
      <c r="H1959" s="14"/>
      <c r="I1959" s="51">
        <f t="shared" si="60"/>
        <v>730</v>
      </c>
      <c r="J1959" s="14" t="s">
        <v>2151</v>
      </c>
      <c r="K1959" s="14"/>
    </row>
    <row r="1960" s="2" customFormat="1" customHeight="1" spans="1:11">
      <c r="A1960" s="14">
        <v>1957</v>
      </c>
      <c r="B1960" s="14" t="s">
        <v>4225</v>
      </c>
      <c r="C1960" s="14" t="s">
        <v>4369</v>
      </c>
      <c r="D1960" s="18" t="s">
        <v>4370</v>
      </c>
      <c r="E1960" s="17">
        <v>2</v>
      </c>
      <c r="F1960" s="14" t="s">
        <v>43</v>
      </c>
      <c r="G1960" s="14">
        <v>365</v>
      </c>
      <c r="H1960" s="14"/>
      <c r="I1960" s="51">
        <f t="shared" si="60"/>
        <v>730</v>
      </c>
      <c r="J1960" s="14" t="s">
        <v>2151</v>
      </c>
      <c r="K1960" s="14"/>
    </row>
    <row r="1961" s="2" customFormat="1" customHeight="1" spans="1:11">
      <c r="A1961" s="14">
        <v>1958</v>
      </c>
      <c r="B1961" s="14" t="s">
        <v>4225</v>
      </c>
      <c r="C1961" s="14" t="s">
        <v>4371</v>
      </c>
      <c r="D1961" s="18" t="s">
        <v>4372</v>
      </c>
      <c r="E1961" s="17">
        <v>2</v>
      </c>
      <c r="F1961" s="14" t="s">
        <v>182</v>
      </c>
      <c r="G1961" s="14">
        <v>385</v>
      </c>
      <c r="H1961" s="14"/>
      <c r="I1961" s="51">
        <f t="shared" si="60"/>
        <v>770</v>
      </c>
      <c r="J1961" s="14" t="s">
        <v>2151</v>
      </c>
      <c r="K1961" s="14"/>
    </row>
    <row r="1962" s="2" customFormat="1" customHeight="1" spans="1:11">
      <c r="A1962" s="14">
        <v>1959</v>
      </c>
      <c r="B1962" s="14" t="s">
        <v>4225</v>
      </c>
      <c r="C1962" s="14" t="s">
        <v>1047</v>
      </c>
      <c r="D1962" s="18" t="s">
        <v>4373</v>
      </c>
      <c r="E1962" s="17">
        <v>1</v>
      </c>
      <c r="F1962" s="14" t="s">
        <v>43</v>
      </c>
      <c r="G1962" s="14">
        <v>365</v>
      </c>
      <c r="H1962" s="14"/>
      <c r="I1962" s="51">
        <f t="shared" si="60"/>
        <v>365</v>
      </c>
      <c r="J1962" s="14" t="s">
        <v>2151</v>
      </c>
      <c r="K1962" s="14" t="s">
        <v>4374</v>
      </c>
    </row>
    <row r="1963" s="2" customFormat="1" customHeight="1" spans="1:11">
      <c r="A1963" s="14">
        <v>1960</v>
      </c>
      <c r="B1963" s="14" t="s">
        <v>4225</v>
      </c>
      <c r="C1963" s="14" t="s">
        <v>4375</v>
      </c>
      <c r="D1963" s="18" t="s">
        <v>4376</v>
      </c>
      <c r="E1963" s="17">
        <v>2</v>
      </c>
      <c r="F1963" s="14" t="s">
        <v>43</v>
      </c>
      <c r="G1963" s="14">
        <v>365</v>
      </c>
      <c r="H1963" s="14"/>
      <c r="I1963" s="51">
        <f t="shared" si="60"/>
        <v>730</v>
      </c>
      <c r="J1963" s="14" t="s">
        <v>2151</v>
      </c>
      <c r="K1963" s="14"/>
    </row>
    <row r="1964" s="2" customFormat="1" customHeight="1" spans="1:11">
      <c r="A1964" s="14">
        <v>1961</v>
      </c>
      <c r="B1964" s="14" t="s">
        <v>4225</v>
      </c>
      <c r="C1964" s="14" t="s">
        <v>4377</v>
      </c>
      <c r="D1964" s="18" t="s">
        <v>4378</v>
      </c>
      <c r="E1964" s="17">
        <v>2</v>
      </c>
      <c r="F1964" s="14" t="s">
        <v>38</v>
      </c>
      <c r="G1964" s="14">
        <v>375</v>
      </c>
      <c r="H1964" s="14"/>
      <c r="I1964" s="51">
        <f t="shared" ref="I1964:I1983" si="61">G1964*E1964</f>
        <v>750</v>
      </c>
      <c r="J1964" s="14" t="s">
        <v>2151</v>
      </c>
      <c r="K1964" s="14"/>
    </row>
    <row r="1965" s="2" customFormat="1" customHeight="1" spans="1:11">
      <c r="A1965" s="14">
        <v>1962</v>
      </c>
      <c r="B1965" s="14" t="s">
        <v>4225</v>
      </c>
      <c r="C1965" s="14" t="s">
        <v>3002</v>
      </c>
      <c r="D1965" s="18" t="s">
        <v>4379</v>
      </c>
      <c r="E1965" s="17">
        <v>1</v>
      </c>
      <c r="F1965" s="14" t="s">
        <v>43</v>
      </c>
      <c r="G1965" s="14">
        <v>365</v>
      </c>
      <c r="H1965" s="14"/>
      <c r="I1965" s="51">
        <f t="shared" si="61"/>
        <v>365</v>
      </c>
      <c r="J1965" s="14" t="s">
        <v>2151</v>
      </c>
      <c r="K1965" s="14"/>
    </row>
    <row r="1966" s="2" customFormat="1" customHeight="1" spans="1:11">
      <c r="A1966" s="14">
        <v>1963</v>
      </c>
      <c r="B1966" s="14" t="s">
        <v>4225</v>
      </c>
      <c r="C1966" s="14" t="s">
        <v>4380</v>
      </c>
      <c r="D1966" s="18" t="s">
        <v>4381</v>
      </c>
      <c r="E1966" s="17">
        <v>1</v>
      </c>
      <c r="F1966" s="14" t="s">
        <v>182</v>
      </c>
      <c r="G1966" s="14">
        <v>385</v>
      </c>
      <c r="H1966" s="14"/>
      <c r="I1966" s="51">
        <f t="shared" si="61"/>
        <v>385</v>
      </c>
      <c r="J1966" s="14" t="s">
        <v>2151</v>
      </c>
      <c r="K1966" s="14" t="s">
        <v>4382</v>
      </c>
    </row>
    <row r="1967" s="2" customFormat="1" customHeight="1" spans="1:11">
      <c r="A1967" s="14">
        <v>1964</v>
      </c>
      <c r="B1967" s="14" t="s">
        <v>4225</v>
      </c>
      <c r="C1967" s="14" t="s">
        <v>4383</v>
      </c>
      <c r="D1967" s="20" t="s">
        <v>4384</v>
      </c>
      <c r="E1967" s="17">
        <v>2</v>
      </c>
      <c r="F1967" s="14" t="s">
        <v>43</v>
      </c>
      <c r="G1967" s="14">
        <v>365</v>
      </c>
      <c r="H1967" s="14"/>
      <c r="I1967" s="51">
        <f t="shared" si="61"/>
        <v>730</v>
      </c>
      <c r="J1967" s="14" t="s">
        <v>2151</v>
      </c>
      <c r="K1967" s="14"/>
    </row>
    <row r="1968" s="2" customFormat="1" customHeight="1" spans="1:11">
      <c r="A1968" s="14">
        <v>1965</v>
      </c>
      <c r="B1968" s="14" t="s">
        <v>4225</v>
      </c>
      <c r="C1968" s="185" t="s">
        <v>4385</v>
      </c>
      <c r="D1968" s="186" t="s">
        <v>4386</v>
      </c>
      <c r="E1968" s="17">
        <v>1</v>
      </c>
      <c r="F1968" s="14" t="s">
        <v>43</v>
      </c>
      <c r="G1968" s="14">
        <v>365</v>
      </c>
      <c r="H1968" s="14"/>
      <c r="I1968" s="51">
        <f t="shared" si="61"/>
        <v>365</v>
      </c>
      <c r="J1968" s="14" t="s">
        <v>2151</v>
      </c>
      <c r="K1968" s="14" t="s">
        <v>4387</v>
      </c>
    </row>
    <row r="1969" s="2" customFormat="1" customHeight="1" spans="1:11">
      <c r="A1969" s="14">
        <v>1966</v>
      </c>
      <c r="B1969" s="14" t="s">
        <v>4225</v>
      </c>
      <c r="C1969" s="21" t="s">
        <v>4388</v>
      </c>
      <c r="D1969" s="20" t="s">
        <v>4389</v>
      </c>
      <c r="E1969" s="17">
        <v>1</v>
      </c>
      <c r="F1969" s="14" t="s">
        <v>38</v>
      </c>
      <c r="G1969" s="14">
        <v>375</v>
      </c>
      <c r="H1969" s="14"/>
      <c r="I1969" s="51">
        <f t="shared" si="61"/>
        <v>375</v>
      </c>
      <c r="J1969" s="14" t="s">
        <v>2151</v>
      </c>
      <c r="K1969" s="14" t="s">
        <v>4390</v>
      </c>
    </row>
    <row r="1970" s="2" customFormat="1" customHeight="1" spans="1:11">
      <c r="A1970" s="14">
        <v>1967</v>
      </c>
      <c r="B1970" s="14" t="s">
        <v>4225</v>
      </c>
      <c r="C1970" s="14" t="s">
        <v>4391</v>
      </c>
      <c r="D1970" s="18" t="s">
        <v>4392</v>
      </c>
      <c r="E1970" s="17">
        <v>2</v>
      </c>
      <c r="F1970" s="14" t="s">
        <v>38</v>
      </c>
      <c r="G1970" s="14">
        <v>375</v>
      </c>
      <c r="H1970" s="14"/>
      <c r="I1970" s="51">
        <f t="shared" si="61"/>
        <v>750</v>
      </c>
      <c r="J1970" s="14" t="s">
        <v>2151</v>
      </c>
      <c r="K1970" s="14"/>
    </row>
    <row r="1971" s="2" customFormat="1" customHeight="1" spans="1:11">
      <c r="A1971" s="14">
        <v>1968</v>
      </c>
      <c r="B1971" s="14" t="s">
        <v>4225</v>
      </c>
      <c r="C1971" s="14" t="s">
        <v>1398</v>
      </c>
      <c r="D1971" s="18" t="s">
        <v>4393</v>
      </c>
      <c r="E1971" s="17">
        <v>2</v>
      </c>
      <c r="F1971" s="14" t="s">
        <v>43</v>
      </c>
      <c r="G1971" s="14">
        <v>365</v>
      </c>
      <c r="H1971" s="14"/>
      <c r="I1971" s="51">
        <f t="shared" si="61"/>
        <v>730</v>
      </c>
      <c r="J1971" s="14" t="s">
        <v>2151</v>
      </c>
      <c r="K1971" s="14"/>
    </row>
    <row r="1972" s="2" customFormat="1" customHeight="1" spans="1:11">
      <c r="A1972" s="14">
        <v>1969</v>
      </c>
      <c r="B1972" s="14" t="s">
        <v>4225</v>
      </c>
      <c r="C1972" s="20" t="s">
        <v>4394</v>
      </c>
      <c r="D1972" s="20" t="s">
        <v>4395</v>
      </c>
      <c r="E1972" s="17">
        <v>1</v>
      </c>
      <c r="F1972" s="14" t="s">
        <v>43</v>
      </c>
      <c r="G1972" s="14">
        <v>365</v>
      </c>
      <c r="H1972" s="14"/>
      <c r="I1972" s="51">
        <f t="shared" si="61"/>
        <v>365</v>
      </c>
      <c r="J1972" s="14" t="s">
        <v>2151</v>
      </c>
      <c r="K1972" s="14" t="s">
        <v>4396</v>
      </c>
    </row>
    <row r="1973" s="2" customFormat="1" customHeight="1" spans="1:11">
      <c r="A1973" s="14">
        <v>1970</v>
      </c>
      <c r="B1973" s="14" t="s">
        <v>4225</v>
      </c>
      <c r="C1973" s="37" t="s">
        <v>4397</v>
      </c>
      <c r="D1973" s="38" t="s">
        <v>4398</v>
      </c>
      <c r="E1973" s="17">
        <v>2</v>
      </c>
      <c r="F1973" s="14" t="s">
        <v>43</v>
      </c>
      <c r="G1973" s="14">
        <v>365</v>
      </c>
      <c r="H1973" s="14"/>
      <c r="I1973" s="51">
        <f t="shared" si="61"/>
        <v>730</v>
      </c>
      <c r="J1973" s="23" t="s">
        <v>91</v>
      </c>
      <c r="K1973" s="14"/>
    </row>
    <row r="1974" s="2" customFormat="1" customHeight="1" spans="1:11">
      <c r="A1974" s="14">
        <v>1971</v>
      </c>
      <c r="B1974" s="14" t="s">
        <v>4225</v>
      </c>
      <c r="C1974" s="37" t="s">
        <v>4399</v>
      </c>
      <c r="D1974" s="266" t="s">
        <v>4400</v>
      </c>
      <c r="E1974" s="17">
        <v>2</v>
      </c>
      <c r="F1974" s="14" t="s">
        <v>43</v>
      </c>
      <c r="G1974" s="14">
        <v>365</v>
      </c>
      <c r="H1974" s="14"/>
      <c r="I1974" s="51">
        <f t="shared" si="61"/>
        <v>730</v>
      </c>
      <c r="J1974" s="23" t="s">
        <v>91</v>
      </c>
      <c r="K1974" s="14"/>
    </row>
    <row r="1975" s="2" customFormat="1" customHeight="1" spans="1:11">
      <c r="A1975" s="14">
        <v>1972</v>
      </c>
      <c r="B1975" s="14" t="s">
        <v>4225</v>
      </c>
      <c r="C1975" s="37" t="s">
        <v>4401</v>
      </c>
      <c r="D1975" s="266" t="s">
        <v>4402</v>
      </c>
      <c r="E1975" s="17">
        <v>2</v>
      </c>
      <c r="F1975" s="14" t="s">
        <v>43</v>
      </c>
      <c r="G1975" s="14">
        <v>365</v>
      </c>
      <c r="H1975" s="14"/>
      <c r="I1975" s="51">
        <f t="shared" si="61"/>
        <v>730</v>
      </c>
      <c r="J1975" s="23" t="s">
        <v>91</v>
      </c>
      <c r="K1975" s="14"/>
    </row>
    <row r="1976" s="2" customFormat="1" customHeight="1" spans="1:11">
      <c r="A1976" s="14">
        <v>1973</v>
      </c>
      <c r="B1976" s="14" t="s">
        <v>4225</v>
      </c>
      <c r="C1976" s="37" t="s">
        <v>4403</v>
      </c>
      <c r="D1976" s="266" t="s">
        <v>4404</v>
      </c>
      <c r="E1976" s="17">
        <v>1</v>
      </c>
      <c r="F1976" s="14" t="s">
        <v>38</v>
      </c>
      <c r="G1976" s="14">
        <v>375</v>
      </c>
      <c r="H1976" s="14"/>
      <c r="I1976" s="51">
        <f t="shared" si="61"/>
        <v>375</v>
      </c>
      <c r="J1976" s="23" t="s">
        <v>91</v>
      </c>
      <c r="K1976" s="14"/>
    </row>
    <row r="1977" s="2" customFormat="1" customHeight="1" spans="1:11">
      <c r="A1977" s="14">
        <v>1974</v>
      </c>
      <c r="B1977" s="14" t="s">
        <v>4225</v>
      </c>
      <c r="C1977" s="61" t="s">
        <v>4405</v>
      </c>
      <c r="D1977" s="62" t="s">
        <v>4406</v>
      </c>
      <c r="E1977" s="19">
        <v>2</v>
      </c>
      <c r="F1977" s="20" t="s">
        <v>38</v>
      </c>
      <c r="G1977" s="14">
        <v>375</v>
      </c>
      <c r="H1977" s="14"/>
      <c r="I1977" s="51">
        <f t="shared" si="61"/>
        <v>750</v>
      </c>
      <c r="J1977" s="14" t="s">
        <v>259</v>
      </c>
      <c r="K1977" s="14"/>
    </row>
    <row r="1978" s="2" customFormat="1" customHeight="1" spans="1:11">
      <c r="A1978" s="14">
        <v>1975</v>
      </c>
      <c r="B1978" s="14" t="s">
        <v>4225</v>
      </c>
      <c r="C1978" s="77" t="s">
        <v>4407</v>
      </c>
      <c r="D1978" s="62" t="s">
        <v>4408</v>
      </c>
      <c r="E1978" s="22">
        <v>2</v>
      </c>
      <c r="F1978" s="23" t="s">
        <v>43</v>
      </c>
      <c r="G1978" s="14">
        <v>365</v>
      </c>
      <c r="H1978" s="14"/>
      <c r="I1978" s="51">
        <f t="shared" si="61"/>
        <v>730</v>
      </c>
      <c r="J1978" s="14" t="s">
        <v>259</v>
      </c>
      <c r="K1978" s="14"/>
    </row>
    <row r="1979" s="2" customFormat="1" customHeight="1" spans="1:11">
      <c r="A1979" s="14">
        <v>1976</v>
      </c>
      <c r="B1979" s="14" t="s">
        <v>4225</v>
      </c>
      <c r="C1979" s="77" t="s">
        <v>4409</v>
      </c>
      <c r="D1979" s="62" t="s">
        <v>4410</v>
      </c>
      <c r="E1979" s="22">
        <v>2</v>
      </c>
      <c r="F1979" s="23" t="s">
        <v>43</v>
      </c>
      <c r="G1979" s="14">
        <v>365</v>
      </c>
      <c r="H1979" s="14"/>
      <c r="I1979" s="51">
        <f t="shared" si="61"/>
        <v>730</v>
      </c>
      <c r="J1979" s="14" t="s">
        <v>259</v>
      </c>
      <c r="K1979" s="14"/>
    </row>
    <row r="1980" s="2" customFormat="1" customHeight="1" spans="1:11">
      <c r="A1980" s="14">
        <v>1977</v>
      </c>
      <c r="B1980" s="14" t="s">
        <v>4225</v>
      </c>
      <c r="C1980" s="61" t="s">
        <v>4411</v>
      </c>
      <c r="D1980" s="62" t="s">
        <v>4412</v>
      </c>
      <c r="E1980" s="19">
        <v>2</v>
      </c>
      <c r="F1980" s="20" t="s">
        <v>58</v>
      </c>
      <c r="G1980" s="14">
        <v>355</v>
      </c>
      <c r="H1980" s="14"/>
      <c r="I1980" s="51">
        <f t="shared" si="61"/>
        <v>710</v>
      </c>
      <c r="J1980" s="14" t="s">
        <v>259</v>
      </c>
      <c r="K1980" s="14"/>
    </row>
    <row r="1981" s="2" customFormat="1" customHeight="1" spans="1:11">
      <c r="A1981" s="14">
        <v>1978</v>
      </c>
      <c r="B1981" s="14" t="s">
        <v>4225</v>
      </c>
      <c r="C1981" s="20" t="s">
        <v>4413</v>
      </c>
      <c r="D1981" s="20" t="s">
        <v>4414</v>
      </c>
      <c r="E1981" s="22">
        <v>1</v>
      </c>
      <c r="F1981" s="23" t="s">
        <v>43</v>
      </c>
      <c r="G1981" s="14">
        <v>365</v>
      </c>
      <c r="H1981" s="14"/>
      <c r="I1981" s="51">
        <f t="shared" si="61"/>
        <v>365</v>
      </c>
      <c r="J1981" s="14" t="s">
        <v>259</v>
      </c>
      <c r="K1981" s="14" t="s">
        <v>4415</v>
      </c>
    </row>
    <row r="1982" s="2" customFormat="1" customHeight="1" spans="1:11">
      <c r="A1982" s="14">
        <v>1979</v>
      </c>
      <c r="B1982" s="14" t="s">
        <v>4225</v>
      </c>
      <c r="C1982" s="77" t="s">
        <v>726</v>
      </c>
      <c r="D1982" s="62" t="s">
        <v>4416</v>
      </c>
      <c r="E1982" s="19">
        <v>2</v>
      </c>
      <c r="F1982" s="20" t="s">
        <v>58</v>
      </c>
      <c r="G1982" s="14">
        <v>355</v>
      </c>
      <c r="H1982" s="14"/>
      <c r="I1982" s="51">
        <f t="shared" si="61"/>
        <v>710</v>
      </c>
      <c r="J1982" s="14" t="s">
        <v>259</v>
      </c>
      <c r="K1982" s="14"/>
    </row>
    <row r="1983" s="2" customFormat="1" customHeight="1" spans="1:11">
      <c r="A1983" s="14">
        <v>1980</v>
      </c>
      <c r="B1983" s="14" t="s">
        <v>4225</v>
      </c>
      <c r="C1983" s="77" t="s">
        <v>4417</v>
      </c>
      <c r="D1983" s="62" t="s">
        <v>4418</v>
      </c>
      <c r="E1983" s="22">
        <v>2</v>
      </c>
      <c r="F1983" s="23" t="s">
        <v>43</v>
      </c>
      <c r="G1983" s="14">
        <v>365</v>
      </c>
      <c r="H1983" s="14"/>
      <c r="I1983" s="51">
        <f t="shared" si="61"/>
        <v>730</v>
      </c>
      <c r="J1983" s="14" t="s">
        <v>259</v>
      </c>
      <c r="K1983" s="14"/>
    </row>
    <row r="1984" s="2" customFormat="1" customHeight="1" spans="1:11">
      <c r="A1984" s="14">
        <v>1981</v>
      </c>
      <c r="B1984" s="14" t="s">
        <v>4225</v>
      </c>
      <c r="C1984" s="33" t="s">
        <v>4419</v>
      </c>
      <c r="D1984" s="24" t="s">
        <v>4420</v>
      </c>
      <c r="E1984" s="37">
        <v>3</v>
      </c>
      <c r="F1984" s="37" t="s">
        <v>58</v>
      </c>
      <c r="G1984" s="14">
        <v>355</v>
      </c>
      <c r="H1984" s="14"/>
      <c r="I1984" s="51">
        <f t="shared" ref="I1984:I2020" si="62">G1984*E1984</f>
        <v>1065</v>
      </c>
      <c r="J1984" s="14" t="s">
        <v>262</v>
      </c>
      <c r="K1984" s="14"/>
    </row>
    <row r="1985" s="2" customFormat="1" customHeight="1" spans="1:11">
      <c r="A1985" s="14">
        <v>1982</v>
      </c>
      <c r="B1985" s="14" t="s">
        <v>4225</v>
      </c>
      <c r="C1985" s="33" t="s">
        <v>2709</v>
      </c>
      <c r="D1985" s="24" t="s">
        <v>4421</v>
      </c>
      <c r="E1985" s="37">
        <v>2</v>
      </c>
      <c r="F1985" s="37" t="s">
        <v>43</v>
      </c>
      <c r="G1985" s="14">
        <v>365</v>
      </c>
      <c r="H1985" s="14"/>
      <c r="I1985" s="51">
        <f t="shared" si="62"/>
        <v>730</v>
      </c>
      <c r="J1985" s="14" t="s">
        <v>262</v>
      </c>
      <c r="K1985" s="14"/>
    </row>
    <row r="1986" s="2" customFormat="1" customHeight="1" spans="1:11">
      <c r="A1986" s="14">
        <v>1983</v>
      </c>
      <c r="B1986" s="14" t="s">
        <v>4225</v>
      </c>
      <c r="C1986" s="33" t="s">
        <v>4422</v>
      </c>
      <c r="D1986" s="24" t="s">
        <v>4423</v>
      </c>
      <c r="E1986" s="37">
        <v>1</v>
      </c>
      <c r="F1986" s="37" t="s">
        <v>38</v>
      </c>
      <c r="G1986" s="14">
        <v>375</v>
      </c>
      <c r="H1986" s="14"/>
      <c r="I1986" s="51">
        <f t="shared" si="62"/>
        <v>375</v>
      </c>
      <c r="J1986" s="14" t="s">
        <v>262</v>
      </c>
      <c r="K1986" s="14" t="s">
        <v>4424</v>
      </c>
    </row>
    <row r="1987" s="2" customFormat="1" customHeight="1" spans="1:11">
      <c r="A1987" s="14">
        <v>1984</v>
      </c>
      <c r="B1987" s="14" t="s">
        <v>4225</v>
      </c>
      <c r="C1987" s="33" t="s">
        <v>4425</v>
      </c>
      <c r="D1987" s="24" t="s">
        <v>4426</v>
      </c>
      <c r="E1987" s="37">
        <v>1</v>
      </c>
      <c r="F1987" s="37" t="s">
        <v>38</v>
      </c>
      <c r="G1987" s="14">
        <v>375</v>
      </c>
      <c r="H1987" s="14"/>
      <c r="I1987" s="51">
        <f t="shared" si="62"/>
        <v>375</v>
      </c>
      <c r="J1987" s="14" t="s">
        <v>262</v>
      </c>
      <c r="K1987" s="14"/>
    </row>
    <row r="1988" s="2" customFormat="1" customHeight="1" spans="1:11">
      <c r="A1988" s="14">
        <v>1985</v>
      </c>
      <c r="B1988" s="14" t="s">
        <v>4225</v>
      </c>
      <c r="C1988" s="33" t="s">
        <v>4427</v>
      </c>
      <c r="D1988" s="24" t="s">
        <v>4428</v>
      </c>
      <c r="E1988" s="37">
        <v>2</v>
      </c>
      <c r="F1988" s="37" t="s">
        <v>58</v>
      </c>
      <c r="G1988" s="14">
        <v>355</v>
      </c>
      <c r="H1988" s="14"/>
      <c r="I1988" s="51">
        <f t="shared" si="62"/>
        <v>710</v>
      </c>
      <c r="J1988" s="14" t="s">
        <v>262</v>
      </c>
      <c r="K1988" s="14"/>
    </row>
    <row r="1989" s="2" customFormat="1" customHeight="1" spans="1:11">
      <c r="A1989" s="14">
        <v>1986</v>
      </c>
      <c r="B1989" s="14" t="s">
        <v>4225</v>
      </c>
      <c r="C1989" s="33" t="s">
        <v>4429</v>
      </c>
      <c r="D1989" s="24" t="s">
        <v>4430</v>
      </c>
      <c r="E1989" s="37">
        <v>2</v>
      </c>
      <c r="F1989" s="37" t="s">
        <v>58</v>
      </c>
      <c r="G1989" s="14">
        <v>355</v>
      </c>
      <c r="H1989" s="14"/>
      <c r="I1989" s="51">
        <f t="shared" si="62"/>
        <v>710</v>
      </c>
      <c r="J1989" s="14" t="s">
        <v>262</v>
      </c>
      <c r="K1989" s="14"/>
    </row>
    <row r="1990" s="2" customFormat="1" customHeight="1" spans="1:11">
      <c r="A1990" s="14">
        <v>1987</v>
      </c>
      <c r="B1990" s="14" t="s">
        <v>4225</v>
      </c>
      <c r="C1990" s="33" t="s">
        <v>4431</v>
      </c>
      <c r="D1990" s="24" t="s">
        <v>4432</v>
      </c>
      <c r="E1990" s="37">
        <v>1</v>
      </c>
      <c r="F1990" s="37" t="s">
        <v>58</v>
      </c>
      <c r="G1990" s="14">
        <v>355</v>
      </c>
      <c r="H1990" s="14"/>
      <c r="I1990" s="51">
        <f t="shared" si="62"/>
        <v>355</v>
      </c>
      <c r="J1990" s="14" t="s">
        <v>262</v>
      </c>
      <c r="K1990" s="14"/>
    </row>
    <row r="1991" s="2" customFormat="1" customHeight="1" spans="1:11">
      <c r="A1991" s="14">
        <v>1988</v>
      </c>
      <c r="B1991" s="14" t="s">
        <v>4225</v>
      </c>
      <c r="C1991" s="33" t="s">
        <v>4433</v>
      </c>
      <c r="D1991" s="24" t="s">
        <v>4434</v>
      </c>
      <c r="E1991" s="37">
        <v>1</v>
      </c>
      <c r="F1991" s="37" t="s">
        <v>43</v>
      </c>
      <c r="G1991" s="14">
        <v>365</v>
      </c>
      <c r="H1991" s="14"/>
      <c r="I1991" s="51">
        <f t="shared" si="62"/>
        <v>365</v>
      </c>
      <c r="J1991" s="14" t="s">
        <v>777</v>
      </c>
      <c r="K1991" s="14"/>
    </row>
    <row r="1992" s="2" customFormat="1" customHeight="1" spans="1:11">
      <c r="A1992" s="14">
        <v>1989</v>
      </c>
      <c r="B1992" s="30" t="s">
        <v>4225</v>
      </c>
      <c r="C1992" s="23" t="s">
        <v>4435</v>
      </c>
      <c r="D1992" s="23" t="s">
        <v>4436</v>
      </c>
      <c r="E1992" s="17">
        <v>1</v>
      </c>
      <c r="F1992" s="14" t="s">
        <v>43</v>
      </c>
      <c r="G1992" s="14">
        <v>365</v>
      </c>
      <c r="H1992" s="14"/>
      <c r="I1992" s="51">
        <f t="shared" si="62"/>
        <v>365</v>
      </c>
      <c r="J1992" s="14" t="s">
        <v>1268</v>
      </c>
      <c r="K1992" s="14" t="s">
        <v>4437</v>
      </c>
    </row>
    <row r="1993" s="2" customFormat="1" customHeight="1" spans="1:11">
      <c r="A1993" s="14">
        <v>1990</v>
      </c>
      <c r="B1993" s="30" t="s">
        <v>4225</v>
      </c>
      <c r="C1993" s="33" t="s">
        <v>4438</v>
      </c>
      <c r="D1993" s="24" t="s">
        <v>4439</v>
      </c>
      <c r="E1993" s="37">
        <v>2</v>
      </c>
      <c r="F1993" s="37" t="s">
        <v>58</v>
      </c>
      <c r="G1993" s="14">
        <v>355</v>
      </c>
      <c r="H1993" s="14"/>
      <c r="I1993" s="51">
        <f t="shared" si="62"/>
        <v>710</v>
      </c>
      <c r="J1993" s="14" t="s">
        <v>94</v>
      </c>
      <c r="K1993" s="14"/>
    </row>
    <row r="1994" s="2" customFormat="1" customHeight="1" spans="1:11">
      <c r="A1994" s="14">
        <v>1991</v>
      </c>
      <c r="B1994" s="30" t="s">
        <v>4225</v>
      </c>
      <c r="C1994" s="33" t="s">
        <v>4440</v>
      </c>
      <c r="D1994" s="24" t="s">
        <v>4441</v>
      </c>
      <c r="E1994" s="37">
        <v>2</v>
      </c>
      <c r="F1994" s="37" t="s">
        <v>58</v>
      </c>
      <c r="G1994" s="14">
        <v>355</v>
      </c>
      <c r="H1994" s="14"/>
      <c r="I1994" s="51">
        <f t="shared" si="62"/>
        <v>710</v>
      </c>
      <c r="J1994" s="14" t="s">
        <v>94</v>
      </c>
      <c r="K1994" s="14"/>
    </row>
    <row r="1995" s="2" customFormat="1" customHeight="1" spans="1:11">
      <c r="A1995" s="14">
        <v>1992</v>
      </c>
      <c r="B1995" s="30" t="s">
        <v>4225</v>
      </c>
      <c r="C1995" s="33" t="s">
        <v>4442</v>
      </c>
      <c r="D1995" s="24" t="s">
        <v>4443</v>
      </c>
      <c r="E1995" s="37">
        <v>1</v>
      </c>
      <c r="F1995" s="37" t="s">
        <v>43</v>
      </c>
      <c r="G1995" s="14">
        <v>365</v>
      </c>
      <c r="H1995" s="14"/>
      <c r="I1995" s="51">
        <f t="shared" si="62"/>
        <v>365</v>
      </c>
      <c r="J1995" s="14" t="s">
        <v>94</v>
      </c>
      <c r="K1995" s="14"/>
    </row>
    <row r="1996" s="2" customFormat="1" customHeight="1" spans="1:11">
      <c r="A1996" s="14">
        <v>1993</v>
      </c>
      <c r="B1996" s="30" t="s">
        <v>4225</v>
      </c>
      <c r="C1996" s="33" t="s">
        <v>4444</v>
      </c>
      <c r="D1996" s="24" t="s">
        <v>4445</v>
      </c>
      <c r="E1996" s="37">
        <v>1</v>
      </c>
      <c r="F1996" s="37" t="s">
        <v>58</v>
      </c>
      <c r="G1996" s="14">
        <v>355</v>
      </c>
      <c r="H1996" s="14"/>
      <c r="I1996" s="51">
        <f t="shared" si="62"/>
        <v>355</v>
      </c>
      <c r="J1996" s="14" t="s">
        <v>94</v>
      </c>
      <c r="K1996" s="14"/>
    </row>
    <row r="1997" s="2" customFormat="1" customHeight="1" spans="1:11">
      <c r="A1997" s="14">
        <v>1994</v>
      </c>
      <c r="B1997" s="30" t="s">
        <v>4225</v>
      </c>
      <c r="C1997" s="33" t="s">
        <v>4446</v>
      </c>
      <c r="D1997" s="24" t="s">
        <v>4447</v>
      </c>
      <c r="E1997" s="37">
        <v>2</v>
      </c>
      <c r="F1997" s="37" t="s">
        <v>58</v>
      </c>
      <c r="G1997" s="14">
        <v>355</v>
      </c>
      <c r="H1997" s="14"/>
      <c r="I1997" s="51">
        <f t="shared" si="62"/>
        <v>710</v>
      </c>
      <c r="J1997" s="14" t="s">
        <v>94</v>
      </c>
      <c r="K1997" s="14"/>
    </row>
    <row r="1998" s="2" customFormat="1" customHeight="1" spans="1:11">
      <c r="A1998" s="14">
        <v>1995</v>
      </c>
      <c r="B1998" s="30" t="s">
        <v>4225</v>
      </c>
      <c r="C1998" s="33" t="s">
        <v>4448</v>
      </c>
      <c r="D1998" s="24" t="s">
        <v>4449</v>
      </c>
      <c r="E1998" s="37">
        <v>3</v>
      </c>
      <c r="F1998" s="37" t="s">
        <v>43</v>
      </c>
      <c r="G1998" s="14">
        <v>365</v>
      </c>
      <c r="H1998" s="14"/>
      <c r="I1998" s="51">
        <f t="shared" si="62"/>
        <v>1095</v>
      </c>
      <c r="J1998" s="14" t="s">
        <v>94</v>
      </c>
      <c r="K1998" s="14" t="s">
        <v>4450</v>
      </c>
    </row>
    <row r="1999" s="2" customFormat="1" customHeight="1" spans="1:11">
      <c r="A1999" s="14">
        <v>1996</v>
      </c>
      <c r="B1999" s="30" t="s">
        <v>4225</v>
      </c>
      <c r="C1999" s="33" t="s">
        <v>4451</v>
      </c>
      <c r="D1999" s="24" t="s">
        <v>4452</v>
      </c>
      <c r="E1999" s="37">
        <v>1</v>
      </c>
      <c r="F1999" s="37" t="s">
        <v>43</v>
      </c>
      <c r="G1999" s="14">
        <v>365</v>
      </c>
      <c r="H1999" s="14"/>
      <c r="I1999" s="51">
        <f t="shared" si="62"/>
        <v>365</v>
      </c>
      <c r="J1999" s="14" t="s">
        <v>94</v>
      </c>
      <c r="K1999" s="14"/>
    </row>
    <row r="2000" s="2" customFormat="1" customHeight="1" spans="1:11">
      <c r="A2000" s="14">
        <v>1997</v>
      </c>
      <c r="B2000" s="30" t="s">
        <v>4225</v>
      </c>
      <c r="C2000" s="33" t="s">
        <v>4453</v>
      </c>
      <c r="D2000" s="24" t="s">
        <v>4454</v>
      </c>
      <c r="E2000" s="37">
        <v>1</v>
      </c>
      <c r="F2000" s="37" t="s">
        <v>58</v>
      </c>
      <c r="G2000" s="14">
        <v>355</v>
      </c>
      <c r="H2000" s="14"/>
      <c r="I2000" s="51">
        <f t="shared" si="62"/>
        <v>355</v>
      </c>
      <c r="J2000" s="14" t="s">
        <v>94</v>
      </c>
      <c r="K2000" s="14"/>
    </row>
    <row r="2001" s="2" customFormat="1" customHeight="1" spans="1:11">
      <c r="A2001" s="14">
        <v>1998</v>
      </c>
      <c r="B2001" s="30" t="s">
        <v>4225</v>
      </c>
      <c r="C2001" s="33" t="s">
        <v>4455</v>
      </c>
      <c r="D2001" s="24" t="s">
        <v>4456</v>
      </c>
      <c r="E2001" s="37">
        <v>2</v>
      </c>
      <c r="F2001" s="37" t="s">
        <v>58</v>
      </c>
      <c r="G2001" s="14">
        <v>355</v>
      </c>
      <c r="H2001" s="14"/>
      <c r="I2001" s="51">
        <f t="shared" si="62"/>
        <v>710</v>
      </c>
      <c r="J2001" s="14" t="s">
        <v>94</v>
      </c>
      <c r="K2001" s="14"/>
    </row>
    <row r="2002" s="2" customFormat="1" customHeight="1" spans="1:11">
      <c r="A2002" s="14">
        <v>1999</v>
      </c>
      <c r="B2002" s="30" t="s">
        <v>4225</v>
      </c>
      <c r="C2002" s="63" t="s">
        <v>4457</v>
      </c>
      <c r="D2002" s="64" t="s">
        <v>4458</v>
      </c>
      <c r="E2002" s="37">
        <v>5</v>
      </c>
      <c r="F2002" s="37" t="s">
        <v>58</v>
      </c>
      <c r="G2002" s="14">
        <v>355</v>
      </c>
      <c r="H2002" s="14"/>
      <c r="I2002" s="51">
        <f t="shared" si="62"/>
        <v>1775</v>
      </c>
      <c r="J2002" s="14" t="s">
        <v>94</v>
      </c>
      <c r="K2002" s="14"/>
    </row>
    <row r="2003" s="2" customFormat="1" customHeight="1" spans="1:11">
      <c r="A2003" s="14">
        <v>2000</v>
      </c>
      <c r="B2003" s="30" t="s">
        <v>4225</v>
      </c>
      <c r="C2003" s="63" t="s">
        <v>4459</v>
      </c>
      <c r="D2003" s="64" t="s">
        <v>4460</v>
      </c>
      <c r="E2003" s="37">
        <v>1</v>
      </c>
      <c r="F2003" s="37" t="s">
        <v>38</v>
      </c>
      <c r="G2003" s="14">
        <v>375</v>
      </c>
      <c r="H2003" s="14"/>
      <c r="I2003" s="51">
        <f t="shared" si="62"/>
        <v>375</v>
      </c>
      <c r="J2003" s="14" t="s">
        <v>94</v>
      </c>
      <c r="K2003" s="14"/>
    </row>
    <row r="2004" s="2" customFormat="1" customHeight="1" spans="1:11">
      <c r="A2004" s="14">
        <v>2001</v>
      </c>
      <c r="B2004" s="30" t="s">
        <v>4225</v>
      </c>
      <c r="C2004" s="23" t="s">
        <v>4461</v>
      </c>
      <c r="D2004" s="20" t="s">
        <v>4462</v>
      </c>
      <c r="E2004" s="37">
        <v>2</v>
      </c>
      <c r="F2004" s="37" t="s">
        <v>43</v>
      </c>
      <c r="G2004" s="14">
        <v>365</v>
      </c>
      <c r="H2004" s="14"/>
      <c r="I2004" s="51">
        <f t="shared" si="62"/>
        <v>730</v>
      </c>
      <c r="J2004" s="14" t="s">
        <v>99</v>
      </c>
      <c r="K2004" s="14"/>
    </row>
    <row r="2005" s="2" customFormat="1" customHeight="1" spans="1:11">
      <c r="A2005" s="14">
        <v>2002</v>
      </c>
      <c r="B2005" s="30" t="s">
        <v>4225</v>
      </c>
      <c r="C2005" s="33" t="s">
        <v>4463</v>
      </c>
      <c r="D2005" s="24" t="s">
        <v>4464</v>
      </c>
      <c r="E2005" s="37">
        <v>1</v>
      </c>
      <c r="F2005" s="37" t="s">
        <v>58</v>
      </c>
      <c r="G2005" s="14">
        <v>355</v>
      </c>
      <c r="H2005" s="14"/>
      <c r="I2005" s="51">
        <f t="shared" si="62"/>
        <v>355</v>
      </c>
      <c r="J2005" s="14" t="s">
        <v>99</v>
      </c>
      <c r="K2005" s="14"/>
    </row>
    <row r="2006" s="2" customFormat="1" customHeight="1" spans="1:11">
      <c r="A2006" s="14">
        <v>2003</v>
      </c>
      <c r="B2006" s="30" t="s">
        <v>4225</v>
      </c>
      <c r="C2006" s="33" t="s">
        <v>4465</v>
      </c>
      <c r="D2006" s="24" t="s">
        <v>4466</v>
      </c>
      <c r="E2006" s="37">
        <v>1</v>
      </c>
      <c r="F2006" s="37" t="s">
        <v>58</v>
      </c>
      <c r="G2006" s="14">
        <v>355</v>
      </c>
      <c r="H2006" s="14"/>
      <c r="I2006" s="51">
        <f t="shared" si="62"/>
        <v>355</v>
      </c>
      <c r="J2006" s="14" t="s">
        <v>99</v>
      </c>
      <c r="K2006" s="14"/>
    </row>
    <row r="2007" s="2" customFormat="1" customHeight="1" spans="1:11">
      <c r="A2007" s="14">
        <v>2004</v>
      </c>
      <c r="B2007" s="30" t="s">
        <v>4225</v>
      </c>
      <c r="C2007" s="33" t="s">
        <v>3918</v>
      </c>
      <c r="D2007" s="24" t="s">
        <v>4467</v>
      </c>
      <c r="E2007" s="37">
        <v>2</v>
      </c>
      <c r="F2007" s="37" t="s">
        <v>43</v>
      </c>
      <c r="G2007" s="14">
        <v>365</v>
      </c>
      <c r="H2007" s="14"/>
      <c r="I2007" s="51">
        <f t="shared" si="62"/>
        <v>730</v>
      </c>
      <c r="J2007" s="14" t="s">
        <v>99</v>
      </c>
      <c r="K2007" s="14" t="s">
        <v>4468</v>
      </c>
    </row>
    <row r="2008" s="2" customFormat="1" customHeight="1" spans="1:11">
      <c r="A2008" s="14">
        <v>2005</v>
      </c>
      <c r="B2008" s="30" t="s">
        <v>4225</v>
      </c>
      <c r="C2008" s="33" t="s">
        <v>4469</v>
      </c>
      <c r="D2008" s="24" t="s">
        <v>4470</v>
      </c>
      <c r="E2008" s="37">
        <v>1</v>
      </c>
      <c r="F2008" s="37" t="s">
        <v>58</v>
      </c>
      <c r="G2008" s="14">
        <v>355</v>
      </c>
      <c r="H2008" s="14"/>
      <c r="I2008" s="51">
        <f t="shared" si="62"/>
        <v>355</v>
      </c>
      <c r="J2008" s="14" t="s">
        <v>99</v>
      </c>
      <c r="K2008" s="14"/>
    </row>
    <row r="2009" s="2" customFormat="1" customHeight="1" spans="1:11">
      <c r="A2009" s="14">
        <v>2006</v>
      </c>
      <c r="B2009" s="30" t="s">
        <v>4225</v>
      </c>
      <c r="C2009" s="33" t="s">
        <v>4471</v>
      </c>
      <c r="D2009" s="24" t="s">
        <v>4472</v>
      </c>
      <c r="E2009" s="37">
        <v>1</v>
      </c>
      <c r="F2009" s="37" t="s">
        <v>58</v>
      </c>
      <c r="G2009" s="14">
        <v>355</v>
      </c>
      <c r="H2009" s="14"/>
      <c r="I2009" s="51">
        <f t="shared" si="62"/>
        <v>355</v>
      </c>
      <c r="J2009" s="14" t="s">
        <v>99</v>
      </c>
      <c r="K2009" s="14"/>
    </row>
    <row r="2010" s="2" customFormat="1" customHeight="1" spans="1:11">
      <c r="A2010" s="14">
        <v>2007</v>
      </c>
      <c r="B2010" s="30" t="s">
        <v>4225</v>
      </c>
      <c r="C2010" s="33" t="s">
        <v>2477</v>
      </c>
      <c r="D2010" s="24" t="s">
        <v>4473</v>
      </c>
      <c r="E2010" s="37">
        <v>1</v>
      </c>
      <c r="F2010" s="37" t="s">
        <v>58</v>
      </c>
      <c r="G2010" s="14">
        <v>355</v>
      </c>
      <c r="H2010" s="14"/>
      <c r="I2010" s="51">
        <f t="shared" si="62"/>
        <v>355</v>
      </c>
      <c r="J2010" s="14" t="s">
        <v>99</v>
      </c>
      <c r="K2010" s="14"/>
    </row>
    <row r="2011" s="2" customFormat="1" customHeight="1" spans="1:11">
      <c r="A2011" s="14">
        <v>2008</v>
      </c>
      <c r="B2011" s="30" t="s">
        <v>4225</v>
      </c>
      <c r="C2011" s="33" t="s">
        <v>4474</v>
      </c>
      <c r="D2011" s="24" t="s">
        <v>4475</v>
      </c>
      <c r="E2011" s="37">
        <v>1</v>
      </c>
      <c r="F2011" s="37" t="s">
        <v>58</v>
      </c>
      <c r="G2011" s="14">
        <v>355</v>
      </c>
      <c r="H2011" s="14"/>
      <c r="I2011" s="51">
        <f t="shared" si="62"/>
        <v>355</v>
      </c>
      <c r="J2011" s="14" t="s">
        <v>99</v>
      </c>
      <c r="K2011" s="14"/>
    </row>
    <row r="2012" s="2" customFormat="1" customHeight="1" spans="1:11">
      <c r="A2012" s="14">
        <v>2009</v>
      </c>
      <c r="B2012" s="30" t="s">
        <v>4225</v>
      </c>
      <c r="C2012" s="63" t="s">
        <v>4476</v>
      </c>
      <c r="D2012" s="64" t="s">
        <v>4477</v>
      </c>
      <c r="E2012" s="37">
        <v>1</v>
      </c>
      <c r="F2012" s="37" t="s">
        <v>58</v>
      </c>
      <c r="G2012" s="14">
        <v>355</v>
      </c>
      <c r="H2012" s="14"/>
      <c r="I2012" s="51">
        <f t="shared" si="62"/>
        <v>355</v>
      </c>
      <c r="J2012" s="14" t="s">
        <v>99</v>
      </c>
      <c r="K2012" s="14"/>
    </row>
    <row r="2013" s="2" customFormat="1" customHeight="1" spans="1:11">
      <c r="A2013" s="14">
        <v>2010</v>
      </c>
      <c r="B2013" s="30" t="s">
        <v>4225</v>
      </c>
      <c r="C2013" s="63" t="s">
        <v>4478</v>
      </c>
      <c r="D2013" s="64" t="s">
        <v>4479</v>
      </c>
      <c r="E2013" s="37">
        <v>2</v>
      </c>
      <c r="F2013" s="37" t="s">
        <v>38</v>
      </c>
      <c r="G2013" s="14">
        <v>375</v>
      </c>
      <c r="H2013" s="14"/>
      <c r="I2013" s="51">
        <f t="shared" si="62"/>
        <v>750</v>
      </c>
      <c r="J2013" s="14" t="s">
        <v>99</v>
      </c>
      <c r="K2013" s="14"/>
    </row>
    <row r="2014" s="2" customFormat="1" customHeight="1" spans="1:11">
      <c r="A2014" s="14">
        <v>2011</v>
      </c>
      <c r="B2014" s="30" t="s">
        <v>4225</v>
      </c>
      <c r="C2014" s="63" t="s">
        <v>4480</v>
      </c>
      <c r="D2014" s="64" t="s">
        <v>4481</v>
      </c>
      <c r="E2014" s="37">
        <v>1</v>
      </c>
      <c r="F2014" s="37" t="s">
        <v>43</v>
      </c>
      <c r="G2014" s="14">
        <v>365</v>
      </c>
      <c r="H2014" s="14"/>
      <c r="I2014" s="51">
        <f t="shared" si="62"/>
        <v>365</v>
      </c>
      <c r="J2014" s="14" t="s">
        <v>99</v>
      </c>
      <c r="K2014" s="14"/>
    </row>
    <row r="2015" s="2" customFormat="1" customHeight="1" spans="1:11">
      <c r="A2015" s="14">
        <v>2012</v>
      </c>
      <c r="B2015" s="30" t="s">
        <v>4225</v>
      </c>
      <c r="C2015" s="63" t="s">
        <v>4482</v>
      </c>
      <c r="D2015" s="64" t="s">
        <v>4483</v>
      </c>
      <c r="E2015" s="37">
        <v>1</v>
      </c>
      <c r="F2015" s="37" t="s">
        <v>58</v>
      </c>
      <c r="G2015" s="14">
        <v>355</v>
      </c>
      <c r="H2015" s="14"/>
      <c r="I2015" s="51">
        <f t="shared" si="62"/>
        <v>355</v>
      </c>
      <c r="J2015" s="14" t="s">
        <v>99</v>
      </c>
      <c r="K2015" s="14"/>
    </row>
    <row r="2016" s="2" customFormat="1" customHeight="1" spans="1:11">
      <c r="A2016" s="14">
        <v>2013</v>
      </c>
      <c r="B2016" s="30" t="s">
        <v>4225</v>
      </c>
      <c r="C2016" s="63" t="s">
        <v>4484</v>
      </c>
      <c r="D2016" s="64" t="s">
        <v>4485</v>
      </c>
      <c r="E2016" s="37">
        <v>2</v>
      </c>
      <c r="F2016" s="37" t="s">
        <v>58</v>
      </c>
      <c r="G2016" s="14">
        <v>355</v>
      </c>
      <c r="H2016" s="14"/>
      <c r="I2016" s="51">
        <f t="shared" si="62"/>
        <v>710</v>
      </c>
      <c r="J2016" s="14" t="s">
        <v>94</v>
      </c>
      <c r="K2016" s="14" t="s">
        <v>4486</v>
      </c>
    </row>
    <row r="2017" s="2" customFormat="1" customHeight="1" spans="1:11">
      <c r="A2017" s="14">
        <v>2014</v>
      </c>
      <c r="B2017" s="30" t="s">
        <v>4225</v>
      </c>
      <c r="C2017" s="63" t="s">
        <v>4487</v>
      </c>
      <c r="D2017" s="64" t="s">
        <v>4488</v>
      </c>
      <c r="E2017" s="37">
        <v>2</v>
      </c>
      <c r="F2017" s="37" t="s">
        <v>38</v>
      </c>
      <c r="G2017" s="14">
        <v>375</v>
      </c>
      <c r="H2017" s="14"/>
      <c r="I2017" s="51">
        <f t="shared" si="62"/>
        <v>750</v>
      </c>
      <c r="J2017" s="14" t="s">
        <v>94</v>
      </c>
      <c r="K2017" s="14" t="s">
        <v>4489</v>
      </c>
    </row>
    <row r="2018" s="2" customFormat="1" customHeight="1" spans="1:11">
      <c r="A2018" s="14">
        <v>2015</v>
      </c>
      <c r="B2018" s="30" t="s">
        <v>4225</v>
      </c>
      <c r="C2018" s="63" t="s">
        <v>4490</v>
      </c>
      <c r="D2018" s="64" t="s">
        <v>4491</v>
      </c>
      <c r="E2018" s="37">
        <v>1</v>
      </c>
      <c r="F2018" s="37" t="s">
        <v>58</v>
      </c>
      <c r="G2018" s="14">
        <v>355</v>
      </c>
      <c r="H2018" s="14"/>
      <c r="I2018" s="51">
        <f t="shared" si="62"/>
        <v>355</v>
      </c>
      <c r="J2018" s="14" t="s">
        <v>94</v>
      </c>
      <c r="K2018" s="14"/>
    </row>
    <row r="2019" s="2" customFormat="1" customHeight="1" spans="1:11">
      <c r="A2019" s="14">
        <v>2016</v>
      </c>
      <c r="B2019" s="30" t="s">
        <v>4225</v>
      </c>
      <c r="C2019" s="38" t="s">
        <v>4492</v>
      </c>
      <c r="D2019" s="37" t="s">
        <v>4493</v>
      </c>
      <c r="E2019" s="37">
        <v>2</v>
      </c>
      <c r="F2019" s="37" t="s">
        <v>58</v>
      </c>
      <c r="G2019" s="14">
        <v>355</v>
      </c>
      <c r="H2019" s="14"/>
      <c r="I2019" s="51">
        <f t="shared" si="62"/>
        <v>710</v>
      </c>
      <c r="J2019" s="14" t="s">
        <v>1069</v>
      </c>
      <c r="K2019" s="14"/>
    </row>
    <row r="2020" s="2" customFormat="1" customHeight="1" spans="1:11">
      <c r="A2020" s="14">
        <v>2017</v>
      </c>
      <c r="B2020" s="30" t="s">
        <v>4225</v>
      </c>
      <c r="C2020" s="20" t="s">
        <v>4494</v>
      </c>
      <c r="D2020" s="265" t="s">
        <v>4495</v>
      </c>
      <c r="E2020" s="20">
        <v>1</v>
      </c>
      <c r="F2020" s="14" t="s">
        <v>58</v>
      </c>
      <c r="G2020" s="14">
        <v>355</v>
      </c>
      <c r="H2020" s="14"/>
      <c r="I2020" s="51">
        <f t="shared" ref="I2020:I2083" si="63">G2020*E2020</f>
        <v>355</v>
      </c>
      <c r="J2020" s="14" t="s">
        <v>1069</v>
      </c>
      <c r="K2020" s="14"/>
    </row>
    <row r="2021" s="2" customFormat="1" customHeight="1" spans="1:11">
      <c r="A2021" s="14">
        <v>2018</v>
      </c>
      <c r="B2021" s="30" t="s">
        <v>4225</v>
      </c>
      <c r="C2021" s="38" t="s">
        <v>4496</v>
      </c>
      <c r="D2021" s="267" t="s">
        <v>4497</v>
      </c>
      <c r="E2021" s="37">
        <v>1</v>
      </c>
      <c r="F2021" s="37" t="s">
        <v>38</v>
      </c>
      <c r="G2021" s="14">
        <v>375</v>
      </c>
      <c r="H2021" s="14"/>
      <c r="I2021" s="51">
        <f t="shared" si="63"/>
        <v>375</v>
      </c>
      <c r="J2021" s="14" t="s">
        <v>1069</v>
      </c>
      <c r="K2021" s="14"/>
    </row>
    <row r="2022" s="2" customFormat="1" customHeight="1" spans="1:11">
      <c r="A2022" s="14">
        <v>2019</v>
      </c>
      <c r="B2022" s="30" t="s">
        <v>4225</v>
      </c>
      <c r="C2022" s="38" t="s">
        <v>4498</v>
      </c>
      <c r="D2022" s="267" t="s">
        <v>4499</v>
      </c>
      <c r="E2022" s="37">
        <v>2</v>
      </c>
      <c r="F2022" s="37" t="s">
        <v>58</v>
      </c>
      <c r="G2022" s="14">
        <v>355</v>
      </c>
      <c r="H2022" s="14"/>
      <c r="I2022" s="51">
        <f t="shared" si="63"/>
        <v>710</v>
      </c>
      <c r="J2022" s="14" t="s">
        <v>1069</v>
      </c>
      <c r="K2022" s="14"/>
    </row>
    <row r="2023" s="2" customFormat="1" customHeight="1" spans="1:11">
      <c r="A2023" s="14">
        <v>2020</v>
      </c>
      <c r="B2023" s="30" t="s">
        <v>4225</v>
      </c>
      <c r="C2023" s="38" t="s">
        <v>4500</v>
      </c>
      <c r="D2023" s="267" t="s">
        <v>4501</v>
      </c>
      <c r="E2023" s="37">
        <v>2</v>
      </c>
      <c r="F2023" s="37" t="s">
        <v>58</v>
      </c>
      <c r="G2023" s="14">
        <v>355</v>
      </c>
      <c r="H2023" s="14"/>
      <c r="I2023" s="51">
        <f t="shared" si="63"/>
        <v>710</v>
      </c>
      <c r="J2023" s="14" t="s">
        <v>1069</v>
      </c>
      <c r="K2023" s="14"/>
    </row>
    <row r="2024" s="2" customFormat="1" customHeight="1" spans="1:11">
      <c r="A2024" s="14">
        <v>2021</v>
      </c>
      <c r="B2024" s="30" t="s">
        <v>4225</v>
      </c>
      <c r="C2024" s="38" t="s">
        <v>4502</v>
      </c>
      <c r="D2024" s="37" t="s">
        <v>4503</v>
      </c>
      <c r="E2024" s="37">
        <v>1</v>
      </c>
      <c r="F2024" s="37" t="s">
        <v>58</v>
      </c>
      <c r="G2024" s="14">
        <v>355</v>
      </c>
      <c r="H2024" s="14"/>
      <c r="I2024" s="51">
        <f t="shared" si="63"/>
        <v>355</v>
      </c>
      <c r="J2024" s="14" t="s">
        <v>1074</v>
      </c>
      <c r="K2024" s="14"/>
    </row>
    <row r="2025" s="2" customFormat="1" customHeight="1" spans="1:11">
      <c r="A2025" s="14">
        <v>2022</v>
      </c>
      <c r="B2025" s="30" t="s">
        <v>4225</v>
      </c>
      <c r="C2025" s="38" t="s">
        <v>4504</v>
      </c>
      <c r="D2025" s="267" t="s">
        <v>4505</v>
      </c>
      <c r="E2025" s="37">
        <v>2</v>
      </c>
      <c r="F2025" s="37" t="s">
        <v>58</v>
      </c>
      <c r="G2025" s="14">
        <v>355</v>
      </c>
      <c r="H2025" s="14"/>
      <c r="I2025" s="51">
        <f t="shared" si="63"/>
        <v>710</v>
      </c>
      <c r="J2025" s="14" t="s">
        <v>1074</v>
      </c>
      <c r="K2025" s="14"/>
    </row>
    <row r="2026" s="2" customFormat="1" customHeight="1" spans="1:11">
      <c r="A2026" s="14">
        <v>2023</v>
      </c>
      <c r="B2026" s="30" t="s">
        <v>4225</v>
      </c>
      <c r="C2026" s="38" t="s">
        <v>4506</v>
      </c>
      <c r="D2026" s="267" t="s">
        <v>4507</v>
      </c>
      <c r="E2026" s="37">
        <v>2</v>
      </c>
      <c r="F2026" s="37" t="s">
        <v>58</v>
      </c>
      <c r="G2026" s="14">
        <v>355</v>
      </c>
      <c r="H2026" s="14"/>
      <c r="I2026" s="51">
        <f t="shared" si="63"/>
        <v>710</v>
      </c>
      <c r="J2026" s="14" t="s">
        <v>1074</v>
      </c>
      <c r="K2026" s="14"/>
    </row>
    <row r="2027" s="2" customFormat="1" customHeight="1" spans="1:11">
      <c r="A2027" s="14">
        <v>2024</v>
      </c>
      <c r="B2027" s="30" t="s">
        <v>4225</v>
      </c>
      <c r="C2027" s="38" t="s">
        <v>4508</v>
      </c>
      <c r="D2027" s="267" t="s">
        <v>4509</v>
      </c>
      <c r="E2027" s="37">
        <v>2</v>
      </c>
      <c r="F2027" s="37" t="s">
        <v>43</v>
      </c>
      <c r="G2027" s="14">
        <v>365</v>
      </c>
      <c r="H2027" s="14"/>
      <c r="I2027" s="51">
        <f t="shared" si="63"/>
        <v>730</v>
      </c>
      <c r="J2027" s="14" t="s">
        <v>1074</v>
      </c>
      <c r="K2027" s="14"/>
    </row>
    <row r="2028" s="2" customFormat="1" customHeight="1" spans="1:11">
      <c r="A2028" s="14">
        <v>2025</v>
      </c>
      <c r="B2028" s="30" t="s">
        <v>4225</v>
      </c>
      <c r="C2028" s="38" t="s">
        <v>4510</v>
      </c>
      <c r="D2028" s="37" t="s">
        <v>4511</v>
      </c>
      <c r="E2028" s="37">
        <v>2</v>
      </c>
      <c r="F2028" s="37" t="s">
        <v>43</v>
      </c>
      <c r="G2028" s="14">
        <v>365</v>
      </c>
      <c r="H2028" s="14"/>
      <c r="I2028" s="51">
        <f t="shared" si="63"/>
        <v>730</v>
      </c>
      <c r="J2028" s="14" t="s">
        <v>1074</v>
      </c>
      <c r="K2028" s="14"/>
    </row>
    <row r="2029" s="2" customFormat="1" customHeight="1" spans="1:11">
      <c r="A2029" s="14">
        <v>2026</v>
      </c>
      <c r="B2029" s="30" t="s">
        <v>4225</v>
      </c>
      <c r="C2029" s="38" t="s">
        <v>4512</v>
      </c>
      <c r="D2029" s="267" t="s">
        <v>4513</v>
      </c>
      <c r="E2029" s="37">
        <v>2</v>
      </c>
      <c r="F2029" s="37" t="s">
        <v>43</v>
      </c>
      <c r="G2029" s="14">
        <v>365</v>
      </c>
      <c r="H2029" s="14"/>
      <c r="I2029" s="51">
        <f t="shared" si="63"/>
        <v>730</v>
      </c>
      <c r="J2029" s="14" t="s">
        <v>1074</v>
      </c>
      <c r="K2029" s="14"/>
    </row>
    <row r="2030" s="2" customFormat="1" customHeight="1" spans="1:11">
      <c r="A2030" s="14">
        <v>2027</v>
      </c>
      <c r="B2030" s="38" t="s">
        <v>4225</v>
      </c>
      <c r="C2030" s="38" t="s">
        <v>4514</v>
      </c>
      <c r="D2030" s="267" t="s">
        <v>4515</v>
      </c>
      <c r="E2030" s="37">
        <v>2</v>
      </c>
      <c r="F2030" s="37" t="s">
        <v>58</v>
      </c>
      <c r="G2030" s="14">
        <v>355</v>
      </c>
      <c r="H2030" s="14"/>
      <c r="I2030" s="51">
        <f t="shared" si="63"/>
        <v>710</v>
      </c>
      <c r="J2030" s="14" t="s">
        <v>286</v>
      </c>
      <c r="K2030" s="14"/>
    </row>
    <row r="2031" s="2" customFormat="1" customHeight="1" spans="1:11">
      <c r="A2031" s="14">
        <v>2028</v>
      </c>
      <c r="B2031" s="38" t="s">
        <v>4225</v>
      </c>
      <c r="C2031" s="38" t="s">
        <v>4516</v>
      </c>
      <c r="D2031" s="267" t="s">
        <v>4517</v>
      </c>
      <c r="E2031" s="37">
        <v>2</v>
      </c>
      <c r="F2031" s="37" t="s">
        <v>38</v>
      </c>
      <c r="G2031" s="14">
        <v>375</v>
      </c>
      <c r="H2031" s="14"/>
      <c r="I2031" s="51">
        <f t="shared" si="63"/>
        <v>750</v>
      </c>
      <c r="J2031" s="14" t="s">
        <v>286</v>
      </c>
      <c r="K2031" s="14" t="s">
        <v>4518</v>
      </c>
    </row>
    <row r="2032" s="2" customFormat="1" customHeight="1" spans="1:11">
      <c r="A2032" s="14">
        <v>2029</v>
      </c>
      <c r="B2032" s="20" t="s">
        <v>4225</v>
      </c>
      <c r="C2032" s="20" t="s">
        <v>4519</v>
      </c>
      <c r="D2032" s="265" t="s">
        <v>4520</v>
      </c>
      <c r="E2032" s="20">
        <v>6</v>
      </c>
      <c r="F2032" s="20" t="s">
        <v>43</v>
      </c>
      <c r="G2032" s="14">
        <v>365</v>
      </c>
      <c r="H2032" s="14"/>
      <c r="I2032" s="51">
        <f t="shared" si="63"/>
        <v>2190</v>
      </c>
      <c r="J2032" s="14" t="s">
        <v>537</v>
      </c>
      <c r="K2032" s="14"/>
    </row>
    <row r="2033" s="2" customFormat="1" customHeight="1" spans="1:11">
      <c r="A2033" s="14">
        <v>2030</v>
      </c>
      <c r="B2033" s="20" t="s">
        <v>4225</v>
      </c>
      <c r="C2033" s="20" t="s">
        <v>4521</v>
      </c>
      <c r="D2033" s="265" t="s">
        <v>4522</v>
      </c>
      <c r="E2033" s="20">
        <v>2</v>
      </c>
      <c r="F2033" s="20" t="s">
        <v>38</v>
      </c>
      <c r="G2033" s="14">
        <v>375</v>
      </c>
      <c r="H2033" s="14"/>
      <c r="I2033" s="51">
        <f t="shared" si="63"/>
        <v>750</v>
      </c>
      <c r="J2033" s="14" t="s">
        <v>537</v>
      </c>
      <c r="K2033" s="14"/>
    </row>
    <row r="2034" s="2" customFormat="1" customHeight="1" spans="1:11">
      <c r="A2034" s="14">
        <v>2031</v>
      </c>
      <c r="B2034" s="20" t="s">
        <v>4225</v>
      </c>
      <c r="C2034" s="20" t="s">
        <v>4523</v>
      </c>
      <c r="D2034" s="265" t="s">
        <v>4524</v>
      </c>
      <c r="E2034" s="20">
        <v>2</v>
      </c>
      <c r="F2034" s="20" t="s">
        <v>38</v>
      </c>
      <c r="G2034" s="14">
        <v>375</v>
      </c>
      <c r="H2034" s="14"/>
      <c r="I2034" s="51">
        <f t="shared" si="63"/>
        <v>750</v>
      </c>
      <c r="J2034" s="14" t="s">
        <v>537</v>
      </c>
      <c r="K2034" s="14"/>
    </row>
    <row r="2035" s="2" customFormat="1" customHeight="1" spans="1:11">
      <c r="A2035" s="14">
        <v>2032</v>
      </c>
      <c r="B2035" s="20" t="s">
        <v>4225</v>
      </c>
      <c r="C2035" s="20" t="s">
        <v>4525</v>
      </c>
      <c r="D2035" s="265" t="s">
        <v>4526</v>
      </c>
      <c r="E2035" s="20">
        <v>1</v>
      </c>
      <c r="F2035" s="20" t="s">
        <v>58</v>
      </c>
      <c r="G2035" s="14">
        <v>355</v>
      </c>
      <c r="H2035" s="14"/>
      <c r="I2035" s="51">
        <f t="shared" si="63"/>
        <v>355</v>
      </c>
      <c r="J2035" s="14" t="s">
        <v>537</v>
      </c>
      <c r="K2035" s="14"/>
    </row>
    <row r="2036" s="2" customFormat="1" customHeight="1" spans="1:11">
      <c r="A2036" s="14">
        <v>2033</v>
      </c>
      <c r="B2036" s="20" t="s">
        <v>4225</v>
      </c>
      <c r="C2036" s="20" t="s">
        <v>4527</v>
      </c>
      <c r="D2036" s="265" t="s">
        <v>4528</v>
      </c>
      <c r="E2036" s="20">
        <v>3</v>
      </c>
      <c r="F2036" s="20" t="s">
        <v>58</v>
      </c>
      <c r="G2036" s="14">
        <v>355</v>
      </c>
      <c r="H2036" s="14"/>
      <c r="I2036" s="51">
        <f t="shared" si="63"/>
        <v>1065</v>
      </c>
      <c r="J2036" s="14" t="s">
        <v>537</v>
      </c>
      <c r="K2036" s="14"/>
    </row>
    <row r="2037" s="2" customFormat="1" customHeight="1" spans="1:11">
      <c r="A2037" s="14">
        <v>2034</v>
      </c>
      <c r="B2037" s="20" t="s">
        <v>4225</v>
      </c>
      <c r="C2037" s="20" t="s">
        <v>4529</v>
      </c>
      <c r="D2037" s="23" t="s">
        <v>4530</v>
      </c>
      <c r="E2037" s="20">
        <v>1</v>
      </c>
      <c r="F2037" s="20" t="s">
        <v>58</v>
      </c>
      <c r="G2037" s="14">
        <v>355</v>
      </c>
      <c r="H2037" s="14"/>
      <c r="I2037" s="51">
        <f t="shared" si="63"/>
        <v>355</v>
      </c>
      <c r="J2037" s="14" t="s">
        <v>537</v>
      </c>
      <c r="K2037" s="14"/>
    </row>
    <row r="2038" s="2" customFormat="1" customHeight="1" spans="1:11">
      <c r="A2038" s="14">
        <v>2035</v>
      </c>
      <c r="B2038" s="20" t="s">
        <v>4225</v>
      </c>
      <c r="C2038" s="20" t="s">
        <v>4531</v>
      </c>
      <c r="D2038" s="265" t="s">
        <v>4532</v>
      </c>
      <c r="E2038" s="20">
        <v>3</v>
      </c>
      <c r="F2038" s="20" t="s">
        <v>58</v>
      </c>
      <c r="G2038" s="14">
        <v>355</v>
      </c>
      <c r="H2038" s="14"/>
      <c r="I2038" s="51">
        <f t="shared" si="63"/>
        <v>1065</v>
      </c>
      <c r="J2038" s="14" t="s">
        <v>537</v>
      </c>
      <c r="K2038" s="14"/>
    </row>
    <row r="2039" s="2" customFormat="1" customHeight="1" spans="1:11">
      <c r="A2039" s="14">
        <v>2036</v>
      </c>
      <c r="B2039" s="20" t="s">
        <v>4225</v>
      </c>
      <c r="C2039" s="20" t="s">
        <v>4533</v>
      </c>
      <c r="D2039" s="265" t="s">
        <v>4534</v>
      </c>
      <c r="E2039" s="20">
        <v>2</v>
      </c>
      <c r="F2039" s="20" t="s">
        <v>58</v>
      </c>
      <c r="G2039" s="14">
        <v>355</v>
      </c>
      <c r="H2039" s="14"/>
      <c r="I2039" s="51">
        <f t="shared" si="63"/>
        <v>710</v>
      </c>
      <c r="J2039" s="14" t="s">
        <v>537</v>
      </c>
      <c r="K2039" s="14"/>
    </row>
    <row r="2040" s="2" customFormat="1" customHeight="1" spans="1:11">
      <c r="A2040" s="14">
        <v>2037</v>
      </c>
      <c r="B2040" s="20" t="s">
        <v>4225</v>
      </c>
      <c r="C2040" s="20" t="s">
        <v>4535</v>
      </c>
      <c r="D2040" s="265" t="s">
        <v>4536</v>
      </c>
      <c r="E2040" s="20">
        <v>2</v>
      </c>
      <c r="F2040" s="20" t="s">
        <v>43</v>
      </c>
      <c r="G2040" s="14">
        <v>365</v>
      </c>
      <c r="H2040" s="14"/>
      <c r="I2040" s="51">
        <f t="shared" si="63"/>
        <v>730</v>
      </c>
      <c r="J2040" s="14" t="s">
        <v>537</v>
      </c>
      <c r="K2040" s="14"/>
    </row>
    <row r="2041" s="2" customFormat="1" customHeight="1" spans="1:11">
      <c r="A2041" s="14">
        <v>2038</v>
      </c>
      <c r="B2041" s="20" t="s">
        <v>4225</v>
      </c>
      <c r="C2041" s="20" t="s">
        <v>4537</v>
      </c>
      <c r="D2041" s="265" t="s">
        <v>4538</v>
      </c>
      <c r="E2041" s="37">
        <v>4</v>
      </c>
      <c r="F2041" s="37" t="s">
        <v>43</v>
      </c>
      <c r="G2041" s="14">
        <v>365</v>
      </c>
      <c r="H2041" s="14"/>
      <c r="I2041" s="51">
        <f t="shared" si="63"/>
        <v>1460</v>
      </c>
      <c r="J2041" s="14" t="s">
        <v>537</v>
      </c>
      <c r="K2041" s="14"/>
    </row>
    <row r="2042" s="2" customFormat="1" customHeight="1" spans="1:11">
      <c r="A2042" s="14">
        <v>2039</v>
      </c>
      <c r="B2042" s="20" t="s">
        <v>4225</v>
      </c>
      <c r="C2042" s="20" t="s">
        <v>4539</v>
      </c>
      <c r="D2042" s="23" t="s">
        <v>4540</v>
      </c>
      <c r="E2042" s="20">
        <v>3</v>
      </c>
      <c r="F2042" s="20" t="s">
        <v>58</v>
      </c>
      <c r="G2042" s="14">
        <v>355</v>
      </c>
      <c r="H2042" s="14"/>
      <c r="I2042" s="51">
        <f t="shared" si="63"/>
        <v>1065</v>
      </c>
      <c r="J2042" s="14" t="s">
        <v>537</v>
      </c>
      <c r="K2042" s="14"/>
    </row>
    <row r="2043" s="2" customFormat="1" customHeight="1" spans="1:11">
      <c r="A2043" s="14">
        <v>2040</v>
      </c>
      <c r="B2043" s="20" t="s">
        <v>4225</v>
      </c>
      <c r="C2043" s="20" t="s">
        <v>4541</v>
      </c>
      <c r="D2043" s="265" t="s">
        <v>4542</v>
      </c>
      <c r="E2043" s="20">
        <v>2</v>
      </c>
      <c r="F2043" s="20" t="s">
        <v>58</v>
      </c>
      <c r="G2043" s="14">
        <v>355</v>
      </c>
      <c r="H2043" s="14"/>
      <c r="I2043" s="51">
        <f t="shared" si="63"/>
        <v>710</v>
      </c>
      <c r="J2043" s="14" t="s">
        <v>537</v>
      </c>
      <c r="K2043" s="14"/>
    </row>
    <row r="2044" s="2" customFormat="1" customHeight="1" spans="1:11">
      <c r="A2044" s="14">
        <v>2041</v>
      </c>
      <c r="B2044" s="20" t="s">
        <v>4225</v>
      </c>
      <c r="C2044" s="20" t="s">
        <v>4543</v>
      </c>
      <c r="D2044" s="64" t="s">
        <v>4544</v>
      </c>
      <c r="E2044" s="20">
        <v>1</v>
      </c>
      <c r="F2044" s="20" t="s">
        <v>38</v>
      </c>
      <c r="G2044" s="14">
        <v>375</v>
      </c>
      <c r="H2044" s="20"/>
      <c r="I2044" s="51">
        <f t="shared" si="63"/>
        <v>375</v>
      </c>
      <c r="J2044" s="20" t="s">
        <v>3925</v>
      </c>
      <c r="K2044" s="20"/>
    </row>
    <row r="2045" s="2" customFormat="1" customHeight="1" spans="1:11">
      <c r="A2045" s="14">
        <v>2042</v>
      </c>
      <c r="B2045" s="40" t="s">
        <v>4225</v>
      </c>
      <c r="C2045" s="40" t="s">
        <v>4545</v>
      </c>
      <c r="D2045" s="272" t="s">
        <v>4546</v>
      </c>
      <c r="E2045" s="40">
        <v>2</v>
      </c>
      <c r="F2045" s="40" t="s">
        <v>43</v>
      </c>
      <c r="G2045" s="14">
        <v>365</v>
      </c>
      <c r="H2045" s="20"/>
      <c r="I2045" s="51">
        <f t="shared" si="63"/>
        <v>730</v>
      </c>
      <c r="J2045" s="20" t="s">
        <v>828</v>
      </c>
      <c r="K2045" s="20"/>
    </row>
    <row r="2046" s="2" customFormat="1" customHeight="1" spans="1:11">
      <c r="A2046" s="14">
        <v>2043</v>
      </c>
      <c r="B2046" s="40" t="s">
        <v>4225</v>
      </c>
      <c r="C2046" s="81" t="s">
        <v>4547</v>
      </c>
      <c r="D2046" s="82" t="s">
        <v>4548</v>
      </c>
      <c r="E2046" s="40">
        <v>1</v>
      </c>
      <c r="F2046" s="40" t="s">
        <v>38</v>
      </c>
      <c r="G2046" s="14">
        <v>375</v>
      </c>
      <c r="H2046" s="20"/>
      <c r="I2046" s="51">
        <f t="shared" si="63"/>
        <v>375</v>
      </c>
      <c r="J2046" s="20" t="s">
        <v>828</v>
      </c>
      <c r="K2046" s="20"/>
    </row>
    <row r="2047" s="2" customFormat="1" customHeight="1" spans="1:11">
      <c r="A2047" s="14">
        <v>2044</v>
      </c>
      <c r="B2047" s="40" t="s">
        <v>4225</v>
      </c>
      <c r="C2047" s="81" t="s">
        <v>4549</v>
      </c>
      <c r="D2047" s="82" t="s">
        <v>4550</v>
      </c>
      <c r="E2047" s="40">
        <v>2</v>
      </c>
      <c r="F2047" s="40" t="s">
        <v>43</v>
      </c>
      <c r="G2047" s="14">
        <v>365</v>
      </c>
      <c r="H2047" s="20"/>
      <c r="I2047" s="51">
        <f t="shared" si="63"/>
        <v>730</v>
      </c>
      <c r="J2047" s="20" t="s">
        <v>828</v>
      </c>
      <c r="K2047" s="20"/>
    </row>
    <row r="2048" s="2" customFormat="1" customHeight="1" spans="1:11">
      <c r="A2048" s="14">
        <v>2045</v>
      </c>
      <c r="B2048" s="40" t="s">
        <v>4225</v>
      </c>
      <c r="C2048" s="85" t="s">
        <v>4551</v>
      </c>
      <c r="D2048" s="82" t="s">
        <v>4552</v>
      </c>
      <c r="E2048" s="40">
        <v>1</v>
      </c>
      <c r="F2048" s="40" t="s">
        <v>43</v>
      </c>
      <c r="G2048" s="14">
        <v>365</v>
      </c>
      <c r="H2048" s="20"/>
      <c r="I2048" s="51">
        <f t="shared" si="63"/>
        <v>365</v>
      </c>
      <c r="J2048" s="20" t="s">
        <v>828</v>
      </c>
      <c r="K2048" s="20"/>
    </row>
    <row r="2049" s="2" customFormat="1" customHeight="1" spans="1:11">
      <c r="A2049" s="14">
        <v>2046</v>
      </c>
      <c r="B2049" s="40" t="s">
        <v>4225</v>
      </c>
      <c r="C2049" s="81" t="s">
        <v>4553</v>
      </c>
      <c r="D2049" s="82" t="s">
        <v>4554</v>
      </c>
      <c r="E2049" s="40">
        <v>2</v>
      </c>
      <c r="F2049" s="40" t="s">
        <v>43</v>
      </c>
      <c r="G2049" s="14">
        <v>365</v>
      </c>
      <c r="H2049" s="20"/>
      <c r="I2049" s="51">
        <f t="shared" si="63"/>
        <v>730</v>
      </c>
      <c r="J2049" s="20" t="s">
        <v>828</v>
      </c>
      <c r="K2049" s="20"/>
    </row>
    <row r="2050" s="2" customFormat="1" customHeight="1" spans="1:11">
      <c r="A2050" s="14">
        <v>2047</v>
      </c>
      <c r="B2050" s="40" t="s">
        <v>4225</v>
      </c>
      <c r="C2050" s="40" t="s">
        <v>4555</v>
      </c>
      <c r="D2050" s="272" t="s">
        <v>4556</v>
      </c>
      <c r="E2050" s="40">
        <v>3</v>
      </c>
      <c r="F2050" s="40" t="s">
        <v>43</v>
      </c>
      <c r="G2050" s="14">
        <v>365</v>
      </c>
      <c r="H2050" s="20"/>
      <c r="I2050" s="51">
        <f t="shared" si="63"/>
        <v>1095</v>
      </c>
      <c r="J2050" s="20" t="s">
        <v>828</v>
      </c>
      <c r="K2050" s="20"/>
    </row>
    <row r="2051" s="2" customFormat="1" customHeight="1" spans="1:11">
      <c r="A2051" s="14">
        <v>2048</v>
      </c>
      <c r="B2051" s="40" t="s">
        <v>4225</v>
      </c>
      <c r="C2051" s="81" t="s">
        <v>4557</v>
      </c>
      <c r="D2051" s="82" t="s">
        <v>4558</v>
      </c>
      <c r="E2051" s="40">
        <v>2</v>
      </c>
      <c r="F2051" s="40" t="s">
        <v>43</v>
      </c>
      <c r="G2051" s="14">
        <v>365</v>
      </c>
      <c r="H2051" s="20"/>
      <c r="I2051" s="51">
        <f t="shared" si="63"/>
        <v>730</v>
      </c>
      <c r="J2051" s="20" t="s">
        <v>828</v>
      </c>
      <c r="K2051" s="20"/>
    </row>
    <row r="2052" s="2" customFormat="1" customHeight="1" spans="1:11">
      <c r="A2052" s="14">
        <v>2049</v>
      </c>
      <c r="B2052" s="40" t="s">
        <v>4225</v>
      </c>
      <c r="C2052" s="81" t="s">
        <v>4559</v>
      </c>
      <c r="D2052" s="82" t="s">
        <v>4560</v>
      </c>
      <c r="E2052" s="40">
        <v>2</v>
      </c>
      <c r="F2052" s="40" t="s">
        <v>43</v>
      </c>
      <c r="G2052" s="14">
        <v>365</v>
      </c>
      <c r="H2052" s="40"/>
      <c r="I2052" s="51">
        <f t="shared" si="63"/>
        <v>730</v>
      </c>
      <c r="J2052" s="20" t="s">
        <v>561</v>
      </c>
      <c r="K2052" s="20"/>
    </row>
    <row r="2053" s="2" customFormat="1" customHeight="1" spans="1:11">
      <c r="A2053" s="14">
        <v>2050</v>
      </c>
      <c r="B2053" s="40" t="s">
        <v>4225</v>
      </c>
      <c r="C2053" s="81" t="s">
        <v>4561</v>
      </c>
      <c r="D2053" s="82" t="s">
        <v>4562</v>
      </c>
      <c r="E2053" s="40">
        <v>2</v>
      </c>
      <c r="F2053" s="40" t="s">
        <v>43</v>
      </c>
      <c r="G2053" s="14">
        <v>365</v>
      </c>
      <c r="H2053" s="40"/>
      <c r="I2053" s="51">
        <f t="shared" si="63"/>
        <v>730</v>
      </c>
      <c r="J2053" s="20" t="s">
        <v>561</v>
      </c>
      <c r="K2053" s="20"/>
    </row>
    <row r="2054" s="2" customFormat="1" customHeight="1" spans="1:11">
      <c r="A2054" s="14">
        <v>2051</v>
      </c>
      <c r="B2054" s="40" t="s">
        <v>4225</v>
      </c>
      <c r="C2054" s="85" t="s">
        <v>4563</v>
      </c>
      <c r="D2054" s="82" t="s">
        <v>4564</v>
      </c>
      <c r="E2054" s="40">
        <v>1</v>
      </c>
      <c r="F2054" s="40" t="s">
        <v>58</v>
      </c>
      <c r="G2054" s="14">
        <v>355</v>
      </c>
      <c r="H2054" s="40"/>
      <c r="I2054" s="51">
        <f t="shared" si="63"/>
        <v>355</v>
      </c>
      <c r="J2054" s="20" t="s">
        <v>561</v>
      </c>
      <c r="K2054" s="20"/>
    </row>
    <row r="2055" s="2" customFormat="1" customHeight="1" spans="1:11">
      <c r="A2055" s="14">
        <v>2052</v>
      </c>
      <c r="B2055" s="40" t="s">
        <v>4225</v>
      </c>
      <c r="C2055" s="81" t="s">
        <v>4565</v>
      </c>
      <c r="D2055" s="82" t="s">
        <v>4566</v>
      </c>
      <c r="E2055" s="40">
        <v>2</v>
      </c>
      <c r="F2055" s="40" t="s">
        <v>43</v>
      </c>
      <c r="G2055" s="14">
        <v>365</v>
      </c>
      <c r="H2055" s="40"/>
      <c r="I2055" s="51">
        <f t="shared" si="63"/>
        <v>730</v>
      </c>
      <c r="J2055" s="20" t="s">
        <v>561</v>
      </c>
      <c r="K2055" s="20"/>
    </row>
    <row r="2056" s="2" customFormat="1" customHeight="1" spans="1:11">
      <c r="A2056" s="14">
        <v>2053</v>
      </c>
      <c r="B2056" s="40" t="s">
        <v>4225</v>
      </c>
      <c r="C2056" s="81" t="s">
        <v>4567</v>
      </c>
      <c r="D2056" s="82" t="s">
        <v>4568</v>
      </c>
      <c r="E2056" s="40">
        <v>2</v>
      </c>
      <c r="F2056" s="40" t="s">
        <v>43</v>
      </c>
      <c r="G2056" s="14">
        <v>365</v>
      </c>
      <c r="H2056" s="40"/>
      <c r="I2056" s="51">
        <f t="shared" si="63"/>
        <v>730</v>
      </c>
      <c r="J2056" s="20" t="s">
        <v>561</v>
      </c>
      <c r="K2056" s="20"/>
    </row>
    <row r="2057" s="2" customFormat="1" customHeight="1" spans="1:11">
      <c r="A2057" s="14">
        <v>2054</v>
      </c>
      <c r="B2057" s="40" t="s">
        <v>4225</v>
      </c>
      <c r="C2057" s="81" t="s">
        <v>4569</v>
      </c>
      <c r="D2057" s="82" t="s">
        <v>4570</v>
      </c>
      <c r="E2057" s="40">
        <v>1</v>
      </c>
      <c r="F2057" s="40" t="s">
        <v>38</v>
      </c>
      <c r="G2057" s="14">
        <v>375</v>
      </c>
      <c r="H2057" s="40"/>
      <c r="I2057" s="51">
        <f t="shared" si="63"/>
        <v>375</v>
      </c>
      <c r="J2057" s="20" t="s">
        <v>561</v>
      </c>
      <c r="K2057" s="20"/>
    </row>
    <row r="2058" s="2" customFormat="1" customHeight="1" spans="1:11">
      <c r="A2058" s="14">
        <v>2055</v>
      </c>
      <c r="B2058" s="40" t="s">
        <v>4225</v>
      </c>
      <c r="C2058" s="81" t="s">
        <v>4571</v>
      </c>
      <c r="D2058" s="82" t="s">
        <v>4572</v>
      </c>
      <c r="E2058" s="40">
        <v>2</v>
      </c>
      <c r="F2058" s="40" t="s">
        <v>43</v>
      </c>
      <c r="G2058" s="14">
        <v>365</v>
      </c>
      <c r="H2058" s="40"/>
      <c r="I2058" s="51">
        <f t="shared" si="63"/>
        <v>730</v>
      </c>
      <c r="J2058" s="20" t="s">
        <v>561</v>
      </c>
      <c r="K2058" s="20"/>
    </row>
    <row r="2059" s="2" customFormat="1" customHeight="1" spans="1:11">
      <c r="A2059" s="14">
        <v>2056</v>
      </c>
      <c r="B2059" s="40" t="s">
        <v>4225</v>
      </c>
      <c r="C2059" s="81" t="s">
        <v>4573</v>
      </c>
      <c r="D2059" s="82" t="s">
        <v>4574</v>
      </c>
      <c r="E2059" s="40">
        <v>2</v>
      </c>
      <c r="F2059" s="40" t="s">
        <v>43</v>
      </c>
      <c r="G2059" s="14">
        <v>365</v>
      </c>
      <c r="H2059" s="40"/>
      <c r="I2059" s="51">
        <f t="shared" si="63"/>
        <v>730</v>
      </c>
      <c r="J2059" s="20" t="s">
        <v>561</v>
      </c>
      <c r="K2059" s="20"/>
    </row>
    <row r="2060" s="2" customFormat="1" customHeight="1" spans="1:11">
      <c r="A2060" s="14">
        <v>2057</v>
      </c>
      <c r="B2060" s="40" t="s">
        <v>4225</v>
      </c>
      <c r="C2060" s="40" t="s">
        <v>4575</v>
      </c>
      <c r="D2060" s="272" t="s">
        <v>4576</v>
      </c>
      <c r="E2060" s="40">
        <v>1</v>
      </c>
      <c r="F2060" s="40" t="s">
        <v>43</v>
      </c>
      <c r="G2060" s="14">
        <v>365</v>
      </c>
      <c r="H2060" s="40"/>
      <c r="I2060" s="51">
        <f t="shared" si="63"/>
        <v>365</v>
      </c>
      <c r="J2060" s="20" t="s">
        <v>561</v>
      </c>
      <c r="K2060" s="20"/>
    </row>
    <row r="2061" s="2" customFormat="1" customHeight="1" spans="1:11">
      <c r="A2061" s="14">
        <v>2058</v>
      </c>
      <c r="B2061" s="40" t="s">
        <v>4225</v>
      </c>
      <c r="C2061" s="40" t="s">
        <v>4577</v>
      </c>
      <c r="D2061" s="272" t="s">
        <v>4578</v>
      </c>
      <c r="E2061" s="40">
        <v>2</v>
      </c>
      <c r="F2061" s="40" t="s">
        <v>58</v>
      </c>
      <c r="G2061" s="14">
        <v>355</v>
      </c>
      <c r="H2061" s="40"/>
      <c r="I2061" s="51">
        <f t="shared" si="63"/>
        <v>710</v>
      </c>
      <c r="J2061" s="20" t="s">
        <v>561</v>
      </c>
      <c r="K2061" s="20"/>
    </row>
    <row r="2062" s="2" customFormat="1" customHeight="1" spans="1:11">
      <c r="A2062" s="14">
        <v>2059</v>
      </c>
      <c r="B2062" s="40" t="s">
        <v>4225</v>
      </c>
      <c r="C2062" s="40" t="s">
        <v>4579</v>
      </c>
      <c r="D2062" s="272" t="s">
        <v>4580</v>
      </c>
      <c r="E2062" s="40">
        <v>1</v>
      </c>
      <c r="F2062" s="40" t="s">
        <v>43</v>
      </c>
      <c r="G2062" s="14">
        <v>365</v>
      </c>
      <c r="H2062" s="40"/>
      <c r="I2062" s="51">
        <f t="shared" si="63"/>
        <v>365</v>
      </c>
      <c r="J2062" s="20" t="s">
        <v>561</v>
      </c>
      <c r="K2062" s="20"/>
    </row>
    <row r="2063" s="2" customFormat="1" customHeight="1" spans="1:11">
      <c r="A2063" s="14">
        <v>2060</v>
      </c>
      <c r="B2063" s="40" t="s">
        <v>4225</v>
      </c>
      <c r="C2063" s="40" t="s">
        <v>4581</v>
      </c>
      <c r="D2063" s="272" t="s">
        <v>4582</v>
      </c>
      <c r="E2063" s="40">
        <v>2</v>
      </c>
      <c r="F2063" s="40" t="s">
        <v>43</v>
      </c>
      <c r="G2063" s="14">
        <v>365</v>
      </c>
      <c r="H2063" s="40"/>
      <c r="I2063" s="51">
        <f t="shared" si="63"/>
        <v>730</v>
      </c>
      <c r="J2063" s="20" t="s">
        <v>909</v>
      </c>
      <c r="K2063" s="20"/>
    </row>
    <row r="2064" s="2" customFormat="1" customHeight="1" spans="1:11">
      <c r="A2064" s="14">
        <v>2061</v>
      </c>
      <c r="B2064" s="40" t="s">
        <v>4225</v>
      </c>
      <c r="C2064" s="40" t="s">
        <v>1027</v>
      </c>
      <c r="D2064" s="272" t="s">
        <v>4583</v>
      </c>
      <c r="E2064" s="40">
        <v>2</v>
      </c>
      <c r="F2064" s="40" t="s">
        <v>58</v>
      </c>
      <c r="G2064" s="14">
        <v>355</v>
      </c>
      <c r="H2064" s="40"/>
      <c r="I2064" s="51">
        <f t="shared" si="63"/>
        <v>710</v>
      </c>
      <c r="J2064" s="40" t="s">
        <v>846</v>
      </c>
      <c r="K2064" s="20"/>
    </row>
    <row r="2065" s="2" customFormat="1" customHeight="1" spans="1:11">
      <c r="A2065" s="14">
        <v>2062</v>
      </c>
      <c r="B2065" s="40" t="s">
        <v>4225</v>
      </c>
      <c r="C2065" s="40" t="s">
        <v>1094</v>
      </c>
      <c r="D2065" s="272" t="s">
        <v>4584</v>
      </c>
      <c r="E2065" s="40">
        <v>2</v>
      </c>
      <c r="F2065" s="40" t="s">
        <v>38</v>
      </c>
      <c r="G2065" s="14">
        <v>375</v>
      </c>
      <c r="H2065" s="40"/>
      <c r="I2065" s="51">
        <f t="shared" si="63"/>
        <v>750</v>
      </c>
      <c r="J2065" s="40" t="s">
        <v>846</v>
      </c>
      <c r="K2065" s="20"/>
    </row>
    <row r="2066" s="2" customFormat="1" customHeight="1" spans="1:11">
      <c r="A2066" s="14">
        <v>2063</v>
      </c>
      <c r="B2066" s="40" t="s">
        <v>4225</v>
      </c>
      <c r="C2066" s="40" t="s">
        <v>4585</v>
      </c>
      <c r="D2066" s="272" t="s">
        <v>4586</v>
      </c>
      <c r="E2066" s="40">
        <v>2</v>
      </c>
      <c r="F2066" s="40" t="s">
        <v>38</v>
      </c>
      <c r="G2066" s="14">
        <v>375</v>
      </c>
      <c r="H2066" s="40"/>
      <c r="I2066" s="51">
        <f t="shared" si="63"/>
        <v>750</v>
      </c>
      <c r="J2066" s="40" t="s">
        <v>123</v>
      </c>
      <c r="K2066" s="20"/>
    </row>
    <row r="2067" s="2" customFormat="1" customHeight="1" spans="1:11">
      <c r="A2067" s="14">
        <v>2064</v>
      </c>
      <c r="B2067" s="40" t="s">
        <v>4225</v>
      </c>
      <c r="C2067" s="40" t="s">
        <v>3205</v>
      </c>
      <c r="D2067" s="272" t="s">
        <v>4587</v>
      </c>
      <c r="E2067" s="40">
        <v>4</v>
      </c>
      <c r="F2067" s="40" t="s">
        <v>38</v>
      </c>
      <c r="G2067" s="14">
        <v>375</v>
      </c>
      <c r="H2067" s="40"/>
      <c r="I2067" s="51">
        <f t="shared" si="63"/>
        <v>1500</v>
      </c>
      <c r="J2067" s="40" t="s">
        <v>123</v>
      </c>
      <c r="K2067" s="20"/>
    </row>
    <row r="2068" s="2" customFormat="1" customHeight="1" spans="1:11">
      <c r="A2068" s="14">
        <v>2065</v>
      </c>
      <c r="B2068" s="40" t="s">
        <v>4225</v>
      </c>
      <c r="C2068" s="40" t="s">
        <v>4588</v>
      </c>
      <c r="D2068" s="272" t="s">
        <v>4589</v>
      </c>
      <c r="E2068" s="40">
        <v>4</v>
      </c>
      <c r="F2068" s="40" t="s">
        <v>43</v>
      </c>
      <c r="G2068" s="14">
        <v>365</v>
      </c>
      <c r="H2068" s="40"/>
      <c r="I2068" s="51">
        <f t="shared" si="63"/>
        <v>1460</v>
      </c>
      <c r="J2068" s="40" t="s">
        <v>123</v>
      </c>
      <c r="K2068" s="20"/>
    </row>
    <row r="2069" s="2" customFormat="1" customHeight="1" spans="1:11">
      <c r="A2069" s="14">
        <v>2066</v>
      </c>
      <c r="B2069" s="40" t="s">
        <v>4225</v>
      </c>
      <c r="C2069" s="40" t="s">
        <v>4590</v>
      </c>
      <c r="D2069" s="272" t="s">
        <v>4591</v>
      </c>
      <c r="E2069" s="40">
        <v>2</v>
      </c>
      <c r="F2069" s="40" t="s">
        <v>43</v>
      </c>
      <c r="G2069" s="14">
        <v>365</v>
      </c>
      <c r="H2069" s="40"/>
      <c r="I2069" s="51">
        <f t="shared" si="63"/>
        <v>730</v>
      </c>
      <c r="J2069" s="40" t="s">
        <v>123</v>
      </c>
      <c r="K2069" s="20"/>
    </row>
    <row r="2070" s="2" customFormat="1" customHeight="1" spans="1:11">
      <c r="A2070" s="14">
        <v>2067</v>
      </c>
      <c r="B2070" s="40" t="s">
        <v>4225</v>
      </c>
      <c r="C2070" s="40" t="s">
        <v>4592</v>
      </c>
      <c r="D2070" s="272" t="s">
        <v>4593</v>
      </c>
      <c r="E2070" s="40">
        <v>2</v>
      </c>
      <c r="F2070" s="40" t="s">
        <v>38</v>
      </c>
      <c r="G2070" s="14">
        <v>375</v>
      </c>
      <c r="H2070" s="40"/>
      <c r="I2070" s="51">
        <f t="shared" si="63"/>
        <v>750</v>
      </c>
      <c r="J2070" s="40" t="s">
        <v>123</v>
      </c>
      <c r="K2070" s="20"/>
    </row>
    <row r="2071" s="2" customFormat="1" customHeight="1" spans="1:11">
      <c r="A2071" s="14">
        <v>2068</v>
      </c>
      <c r="B2071" s="40" t="s">
        <v>4225</v>
      </c>
      <c r="C2071" s="40" t="s">
        <v>4594</v>
      </c>
      <c r="D2071" s="272" t="s">
        <v>4595</v>
      </c>
      <c r="E2071" s="40">
        <v>2</v>
      </c>
      <c r="F2071" s="40" t="s">
        <v>43</v>
      </c>
      <c r="G2071" s="14">
        <v>365</v>
      </c>
      <c r="H2071" s="40"/>
      <c r="I2071" s="51">
        <f t="shared" si="63"/>
        <v>730</v>
      </c>
      <c r="J2071" s="40" t="s">
        <v>123</v>
      </c>
      <c r="K2071" s="20"/>
    </row>
    <row r="2072" s="2" customFormat="1" customHeight="1" spans="1:11">
      <c r="A2072" s="14">
        <v>2069</v>
      </c>
      <c r="B2072" s="40" t="s">
        <v>4225</v>
      </c>
      <c r="C2072" s="40" t="s">
        <v>4596</v>
      </c>
      <c r="D2072" s="40" t="s">
        <v>4597</v>
      </c>
      <c r="E2072" s="40">
        <v>6</v>
      </c>
      <c r="F2072" s="40" t="s">
        <v>43</v>
      </c>
      <c r="G2072" s="14">
        <v>365</v>
      </c>
      <c r="H2072" s="40"/>
      <c r="I2072" s="51">
        <f t="shared" si="63"/>
        <v>2190</v>
      </c>
      <c r="J2072" s="40" t="s">
        <v>123</v>
      </c>
      <c r="K2072" s="20"/>
    </row>
    <row r="2073" s="2" customFormat="1" customHeight="1" spans="1:11">
      <c r="A2073" s="14">
        <v>2070</v>
      </c>
      <c r="B2073" s="40" t="s">
        <v>4225</v>
      </c>
      <c r="C2073" s="40" t="s">
        <v>4598</v>
      </c>
      <c r="D2073" s="272" t="s">
        <v>4599</v>
      </c>
      <c r="E2073" s="40">
        <v>2</v>
      </c>
      <c r="F2073" s="40" t="s">
        <v>43</v>
      </c>
      <c r="G2073" s="14">
        <v>365</v>
      </c>
      <c r="H2073" s="40"/>
      <c r="I2073" s="51">
        <f t="shared" si="63"/>
        <v>730</v>
      </c>
      <c r="J2073" s="40" t="s">
        <v>123</v>
      </c>
      <c r="K2073" s="20"/>
    </row>
    <row r="2074" s="2" customFormat="1" customHeight="1" spans="1:11">
      <c r="A2074" s="14">
        <v>2071</v>
      </c>
      <c r="B2074" s="40" t="s">
        <v>4225</v>
      </c>
      <c r="C2074" s="40" t="s">
        <v>4600</v>
      </c>
      <c r="D2074" s="272" t="s">
        <v>4601</v>
      </c>
      <c r="E2074" s="40">
        <v>2</v>
      </c>
      <c r="F2074" s="40" t="s">
        <v>43</v>
      </c>
      <c r="G2074" s="14">
        <v>365</v>
      </c>
      <c r="H2074" s="40"/>
      <c r="I2074" s="51">
        <f t="shared" si="63"/>
        <v>730</v>
      </c>
      <c r="J2074" s="40" t="s">
        <v>123</v>
      </c>
      <c r="K2074" s="20"/>
    </row>
    <row r="2075" s="2" customFormat="1" customHeight="1" spans="1:11">
      <c r="A2075" s="14">
        <v>2072</v>
      </c>
      <c r="B2075" s="40" t="s">
        <v>4225</v>
      </c>
      <c r="C2075" s="40" t="s">
        <v>2703</v>
      </c>
      <c r="D2075" s="272" t="s">
        <v>4602</v>
      </c>
      <c r="E2075" s="40">
        <v>2</v>
      </c>
      <c r="F2075" s="40" t="s">
        <v>43</v>
      </c>
      <c r="G2075" s="14">
        <v>365</v>
      </c>
      <c r="H2075" s="40"/>
      <c r="I2075" s="51">
        <f t="shared" si="63"/>
        <v>730</v>
      </c>
      <c r="J2075" s="40" t="s">
        <v>123</v>
      </c>
      <c r="K2075" s="20"/>
    </row>
    <row r="2076" s="2" customFormat="1" customHeight="1" spans="1:11">
      <c r="A2076" s="14">
        <v>2073</v>
      </c>
      <c r="B2076" s="40" t="s">
        <v>4225</v>
      </c>
      <c r="C2076" s="40" t="s">
        <v>4603</v>
      </c>
      <c r="D2076" s="40" t="s">
        <v>4604</v>
      </c>
      <c r="E2076" s="40">
        <v>1</v>
      </c>
      <c r="F2076" s="40" t="s">
        <v>43</v>
      </c>
      <c r="G2076" s="14">
        <v>365</v>
      </c>
      <c r="H2076" s="40"/>
      <c r="I2076" s="51">
        <f t="shared" si="63"/>
        <v>365</v>
      </c>
      <c r="J2076" s="40" t="s">
        <v>123</v>
      </c>
      <c r="K2076" s="20"/>
    </row>
    <row r="2077" s="2" customFormat="1" customHeight="1" spans="1:11">
      <c r="A2077" s="14">
        <v>2074</v>
      </c>
      <c r="B2077" s="40" t="s">
        <v>4225</v>
      </c>
      <c r="C2077" s="40" t="s">
        <v>4605</v>
      </c>
      <c r="D2077" s="272" t="s">
        <v>4606</v>
      </c>
      <c r="E2077" s="40">
        <v>2</v>
      </c>
      <c r="F2077" s="40" t="s">
        <v>43</v>
      </c>
      <c r="G2077" s="14">
        <v>365</v>
      </c>
      <c r="H2077" s="40"/>
      <c r="I2077" s="51">
        <f t="shared" si="63"/>
        <v>730</v>
      </c>
      <c r="J2077" s="40" t="s">
        <v>123</v>
      </c>
      <c r="K2077" s="20"/>
    </row>
    <row r="2078" s="2" customFormat="1" customHeight="1" spans="1:11">
      <c r="A2078" s="14">
        <v>2075</v>
      </c>
      <c r="B2078" s="40" t="s">
        <v>4225</v>
      </c>
      <c r="C2078" s="40" t="s">
        <v>4607</v>
      </c>
      <c r="D2078" s="272" t="s">
        <v>4608</v>
      </c>
      <c r="E2078" s="40">
        <v>3</v>
      </c>
      <c r="F2078" s="40" t="s">
        <v>43</v>
      </c>
      <c r="G2078" s="14">
        <v>365</v>
      </c>
      <c r="H2078" s="40"/>
      <c r="I2078" s="51">
        <f t="shared" si="63"/>
        <v>1095</v>
      </c>
      <c r="J2078" s="40" t="s">
        <v>123</v>
      </c>
      <c r="K2078" s="20"/>
    </row>
    <row r="2079" s="2" customFormat="1" customHeight="1" spans="1:11">
      <c r="A2079" s="14">
        <v>2076</v>
      </c>
      <c r="B2079" s="40" t="s">
        <v>4225</v>
      </c>
      <c r="C2079" s="40" t="s">
        <v>4609</v>
      </c>
      <c r="D2079" s="272" t="s">
        <v>4610</v>
      </c>
      <c r="E2079" s="40">
        <v>1</v>
      </c>
      <c r="F2079" s="40" t="s">
        <v>43</v>
      </c>
      <c r="G2079" s="14">
        <v>365</v>
      </c>
      <c r="H2079" s="40"/>
      <c r="I2079" s="51">
        <f t="shared" si="63"/>
        <v>365</v>
      </c>
      <c r="J2079" s="40" t="s">
        <v>123</v>
      </c>
      <c r="K2079" s="20"/>
    </row>
    <row r="2080" s="2" customFormat="1" customHeight="1" spans="1:11">
      <c r="A2080" s="14">
        <v>2077</v>
      </c>
      <c r="B2080" s="40" t="s">
        <v>4225</v>
      </c>
      <c r="C2080" s="40" t="s">
        <v>4611</v>
      </c>
      <c r="D2080" s="272" t="s">
        <v>4612</v>
      </c>
      <c r="E2080" s="40">
        <v>1</v>
      </c>
      <c r="F2080" s="40" t="s">
        <v>58</v>
      </c>
      <c r="G2080" s="14">
        <v>355</v>
      </c>
      <c r="H2080" s="40"/>
      <c r="I2080" s="51">
        <f t="shared" si="63"/>
        <v>355</v>
      </c>
      <c r="J2080" s="40" t="s">
        <v>123</v>
      </c>
      <c r="K2080" s="20"/>
    </row>
    <row r="2081" s="2" customFormat="1" customHeight="1" spans="1:11">
      <c r="A2081" s="14">
        <v>2078</v>
      </c>
      <c r="B2081" s="40" t="s">
        <v>4225</v>
      </c>
      <c r="C2081" s="40" t="s">
        <v>4613</v>
      </c>
      <c r="D2081" s="272" t="s">
        <v>4614</v>
      </c>
      <c r="E2081" s="40">
        <v>2</v>
      </c>
      <c r="F2081" s="40" t="s">
        <v>43</v>
      </c>
      <c r="G2081" s="14">
        <v>365</v>
      </c>
      <c r="H2081" s="40"/>
      <c r="I2081" s="51">
        <f t="shared" si="63"/>
        <v>730</v>
      </c>
      <c r="J2081" s="40" t="s">
        <v>123</v>
      </c>
      <c r="K2081" s="20"/>
    </row>
    <row r="2082" s="2" customFormat="1" customHeight="1" spans="1:11">
      <c r="A2082" s="14">
        <v>2079</v>
      </c>
      <c r="B2082" s="40" t="s">
        <v>4225</v>
      </c>
      <c r="C2082" s="40" t="s">
        <v>4615</v>
      </c>
      <c r="D2082" s="272" t="s">
        <v>4616</v>
      </c>
      <c r="E2082" s="40">
        <v>2</v>
      </c>
      <c r="F2082" s="40" t="s">
        <v>43</v>
      </c>
      <c r="G2082" s="14">
        <v>365</v>
      </c>
      <c r="H2082" s="40"/>
      <c r="I2082" s="51">
        <f t="shared" si="63"/>
        <v>730</v>
      </c>
      <c r="J2082" s="40" t="s">
        <v>123</v>
      </c>
      <c r="K2082" s="20"/>
    </row>
    <row r="2083" s="2" customFormat="1" customHeight="1" spans="1:11">
      <c r="A2083" s="14">
        <v>2080</v>
      </c>
      <c r="B2083" s="40" t="s">
        <v>4225</v>
      </c>
      <c r="C2083" s="40" t="s">
        <v>4617</v>
      </c>
      <c r="D2083" s="272" t="s">
        <v>4618</v>
      </c>
      <c r="E2083" s="40">
        <v>4</v>
      </c>
      <c r="F2083" s="40" t="s">
        <v>38</v>
      </c>
      <c r="G2083" s="14">
        <v>375</v>
      </c>
      <c r="H2083" s="40"/>
      <c r="I2083" s="51">
        <f t="shared" si="63"/>
        <v>1500</v>
      </c>
      <c r="J2083" s="40" t="s">
        <v>123</v>
      </c>
      <c r="K2083" s="20"/>
    </row>
    <row r="2084" s="2" customFormat="1" customHeight="1" spans="1:11">
      <c r="A2084" s="14">
        <v>2081</v>
      </c>
      <c r="B2084" s="40" t="s">
        <v>4225</v>
      </c>
      <c r="C2084" s="40" t="s">
        <v>4619</v>
      </c>
      <c r="D2084" s="272" t="s">
        <v>4620</v>
      </c>
      <c r="E2084" s="40">
        <v>2</v>
      </c>
      <c r="F2084" s="40" t="s">
        <v>43</v>
      </c>
      <c r="G2084" s="14">
        <v>365</v>
      </c>
      <c r="H2084" s="40"/>
      <c r="I2084" s="51">
        <f>G2084*E2084</f>
        <v>730</v>
      </c>
      <c r="J2084" s="40" t="s">
        <v>123</v>
      </c>
      <c r="K2084" s="20"/>
    </row>
    <row r="2085" s="2" customFormat="1" customHeight="1" spans="1:11">
      <c r="A2085" s="14">
        <v>2082</v>
      </c>
      <c r="B2085" s="40" t="s">
        <v>4225</v>
      </c>
      <c r="C2085" s="40" t="s">
        <v>4621</v>
      </c>
      <c r="D2085" s="272" t="s">
        <v>4622</v>
      </c>
      <c r="E2085" s="40">
        <v>5</v>
      </c>
      <c r="F2085" s="40" t="s">
        <v>43</v>
      </c>
      <c r="G2085" s="14">
        <v>365</v>
      </c>
      <c r="H2085" s="40"/>
      <c r="I2085" s="51">
        <f>G2085*E2085</f>
        <v>1825</v>
      </c>
      <c r="J2085" s="40" t="s">
        <v>123</v>
      </c>
      <c r="K2085" s="20"/>
    </row>
    <row r="2086" s="2" customFormat="1" customHeight="1" spans="1:11">
      <c r="A2086" s="14">
        <v>2083</v>
      </c>
      <c r="B2086" s="40" t="s">
        <v>4225</v>
      </c>
      <c r="C2086" s="40" t="s">
        <v>4623</v>
      </c>
      <c r="D2086" s="272" t="s">
        <v>4624</v>
      </c>
      <c r="E2086" s="40">
        <v>2</v>
      </c>
      <c r="F2086" s="40" t="s">
        <v>43</v>
      </c>
      <c r="G2086" s="14">
        <v>365</v>
      </c>
      <c r="H2086" s="40"/>
      <c r="I2086" s="51">
        <f>G2086*E2086</f>
        <v>730</v>
      </c>
      <c r="J2086" s="40" t="s">
        <v>123</v>
      </c>
      <c r="K2086" s="20"/>
    </row>
    <row r="2087" s="2" customFormat="1" customHeight="1" spans="1:11">
      <c r="A2087" s="14">
        <v>2084</v>
      </c>
      <c r="B2087" s="187" t="s">
        <v>4225</v>
      </c>
      <c r="C2087" s="81" t="s">
        <v>4625</v>
      </c>
      <c r="D2087" s="82" t="s">
        <v>4626</v>
      </c>
      <c r="E2087" s="188">
        <v>1</v>
      </c>
      <c r="F2087" s="40" t="s">
        <v>43</v>
      </c>
      <c r="G2087" s="14">
        <v>365</v>
      </c>
      <c r="H2087" s="241"/>
      <c r="I2087" s="51">
        <f>G2087*E2087</f>
        <v>365</v>
      </c>
      <c r="J2087" s="40" t="s">
        <v>123</v>
      </c>
      <c r="K2087" s="40"/>
    </row>
    <row r="2088" s="2" customFormat="1" customHeight="1" spans="1:11">
      <c r="A2088" s="14">
        <v>2085</v>
      </c>
      <c r="B2088" s="40" t="s">
        <v>4225</v>
      </c>
      <c r="C2088" s="40" t="s">
        <v>4627</v>
      </c>
      <c r="D2088" s="272" t="s">
        <v>4628</v>
      </c>
      <c r="E2088" s="40">
        <v>4</v>
      </c>
      <c r="F2088" s="40" t="s">
        <v>43</v>
      </c>
      <c r="G2088" s="14">
        <v>365</v>
      </c>
      <c r="H2088" s="40"/>
      <c r="I2088" s="51">
        <f>G2088*E2088</f>
        <v>1460</v>
      </c>
      <c r="J2088" s="40" t="s">
        <v>123</v>
      </c>
      <c r="K2088" s="40" t="s">
        <v>2921</v>
      </c>
    </row>
    <row r="2089" s="2" customFormat="1" customHeight="1" spans="1:11">
      <c r="A2089" s="14">
        <v>2086</v>
      </c>
      <c r="B2089" s="40" t="s">
        <v>4225</v>
      </c>
      <c r="C2089" s="40" t="s">
        <v>4629</v>
      </c>
      <c r="D2089" s="272" t="s">
        <v>4630</v>
      </c>
      <c r="E2089" s="40">
        <v>2</v>
      </c>
      <c r="F2089" s="40" t="s">
        <v>58</v>
      </c>
      <c r="G2089" s="40">
        <v>355</v>
      </c>
      <c r="H2089" s="241"/>
      <c r="I2089" s="51">
        <f t="shared" ref="I2089:I2095" si="64">G2089*E2089</f>
        <v>710</v>
      </c>
      <c r="J2089" s="40" t="s">
        <v>609</v>
      </c>
      <c r="K2089" s="40"/>
    </row>
    <row r="2090" s="2" customFormat="1" customHeight="1" spans="1:11">
      <c r="A2090" s="14">
        <v>2087</v>
      </c>
      <c r="B2090" s="40" t="s">
        <v>4225</v>
      </c>
      <c r="C2090" s="40" t="s">
        <v>4631</v>
      </c>
      <c r="D2090" s="272" t="s">
        <v>4632</v>
      </c>
      <c r="E2090" s="40">
        <v>2</v>
      </c>
      <c r="F2090" s="40" t="s">
        <v>43</v>
      </c>
      <c r="G2090" s="40">
        <v>365</v>
      </c>
      <c r="H2090" s="241"/>
      <c r="I2090" s="51">
        <f t="shared" si="64"/>
        <v>730</v>
      </c>
      <c r="J2090" s="40" t="s">
        <v>609</v>
      </c>
      <c r="K2090" s="40"/>
    </row>
    <row r="2091" s="2" customFormat="1" customHeight="1" spans="1:11">
      <c r="A2091" s="14">
        <v>2088</v>
      </c>
      <c r="B2091" s="40" t="s">
        <v>4225</v>
      </c>
      <c r="C2091" s="40" t="s">
        <v>4633</v>
      </c>
      <c r="D2091" s="272" t="s">
        <v>4634</v>
      </c>
      <c r="E2091" s="40">
        <v>1</v>
      </c>
      <c r="F2091" s="40" t="s">
        <v>43</v>
      </c>
      <c r="G2091" s="40">
        <v>365</v>
      </c>
      <c r="H2091" s="40"/>
      <c r="I2091" s="51">
        <f t="shared" si="64"/>
        <v>365</v>
      </c>
      <c r="J2091" s="14" t="s">
        <v>1638</v>
      </c>
      <c r="K2091" s="40"/>
    </row>
    <row r="2092" s="2" customFormat="1" customHeight="1" spans="1:11">
      <c r="A2092" s="14">
        <v>2089</v>
      </c>
      <c r="B2092" s="40" t="s">
        <v>4225</v>
      </c>
      <c r="C2092" s="40" t="s">
        <v>4635</v>
      </c>
      <c r="D2092" s="272" t="s">
        <v>4636</v>
      </c>
      <c r="E2092" s="40">
        <v>2</v>
      </c>
      <c r="F2092" s="40" t="s">
        <v>43</v>
      </c>
      <c r="G2092" s="40">
        <v>365</v>
      </c>
      <c r="H2092" s="40"/>
      <c r="I2092" s="51">
        <f t="shared" si="64"/>
        <v>730</v>
      </c>
      <c r="J2092" s="14" t="s">
        <v>1638</v>
      </c>
      <c r="K2092" s="40"/>
    </row>
    <row r="2093" s="2" customFormat="1" customHeight="1" spans="1:11">
      <c r="A2093" s="14">
        <v>2090</v>
      </c>
      <c r="B2093" s="14" t="s">
        <v>4225</v>
      </c>
      <c r="C2093" s="23" t="s">
        <v>4637</v>
      </c>
      <c r="D2093" s="24" t="s">
        <v>4638</v>
      </c>
      <c r="E2093" s="17">
        <v>2</v>
      </c>
      <c r="F2093" s="14" t="s">
        <v>182</v>
      </c>
      <c r="G2093" s="14">
        <v>385</v>
      </c>
      <c r="H2093" s="14"/>
      <c r="I2093" s="51">
        <f t="shared" si="64"/>
        <v>770</v>
      </c>
      <c r="J2093" s="14" t="s">
        <v>2282</v>
      </c>
      <c r="K2093" s="40"/>
    </row>
    <row r="2094" s="2" customFormat="1" customHeight="1" spans="1:11">
      <c r="A2094" s="14">
        <v>2091</v>
      </c>
      <c r="B2094" s="14" t="s">
        <v>4225</v>
      </c>
      <c r="C2094" s="20" t="s">
        <v>4639</v>
      </c>
      <c r="D2094" s="271" t="s">
        <v>4640</v>
      </c>
      <c r="E2094" s="17">
        <v>5</v>
      </c>
      <c r="F2094" s="14" t="s">
        <v>43</v>
      </c>
      <c r="G2094" s="14">
        <v>365</v>
      </c>
      <c r="H2094" s="14"/>
      <c r="I2094" s="51">
        <f t="shared" si="64"/>
        <v>1825</v>
      </c>
      <c r="J2094" s="14" t="s">
        <v>1168</v>
      </c>
      <c r="K2094" s="40"/>
    </row>
    <row r="2095" s="2" customFormat="1" customHeight="1" spans="1:11">
      <c r="A2095" s="14">
        <v>2092</v>
      </c>
      <c r="B2095" s="45" t="s">
        <v>4225</v>
      </c>
      <c r="C2095" s="45" t="s">
        <v>4641</v>
      </c>
      <c r="D2095" s="45" t="s">
        <v>4642</v>
      </c>
      <c r="E2095" s="45">
        <v>1</v>
      </c>
      <c r="F2095" s="45" t="s">
        <v>38</v>
      </c>
      <c r="G2095" s="45">
        <v>375</v>
      </c>
      <c r="H2095" s="45"/>
      <c r="I2095" s="52">
        <f t="shared" si="64"/>
        <v>375</v>
      </c>
      <c r="J2095" s="42" t="s">
        <v>127</v>
      </c>
      <c r="K2095" s="53"/>
    </row>
    <row r="2096" s="2" customFormat="1" customHeight="1" spans="1:11">
      <c r="A2096" s="14">
        <v>2093</v>
      </c>
      <c r="B2096" s="30" t="s">
        <v>4643</v>
      </c>
      <c r="C2096" s="30" t="s">
        <v>4644</v>
      </c>
      <c r="D2096" s="190" t="s">
        <v>4645</v>
      </c>
      <c r="E2096" s="17">
        <v>2</v>
      </c>
      <c r="F2096" s="14" t="s">
        <v>43</v>
      </c>
      <c r="G2096" s="14">
        <v>365</v>
      </c>
      <c r="H2096" s="14"/>
      <c r="I2096" s="51">
        <f t="shared" ref="I2096:I2122" si="65">G2096*E2096</f>
        <v>730</v>
      </c>
      <c r="J2096" s="14" t="s">
        <v>1268</v>
      </c>
      <c r="K2096" s="14" t="s">
        <v>4646</v>
      </c>
    </row>
    <row r="2097" s="2" customFormat="1" customHeight="1" spans="1:11">
      <c r="A2097" s="14">
        <v>2094</v>
      </c>
      <c r="B2097" s="30" t="s">
        <v>4643</v>
      </c>
      <c r="C2097" s="30" t="s">
        <v>4647</v>
      </c>
      <c r="D2097" s="192" t="s">
        <v>4648</v>
      </c>
      <c r="E2097" s="32">
        <v>2</v>
      </c>
      <c r="F2097" s="30" t="s">
        <v>38</v>
      </c>
      <c r="G2097" s="14">
        <v>375</v>
      </c>
      <c r="H2097" s="14"/>
      <c r="I2097" s="51">
        <f t="shared" si="65"/>
        <v>750</v>
      </c>
      <c r="J2097" s="14" t="s">
        <v>224</v>
      </c>
      <c r="K2097" s="14"/>
    </row>
    <row r="2098" s="2" customFormat="1" customHeight="1" spans="1:11">
      <c r="A2098" s="14">
        <v>2095</v>
      </c>
      <c r="B2098" s="30" t="s">
        <v>4643</v>
      </c>
      <c r="C2098" s="23" t="s">
        <v>4649</v>
      </c>
      <c r="D2098" s="23" t="s">
        <v>4650</v>
      </c>
      <c r="E2098" s="32">
        <v>1</v>
      </c>
      <c r="F2098" s="30" t="s">
        <v>43</v>
      </c>
      <c r="G2098" s="14">
        <v>365</v>
      </c>
      <c r="H2098" s="14"/>
      <c r="I2098" s="51">
        <f t="shared" si="65"/>
        <v>365</v>
      </c>
      <c r="J2098" s="14" t="s">
        <v>224</v>
      </c>
      <c r="K2098" s="30" t="s">
        <v>4651</v>
      </c>
    </row>
    <row r="2099" s="2" customFormat="1" customHeight="1" spans="1:11">
      <c r="A2099" s="14">
        <v>2096</v>
      </c>
      <c r="B2099" s="30" t="s">
        <v>4643</v>
      </c>
      <c r="C2099" s="30" t="s">
        <v>4652</v>
      </c>
      <c r="D2099" s="194" t="s">
        <v>4653</v>
      </c>
      <c r="E2099" s="32">
        <v>2</v>
      </c>
      <c r="F2099" s="30" t="s">
        <v>38</v>
      </c>
      <c r="G2099" s="14">
        <v>375</v>
      </c>
      <c r="H2099" s="14"/>
      <c r="I2099" s="51">
        <f t="shared" si="65"/>
        <v>750</v>
      </c>
      <c r="J2099" s="14" t="s">
        <v>224</v>
      </c>
      <c r="K2099" s="14"/>
    </row>
    <row r="2100" s="2" customFormat="1" customHeight="1" spans="1:11">
      <c r="A2100" s="14">
        <v>2097</v>
      </c>
      <c r="B2100" s="30" t="s">
        <v>4643</v>
      </c>
      <c r="C2100" s="30" t="s">
        <v>1415</v>
      </c>
      <c r="D2100" s="196" t="s">
        <v>4654</v>
      </c>
      <c r="E2100" s="32">
        <v>2</v>
      </c>
      <c r="F2100" s="30" t="s">
        <v>38</v>
      </c>
      <c r="G2100" s="14">
        <v>375</v>
      </c>
      <c r="H2100" s="14"/>
      <c r="I2100" s="51">
        <f t="shared" si="65"/>
        <v>750</v>
      </c>
      <c r="J2100" s="14" t="s">
        <v>224</v>
      </c>
      <c r="K2100" s="14"/>
    </row>
    <row r="2101" s="2" customFormat="1" customHeight="1" spans="1:11">
      <c r="A2101" s="14">
        <v>2098</v>
      </c>
      <c r="B2101" s="30" t="s">
        <v>4643</v>
      </c>
      <c r="C2101" s="20" t="s">
        <v>4655</v>
      </c>
      <c r="D2101" s="20" t="s">
        <v>4656</v>
      </c>
      <c r="E2101" s="32">
        <v>1</v>
      </c>
      <c r="F2101" s="30" t="s">
        <v>43</v>
      </c>
      <c r="G2101" s="14">
        <v>365</v>
      </c>
      <c r="H2101" s="14"/>
      <c r="I2101" s="51">
        <f t="shared" si="65"/>
        <v>365</v>
      </c>
      <c r="J2101" s="14" t="s">
        <v>224</v>
      </c>
      <c r="K2101" s="14" t="s">
        <v>4657</v>
      </c>
    </row>
    <row r="2102" s="2" customFormat="1" customHeight="1" spans="1:11">
      <c r="A2102" s="14">
        <v>2099</v>
      </c>
      <c r="B2102" s="30" t="s">
        <v>4643</v>
      </c>
      <c r="C2102" s="23" t="s">
        <v>4658</v>
      </c>
      <c r="D2102" s="23" t="s">
        <v>4659</v>
      </c>
      <c r="E2102" s="32">
        <v>3</v>
      </c>
      <c r="F2102" s="30" t="s">
        <v>43</v>
      </c>
      <c r="G2102" s="14">
        <v>365</v>
      </c>
      <c r="H2102" s="14"/>
      <c r="I2102" s="51">
        <f t="shared" si="65"/>
        <v>1095</v>
      </c>
      <c r="J2102" s="14" t="s">
        <v>224</v>
      </c>
      <c r="K2102" s="14" t="s">
        <v>4660</v>
      </c>
    </row>
    <row r="2103" s="2" customFormat="1" customHeight="1" spans="1:11">
      <c r="A2103" s="14">
        <v>2100</v>
      </c>
      <c r="B2103" s="30" t="s">
        <v>4643</v>
      </c>
      <c r="C2103" s="30" t="s">
        <v>4661</v>
      </c>
      <c r="D2103" s="16" t="s">
        <v>4662</v>
      </c>
      <c r="E2103" s="32">
        <v>2</v>
      </c>
      <c r="F2103" s="30" t="s">
        <v>43</v>
      </c>
      <c r="G2103" s="14">
        <v>365</v>
      </c>
      <c r="H2103" s="14"/>
      <c r="I2103" s="51">
        <f t="shared" si="65"/>
        <v>730</v>
      </c>
      <c r="J2103" s="14" t="s">
        <v>224</v>
      </c>
      <c r="K2103" s="14" t="s">
        <v>4663</v>
      </c>
    </row>
    <row r="2104" s="2" customFormat="1" customHeight="1" spans="1:11">
      <c r="A2104" s="14">
        <v>2101</v>
      </c>
      <c r="B2104" s="30" t="s">
        <v>4643</v>
      </c>
      <c r="C2104" s="30" t="s">
        <v>4664</v>
      </c>
      <c r="D2104" s="198" t="s">
        <v>4665</v>
      </c>
      <c r="E2104" s="32">
        <v>1</v>
      </c>
      <c r="F2104" s="30" t="s">
        <v>43</v>
      </c>
      <c r="G2104" s="14">
        <v>365</v>
      </c>
      <c r="H2104" s="14"/>
      <c r="I2104" s="51">
        <f t="shared" si="65"/>
        <v>365</v>
      </c>
      <c r="J2104" s="14" t="s">
        <v>81</v>
      </c>
      <c r="K2104" s="14"/>
    </row>
    <row r="2105" s="2" customFormat="1" customHeight="1" spans="1:11">
      <c r="A2105" s="14">
        <v>2102</v>
      </c>
      <c r="B2105" s="30" t="s">
        <v>4643</v>
      </c>
      <c r="C2105" s="14" t="s">
        <v>4666</v>
      </c>
      <c r="D2105" s="18" t="s">
        <v>4667</v>
      </c>
      <c r="E2105" s="17">
        <v>2</v>
      </c>
      <c r="F2105" s="14" t="s">
        <v>182</v>
      </c>
      <c r="G2105" s="14">
        <v>385</v>
      </c>
      <c r="H2105" s="14"/>
      <c r="I2105" s="51">
        <f t="shared" si="65"/>
        <v>770</v>
      </c>
      <c r="J2105" s="14" t="s">
        <v>4668</v>
      </c>
      <c r="K2105" s="14"/>
    </row>
    <row r="2106" s="2" customFormat="1" customHeight="1" spans="1:11">
      <c r="A2106" s="14">
        <v>2103</v>
      </c>
      <c r="B2106" s="30" t="s">
        <v>4643</v>
      </c>
      <c r="C2106" s="200" t="s">
        <v>4669</v>
      </c>
      <c r="D2106" s="201" t="s">
        <v>4670</v>
      </c>
      <c r="E2106" s="202">
        <v>1</v>
      </c>
      <c r="F2106" s="200" t="s">
        <v>43</v>
      </c>
      <c r="G2106" s="14">
        <v>365</v>
      </c>
      <c r="H2106" s="14"/>
      <c r="I2106" s="51">
        <f t="shared" si="65"/>
        <v>365</v>
      </c>
      <c r="J2106" s="23" t="s">
        <v>54</v>
      </c>
      <c r="K2106" s="14"/>
    </row>
    <row r="2107" s="2" customFormat="1" customHeight="1" spans="1:11">
      <c r="A2107" s="14">
        <v>2104</v>
      </c>
      <c r="B2107" s="30" t="s">
        <v>4643</v>
      </c>
      <c r="C2107" s="200" t="s">
        <v>4671</v>
      </c>
      <c r="D2107" s="290" t="s">
        <v>4672</v>
      </c>
      <c r="E2107" s="202">
        <v>1</v>
      </c>
      <c r="F2107" s="200" t="s">
        <v>43</v>
      </c>
      <c r="G2107" s="14">
        <v>365</v>
      </c>
      <c r="H2107" s="14"/>
      <c r="I2107" s="51">
        <f t="shared" si="65"/>
        <v>365</v>
      </c>
      <c r="J2107" s="23" t="s">
        <v>54</v>
      </c>
      <c r="K2107" s="14"/>
    </row>
    <row r="2108" s="2" customFormat="1" customHeight="1" spans="1:11">
      <c r="A2108" s="14">
        <v>2105</v>
      </c>
      <c r="B2108" s="30" t="s">
        <v>4643</v>
      </c>
      <c r="C2108" s="200" t="s">
        <v>4673</v>
      </c>
      <c r="D2108" s="290" t="s">
        <v>4674</v>
      </c>
      <c r="E2108" s="202">
        <v>2</v>
      </c>
      <c r="F2108" s="200" t="s">
        <v>43</v>
      </c>
      <c r="G2108" s="14">
        <v>365</v>
      </c>
      <c r="H2108" s="14"/>
      <c r="I2108" s="51">
        <f t="shared" si="65"/>
        <v>730</v>
      </c>
      <c r="J2108" s="23" t="s">
        <v>54</v>
      </c>
      <c r="K2108" s="14"/>
    </row>
    <row r="2109" s="2" customFormat="1" customHeight="1" spans="1:11">
      <c r="A2109" s="14">
        <v>2106</v>
      </c>
      <c r="B2109" s="30" t="s">
        <v>4643</v>
      </c>
      <c r="C2109" s="200" t="s">
        <v>4675</v>
      </c>
      <c r="D2109" s="206" t="s">
        <v>4676</v>
      </c>
      <c r="E2109" s="202">
        <v>2</v>
      </c>
      <c r="F2109" s="200" t="s">
        <v>43</v>
      </c>
      <c r="G2109" s="14">
        <v>365</v>
      </c>
      <c r="H2109" s="14"/>
      <c r="I2109" s="51">
        <f t="shared" si="65"/>
        <v>730</v>
      </c>
      <c r="J2109" s="23" t="s">
        <v>54</v>
      </c>
      <c r="K2109" s="14"/>
    </row>
    <row r="2110" s="2" customFormat="1" customHeight="1" spans="1:11">
      <c r="A2110" s="14">
        <v>2107</v>
      </c>
      <c r="B2110" s="30" t="s">
        <v>4643</v>
      </c>
      <c r="C2110" s="96" t="s">
        <v>4677</v>
      </c>
      <c r="D2110" s="204" t="s">
        <v>4678</v>
      </c>
      <c r="E2110" s="95">
        <v>2</v>
      </c>
      <c r="F2110" s="96" t="s">
        <v>38</v>
      </c>
      <c r="G2110" s="14">
        <v>375</v>
      </c>
      <c r="H2110" s="14"/>
      <c r="I2110" s="51">
        <f t="shared" si="65"/>
        <v>750</v>
      </c>
      <c r="J2110" s="14" t="s">
        <v>407</v>
      </c>
      <c r="K2110" s="14"/>
    </row>
    <row r="2111" s="2" customFormat="1" customHeight="1" spans="1:11">
      <c r="A2111" s="14">
        <v>2108</v>
      </c>
      <c r="B2111" s="30" t="s">
        <v>4643</v>
      </c>
      <c r="C2111" s="14" t="s">
        <v>4679</v>
      </c>
      <c r="D2111" s="18" t="s">
        <v>4680</v>
      </c>
      <c r="E2111" s="17">
        <v>1</v>
      </c>
      <c r="F2111" s="14" t="s">
        <v>38</v>
      </c>
      <c r="G2111" s="14">
        <v>375</v>
      </c>
      <c r="H2111" s="14"/>
      <c r="I2111" s="51">
        <f t="shared" si="65"/>
        <v>375</v>
      </c>
      <c r="J2111" s="14" t="s">
        <v>137</v>
      </c>
      <c r="K2111" s="14"/>
    </row>
    <row r="2112" s="2" customFormat="1" customHeight="1" spans="1:11">
      <c r="A2112" s="14">
        <v>2109</v>
      </c>
      <c r="B2112" s="30" t="s">
        <v>4643</v>
      </c>
      <c r="C2112" s="14" t="s">
        <v>4681</v>
      </c>
      <c r="D2112" s="18" t="s">
        <v>4682</v>
      </c>
      <c r="E2112" s="17">
        <v>2</v>
      </c>
      <c r="F2112" s="14" t="s">
        <v>43</v>
      </c>
      <c r="G2112" s="14">
        <v>365</v>
      </c>
      <c r="H2112" s="14"/>
      <c r="I2112" s="51">
        <f t="shared" si="65"/>
        <v>730</v>
      </c>
      <c r="J2112" s="14" t="s">
        <v>137</v>
      </c>
      <c r="K2112" s="14"/>
    </row>
    <row r="2113" s="2" customFormat="1" customHeight="1" spans="1:11">
      <c r="A2113" s="14">
        <v>2110</v>
      </c>
      <c r="B2113" s="30" t="s">
        <v>4643</v>
      </c>
      <c r="C2113" s="14" t="s">
        <v>4683</v>
      </c>
      <c r="D2113" s="18" t="s">
        <v>4684</v>
      </c>
      <c r="E2113" s="17">
        <v>1</v>
      </c>
      <c r="F2113" s="14" t="s">
        <v>43</v>
      </c>
      <c r="G2113" s="14">
        <v>365</v>
      </c>
      <c r="H2113" s="14"/>
      <c r="I2113" s="51">
        <f t="shared" si="65"/>
        <v>365</v>
      </c>
      <c r="J2113" s="14" t="s">
        <v>137</v>
      </c>
      <c r="K2113" s="14"/>
    </row>
    <row r="2114" s="2" customFormat="1" customHeight="1" spans="1:11">
      <c r="A2114" s="14">
        <v>2111</v>
      </c>
      <c r="B2114" s="30" t="s">
        <v>4643</v>
      </c>
      <c r="C2114" s="20" t="s">
        <v>4685</v>
      </c>
      <c r="D2114" s="20" t="s">
        <v>4686</v>
      </c>
      <c r="E2114" s="17">
        <v>3</v>
      </c>
      <c r="F2114" s="14" t="s">
        <v>38</v>
      </c>
      <c r="G2114" s="14">
        <v>375</v>
      </c>
      <c r="H2114" s="14"/>
      <c r="I2114" s="51">
        <f t="shared" si="65"/>
        <v>1125</v>
      </c>
      <c r="J2114" s="14" t="s">
        <v>137</v>
      </c>
      <c r="K2114" s="14" t="s">
        <v>4687</v>
      </c>
    </row>
    <row r="2115" s="2" customFormat="1" customHeight="1" spans="1:11">
      <c r="A2115" s="14">
        <v>2112</v>
      </c>
      <c r="B2115" s="30" t="s">
        <v>4643</v>
      </c>
      <c r="C2115" s="14" t="s">
        <v>4688</v>
      </c>
      <c r="D2115" s="18" t="s">
        <v>4689</v>
      </c>
      <c r="E2115" s="17">
        <v>2</v>
      </c>
      <c r="F2115" s="14" t="s">
        <v>38</v>
      </c>
      <c r="G2115" s="14">
        <v>375</v>
      </c>
      <c r="H2115" s="14"/>
      <c r="I2115" s="51">
        <f t="shared" si="65"/>
        <v>750</v>
      </c>
      <c r="J2115" s="14" t="s">
        <v>137</v>
      </c>
      <c r="K2115" s="14"/>
    </row>
    <row r="2116" s="2" customFormat="1" customHeight="1" spans="1:11">
      <c r="A2116" s="14">
        <v>2113</v>
      </c>
      <c r="B2116" s="30" t="s">
        <v>4643</v>
      </c>
      <c r="C2116" s="14" t="s">
        <v>4690</v>
      </c>
      <c r="D2116" s="18" t="s">
        <v>4691</v>
      </c>
      <c r="E2116" s="17">
        <v>2</v>
      </c>
      <c r="F2116" s="14" t="s">
        <v>43</v>
      </c>
      <c r="G2116" s="14">
        <v>365</v>
      </c>
      <c r="H2116" s="14"/>
      <c r="I2116" s="51">
        <f t="shared" si="65"/>
        <v>730</v>
      </c>
      <c r="J2116" s="14" t="s">
        <v>137</v>
      </c>
      <c r="K2116" s="14"/>
    </row>
    <row r="2117" s="2" customFormat="1" customHeight="1" spans="1:11">
      <c r="A2117" s="14">
        <v>2114</v>
      </c>
      <c r="B2117" s="30" t="s">
        <v>4643</v>
      </c>
      <c r="C2117" s="14" t="s">
        <v>4692</v>
      </c>
      <c r="D2117" s="18" t="s">
        <v>4693</v>
      </c>
      <c r="E2117" s="17">
        <v>2</v>
      </c>
      <c r="F2117" s="14" t="s">
        <v>43</v>
      </c>
      <c r="G2117" s="14">
        <v>365</v>
      </c>
      <c r="H2117" s="14"/>
      <c r="I2117" s="51">
        <f t="shared" si="65"/>
        <v>730</v>
      </c>
      <c r="J2117" s="14" t="s">
        <v>137</v>
      </c>
      <c r="K2117" s="14"/>
    </row>
    <row r="2118" s="2" customFormat="1" customHeight="1" spans="1:11">
      <c r="A2118" s="14">
        <v>2115</v>
      </c>
      <c r="B2118" s="30" t="s">
        <v>4643</v>
      </c>
      <c r="C2118" s="14" t="s">
        <v>4694</v>
      </c>
      <c r="D2118" s="18" t="s">
        <v>4695</v>
      </c>
      <c r="E2118" s="17">
        <v>1</v>
      </c>
      <c r="F2118" s="14" t="s">
        <v>38</v>
      </c>
      <c r="G2118" s="14">
        <v>375</v>
      </c>
      <c r="H2118" s="14"/>
      <c r="I2118" s="51">
        <f t="shared" si="65"/>
        <v>375</v>
      </c>
      <c r="J2118" s="14" t="s">
        <v>137</v>
      </c>
      <c r="K2118" s="14"/>
    </row>
    <row r="2119" s="2" customFormat="1" customHeight="1" spans="1:11">
      <c r="A2119" s="14">
        <v>2116</v>
      </c>
      <c r="B2119" s="30" t="s">
        <v>4643</v>
      </c>
      <c r="C2119" s="14" t="s">
        <v>4696</v>
      </c>
      <c r="D2119" s="18" t="s">
        <v>4697</v>
      </c>
      <c r="E2119" s="17">
        <v>2</v>
      </c>
      <c r="F2119" s="14" t="s">
        <v>182</v>
      </c>
      <c r="G2119" s="14">
        <v>385</v>
      </c>
      <c r="H2119" s="14"/>
      <c r="I2119" s="51">
        <f t="shared" si="65"/>
        <v>770</v>
      </c>
      <c r="J2119" s="14" t="s">
        <v>137</v>
      </c>
      <c r="K2119" s="14" t="s">
        <v>4698</v>
      </c>
    </row>
    <row r="2120" s="2" customFormat="1" customHeight="1" spans="1:11">
      <c r="A2120" s="14">
        <v>2117</v>
      </c>
      <c r="B2120" s="30" t="s">
        <v>4643</v>
      </c>
      <c r="C2120" s="14" t="s">
        <v>4699</v>
      </c>
      <c r="D2120" s="18" t="s">
        <v>4700</v>
      </c>
      <c r="E2120" s="17">
        <v>3</v>
      </c>
      <c r="F2120" s="14" t="s">
        <v>43</v>
      </c>
      <c r="G2120" s="14">
        <v>365</v>
      </c>
      <c r="H2120" s="14"/>
      <c r="I2120" s="51">
        <f t="shared" si="65"/>
        <v>1095</v>
      </c>
      <c r="J2120" s="14" t="s">
        <v>137</v>
      </c>
      <c r="K2120" s="14"/>
    </row>
    <row r="2121" s="2" customFormat="1" customHeight="1" spans="1:11">
      <c r="A2121" s="14">
        <v>2118</v>
      </c>
      <c r="B2121" s="30" t="s">
        <v>4643</v>
      </c>
      <c r="C2121" s="14" t="s">
        <v>4701</v>
      </c>
      <c r="D2121" s="18" t="s">
        <v>4702</v>
      </c>
      <c r="E2121" s="17">
        <v>1</v>
      </c>
      <c r="F2121" s="14" t="s">
        <v>43</v>
      </c>
      <c r="G2121" s="14">
        <v>365</v>
      </c>
      <c r="H2121" s="14"/>
      <c r="I2121" s="51">
        <f t="shared" si="65"/>
        <v>365</v>
      </c>
      <c r="J2121" s="14" t="s">
        <v>137</v>
      </c>
      <c r="K2121" s="14" t="s">
        <v>4703</v>
      </c>
    </row>
    <row r="2122" s="2" customFormat="1" customHeight="1" spans="1:11">
      <c r="A2122" s="14">
        <v>2119</v>
      </c>
      <c r="B2122" s="30" t="s">
        <v>4643</v>
      </c>
      <c r="C2122" s="14" t="s">
        <v>4704</v>
      </c>
      <c r="D2122" s="18" t="s">
        <v>4705</v>
      </c>
      <c r="E2122" s="17">
        <v>2</v>
      </c>
      <c r="F2122" s="14" t="s">
        <v>43</v>
      </c>
      <c r="G2122" s="14">
        <v>365</v>
      </c>
      <c r="H2122" s="14"/>
      <c r="I2122" s="51">
        <f t="shared" si="65"/>
        <v>730</v>
      </c>
      <c r="J2122" s="14" t="s">
        <v>137</v>
      </c>
      <c r="K2122" s="14"/>
    </row>
    <row r="2123" s="2" customFormat="1" customHeight="1" spans="1:11">
      <c r="A2123" s="14">
        <v>2120</v>
      </c>
      <c r="B2123" s="30" t="s">
        <v>4643</v>
      </c>
      <c r="C2123" s="14" t="s">
        <v>4706</v>
      </c>
      <c r="D2123" s="18" t="s">
        <v>4707</v>
      </c>
      <c r="E2123" s="17">
        <v>2</v>
      </c>
      <c r="F2123" s="14" t="s">
        <v>43</v>
      </c>
      <c r="G2123" s="14">
        <v>365</v>
      </c>
      <c r="H2123" s="14"/>
      <c r="I2123" s="51">
        <f t="shared" ref="I2123:I2153" si="66">G2123*E2123</f>
        <v>730</v>
      </c>
      <c r="J2123" s="14" t="s">
        <v>137</v>
      </c>
      <c r="K2123" s="14"/>
    </row>
    <row r="2124" s="2" customFormat="1" customHeight="1" spans="1:11">
      <c r="A2124" s="14">
        <v>2121</v>
      </c>
      <c r="B2124" s="30" t="s">
        <v>4643</v>
      </c>
      <c r="C2124" s="14" t="s">
        <v>4708</v>
      </c>
      <c r="D2124" s="18" t="s">
        <v>4709</v>
      </c>
      <c r="E2124" s="17">
        <v>3</v>
      </c>
      <c r="F2124" s="14" t="s">
        <v>38</v>
      </c>
      <c r="G2124" s="14">
        <v>375</v>
      </c>
      <c r="H2124" s="14"/>
      <c r="I2124" s="51">
        <f t="shared" si="66"/>
        <v>1125</v>
      </c>
      <c r="J2124" s="14" t="s">
        <v>137</v>
      </c>
      <c r="K2124" s="14"/>
    </row>
    <row r="2125" s="2" customFormat="1" customHeight="1" spans="1:11">
      <c r="A2125" s="14">
        <v>2122</v>
      </c>
      <c r="B2125" s="30" t="s">
        <v>4643</v>
      </c>
      <c r="C2125" s="20" t="s">
        <v>4710</v>
      </c>
      <c r="D2125" s="20" t="s">
        <v>4711</v>
      </c>
      <c r="E2125" s="17">
        <v>1</v>
      </c>
      <c r="F2125" s="14" t="s">
        <v>43</v>
      </c>
      <c r="G2125" s="14">
        <v>365</v>
      </c>
      <c r="H2125" s="14"/>
      <c r="I2125" s="51">
        <f t="shared" si="66"/>
        <v>365</v>
      </c>
      <c r="J2125" s="14" t="s">
        <v>137</v>
      </c>
      <c r="K2125" s="14" t="s">
        <v>4712</v>
      </c>
    </row>
    <row r="2126" s="2" customFormat="1" customHeight="1" spans="1:11">
      <c r="A2126" s="14">
        <v>2123</v>
      </c>
      <c r="B2126" s="30" t="s">
        <v>4643</v>
      </c>
      <c r="C2126" s="14" t="s">
        <v>4713</v>
      </c>
      <c r="D2126" s="18" t="s">
        <v>4714</v>
      </c>
      <c r="E2126" s="17">
        <v>2</v>
      </c>
      <c r="F2126" s="14" t="s">
        <v>43</v>
      </c>
      <c r="G2126" s="14">
        <v>365</v>
      </c>
      <c r="H2126" s="14"/>
      <c r="I2126" s="51">
        <f t="shared" si="66"/>
        <v>730</v>
      </c>
      <c r="J2126" s="14" t="s">
        <v>137</v>
      </c>
      <c r="K2126" s="14"/>
    </row>
    <row r="2127" s="2" customFormat="1" customHeight="1" spans="1:11">
      <c r="A2127" s="14">
        <v>2124</v>
      </c>
      <c r="B2127" s="30" t="s">
        <v>4643</v>
      </c>
      <c r="C2127" s="14" t="s">
        <v>4715</v>
      </c>
      <c r="D2127" s="18" t="s">
        <v>4716</v>
      </c>
      <c r="E2127" s="17">
        <v>1</v>
      </c>
      <c r="F2127" s="14" t="s">
        <v>43</v>
      </c>
      <c r="G2127" s="14">
        <v>365</v>
      </c>
      <c r="H2127" s="14"/>
      <c r="I2127" s="51">
        <f t="shared" si="66"/>
        <v>365</v>
      </c>
      <c r="J2127" s="14" t="s">
        <v>137</v>
      </c>
      <c r="K2127" s="14"/>
    </row>
    <row r="2128" s="2" customFormat="1" customHeight="1" spans="1:11">
      <c r="A2128" s="14">
        <v>2125</v>
      </c>
      <c r="B2128" s="30" t="s">
        <v>4643</v>
      </c>
      <c r="C2128" s="20" t="s">
        <v>4717</v>
      </c>
      <c r="D2128" s="20" t="s">
        <v>4718</v>
      </c>
      <c r="E2128" s="17">
        <v>1</v>
      </c>
      <c r="F2128" s="14" t="s">
        <v>43</v>
      </c>
      <c r="G2128" s="14">
        <v>365</v>
      </c>
      <c r="H2128" s="14"/>
      <c r="I2128" s="51">
        <f t="shared" si="66"/>
        <v>365</v>
      </c>
      <c r="J2128" s="14" t="s">
        <v>137</v>
      </c>
      <c r="K2128" s="14" t="s">
        <v>4719</v>
      </c>
    </row>
    <row r="2129" s="2" customFormat="1" customHeight="1" spans="1:11">
      <c r="A2129" s="14">
        <v>2126</v>
      </c>
      <c r="B2129" s="30" t="s">
        <v>4643</v>
      </c>
      <c r="C2129" s="14" t="s">
        <v>4720</v>
      </c>
      <c r="D2129" s="18" t="s">
        <v>4721</v>
      </c>
      <c r="E2129" s="17">
        <v>2</v>
      </c>
      <c r="F2129" s="14" t="s">
        <v>43</v>
      </c>
      <c r="G2129" s="14">
        <v>365</v>
      </c>
      <c r="H2129" s="14"/>
      <c r="I2129" s="51">
        <f t="shared" si="66"/>
        <v>730</v>
      </c>
      <c r="J2129" s="14" t="s">
        <v>137</v>
      </c>
      <c r="K2129" s="14"/>
    </row>
    <row r="2130" s="2" customFormat="1" customHeight="1" spans="1:11">
      <c r="A2130" s="14">
        <v>2127</v>
      </c>
      <c r="B2130" s="30" t="s">
        <v>4643</v>
      </c>
      <c r="C2130" s="23" t="s">
        <v>4722</v>
      </c>
      <c r="D2130" s="23" t="s">
        <v>4723</v>
      </c>
      <c r="E2130" s="17">
        <v>1</v>
      </c>
      <c r="F2130" s="14" t="s">
        <v>38</v>
      </c>
      <c r="G2130" s="14">
        <v>375</v>
      </c>
      <c r="H2130" s="14"/>
      <c r="I2130" s="51">
        <f t="shared" si="66"/>
        <v>375</v>
      </c>
      <c r="J2130" s="14" t="s">
        <v>137</v>
      </c>
      <c r="K2130" s="14" t="s">
        <v>4724</v>
      </c>
    </row>
    <row r="2131" s="2" customFormat="1" customHeight="1" spans="1:11">
      <c r="A2131" s="14">
        <v>2128</v>
      </c>
      <c r="B2131" s="30" t="s">
        <v>4643</v>
      </c>
      <c r="C2131" s="14" t="s">
        <v>4725</v>
      </c>
      <c r="D2131" s="18" t="s">
        <v>4726</v>
      </c>
      <c r="E2131" s="17">
        <v>1</v>
      </c>
      <c r="F2131" s="14" t="s">
        <v>38</v>
      </c>
      <c r="G2131" s="14">
        <v>375</v>
      </c>
      <c r="H2131" s="14"/>
      <c r="I2131" s="51">
        <f t="shared" si="66"/>
        <v>375</v>
      </c>
      <c r="J2131" s="14" t="s">
        <v>137</v>
      </c>
      <c r="K2131" s="14"/>
    </row>
    <row r="2132" s="2" customFormat="1" customHeight="1" spans="1:11">
      <c r="A2132" s="14">
        <v>2129</v>
      </c>
      <c r="B2132" s="30" t="s">
        <v>4643</v>
      </c>
      <c r="C2132" s="20" t="s">
        <v>4727</v>
      </c>
      <c r="D2132" s="20" t="s">
        <v>4728</v>
      </c>
      <c r="E2132" s="17">
        <v>1</v>
      </c>
      <c r="F2132" s="14" t="s">
        <v>182</v>
      </c>
      <c r="G2132" s="14">
        <v>385</v>
      </c>
      <c r="H2132" s="14"/>
      <c r="I2132" s="51">
        <f t="shared" si="66"/>
        <v>385</v>
      </c>
      <c r="J2132" s="14" t="s">
        <v>137</v>
      </c>
      <c r="K2132" s="14" t="s">
        <v>4729</v>
      </c>
    </row>
    <row r="2133" s="2" customFormat="1" customHeight="1" spans="1:11">
      <c r="A2133" s="14">
        <v>2130</v>
      </c>
      <c r="B2133" s="30" t="s">
        <v>4643</v>
      </c>
      <c r="C2133" s="14" t="s">
        <v>4730</v>
      </c>
      <c r="D2133" s="18" t="s">
        <v>4731</v>
      </c>
      <c r="E2133" s="17">
        <v>2</v>
      </c>
      <c r="F2133" s="14" t="s">
        <v>43</v>
      </c>
      <c r="G2133" s="14">
        <v>365</v>
      </c>
      <c r="H2133" s="14"/>
      <c r="I2133" s="51">
        <f t="shared" si="66"/>
        <v>730</v>
      </c>
      <c r="J2133" s="14" t="s">
        <v>137</v>
      </c>
      <c r="K2133" s="14"/>
    </row>
    <row r="2134" s="2" customFormat="1" customHeight="1" spans="1:11">
      <c r="A2134" s="14">
        <v>2131</v>
      </c>
      <c r="B2134" s="30" t="s">
        <v>4643</v>
      </c>
      <c r="C2134" s="21" t="s">
        <v>4732</v>
      </c>
      <c r="D2134" s="208" t="s">
        <v>4733</v>
      </c>
      <c r="E2134" s="17">
        <v>1</v>
      </c>
      <c r="F2134" s="14" t="s">
        <v>43</v>
      </c>
      <c r="G2134" s="14">
        <v>365</v>
      </c>
      <c r="H2134" s="14"/>
      <c r="I2134" s="51">
        <f t="shared" si="66"/>
        <v>365</v>
      </c>
      <c r="J2134" s="14" t="s">
        <v>137</v>
      </c>
      <c r="K2134" s="14" t="s">
        <v>4734</v>
      </c>
    </row>
    <row r="2135" s="2" customFormat="1" customHeight="1" spans="1:11">
      <c r="A2135" s="14">
        <v>2132</v>
      </c>
      <c r="B2135" s="30" t="s">
        <v>4643</v>
      </c>
      <c r="C2135" s="14" t="s">
        <v>4735</v>
      </c>
      <c r="D2135" s="18" t="s">
        <v>4736</v>
      </c>
      <c r="E2135" s="17">
        <v>1</v>
      </c>
      <c r="F2135" s="14" t="s">
        <v>43</v>
      </c>
      <c r="G2135" s="14">
        <v>365</v>
      </c>
      <c r="H2135" s="14"/>
      <c r="I2135" s="51">
        <f t="shared" si="66"/>
        <v>365</v>
      </c>
      <c r="J2135" s="14" t="s">
        <v>137</v>
      </c>
      <c r="K2135" s="14"/>
    </row>
    <row r="2136" s="2" customFormat="1" customHeight="1" spans="1:11">
      <c r="A2136" s="14">
        <v>2133</v>
      </c>
      <c r="B2136" s="30" t="s">
        <v>4643</v>
      </c>
      <c r="C2136" s="14" t="s">
        <v>4737</v>
      </c>
      <c r="D2136" s="18" t="s">
        <v>4738</v>
      </c>
      <c r="E2136" s="17">
        <v>2</v>
      </c>
      <c r="F2136" s="14" t="s">
        <v>43</v>
      </c>
      <c r="G2136" s="14">
        <v>365</v>
      </c>
      <c r="H2136" s="14"/>
      <c r="I2136" s="51">
        <f t="shared" si="66"/>
        <v>730</v>
      </c>
      <c r="J2136" s="14" t="s">
        <v>137</v>
      </c>
      <c r="K2136" s="14"/>
    </row>
    <row r="2137" s="2" customFormat="1" customHeight="1" spans="1:11">
      <c r="A2137" s="14">
        <v>2134</v>
      </c>
      <c r="B2137" s="30" t="s">
        <v>4643</v>
      </c>
      <c r="C2137" s="14" t="s">
        <v>4739</v>
      </c>
      <c r="D2137" s="18" t="s">
        <v>4740</v>
      </c>
      <c r="E2137" s="17">
        <v>2</v>
      </c>
      <c r="F2137" s="14" t="s">
        <v>182</v>
      </c>
      <c r="G2137" s="14">
        <v>385</v>
      </c>
      <c r="H2137" s="14"/>
      <c r="I2137" s="51">
        <f t="shared" si="66"/>
        <v>770</v>
      </c>
      <c r="J2137" s="14" t="s">
        <v>137</v>
      </c>
      <c r="K2137" s="14"/>
    </row>
    <row r="2138" s="2" customFormat="1" customHeight="1" spans="1:11">
      <c r="A2138" s="14">
        <v>2135</v>
      </c>
      <c r="B2138" s="30" t="s">
        <v>4643</v>
      </c>
      <c r="C2138" s="14" t="s">
        <v>4741</v>
      </c>
      <c r="D2138" s="18" t="s">
        <v>4742</v>
      </c>
      <c r="E2138" s="17">
        <v>1</v>
      </c>
      <c r="F2138" s="14" t="s">
        <v>43</v>
      </c>
      <c r="G2138" s="14">
        <v>365</v>
      </c>
      <c r="H2138" s="14"/>
      <c r="I2138" s="51">
        <f t="shared" si="66"/>
        <v>365</v>
      </c>
      <c r="J2138" s="14" t="s">
        <v>137</v>
      </c>
      <c r="K2138" s="14"/>
    </row>
    <row r="2139" s="2" customFormat="1" customHeight="1" spans="1:11">
      <c r="A2139" s="14">
        <v>2136</v>
      </c>
      <c r="B2139" s="30" t="s">
        <v>4643</v>
      </c>
      <c r="C2139" s="14" t="s">
        <v>4743</v>
      </c>
      <c r="D2139" s="18" t="s">
        <v>4744</v>
      </c>
      <c r="E2139" s="17">
        <v>1</v>
      </c>
      <c r="F2139" s="14" t="s">
        <v>38</v>
      </c>
      <c r="G2139" s="14">
        <v>375</v>
      </c>
      <c r="H2139" s="14"/>
      <c r="I2139" s="51">
        <f t="shared" si="66"/>
        <v>375</v>
      </c>
      <c r="J2139" s="14" t="s">
        <v>137</v>
      </c>
      <c r="K2139" s="14" t="s">
        <v>4745</v>
      </c>
    </row>
    <row r="2140" s="2" customFormat="1" customHeight="1" spans="1:11">
      <c r="A2140" s="14">
        <v>2137</v>
      </c>
      <c r="B2140" s="30" t="s">
        <v>4643</v>
      </c>
      <c r="C2140" s="210" t="s">
        <v>4746</v>
      </c>
      <c r="D2140" s="211" t="s">
        <v>4747</v>
      </c>
      <c r="E2140" s="17">
        <v>1</v>
      </c>
      <c r="F2140" s="14" t="s">
        <v>38</v>
      </c>
      <c r="G2140" s="14">
        <v>375</v>
      </c>
      <c r="H2140" s="14"/>
      <c r="I2140" s="51">
        <f t="shared" si="66"/>
        <v>375</v>
      </c>
      <c r="J2140" s="14" t="s">
        <v>137</v>
      </c>
      <c r="K2140" s="14" t="s">
        <v>4748</v>
      </c>
    </row>
    <row r="2141" s="2" customFormat="1" customHeight="1" spans="1:11">
      <c r="A2141" s="14">
        <v>2138</v>
      </c>
      <c r="B2141" s="30" t="s">
        <v>4643</v>
      </c>
      <c r="C2141" s="14" t="s">
        <v>1004</v>
      </c>
      <c r="D2141" s="18" t="s">
        <v>4749</v>
      </c>
      <c r="E2141" s="17">
        <v>2</v>
      </c>
      <c r="F2141" s="14" t="s">
        <v>38</v>
      </c>
      <c r="G2141" s="14">
        <v>375</v>
      </c>
      <c r="H2141" s="14"/>
      <c r="I2141" s="51">
        <f t="shared" si="66"/>
        <v>750</v>
      </c>
      <c r="J2141" s="14" t="s">
        <v>137</v>
      </c>
      <c r="K2141" s="14" t="s">
        <v>4750</v>
      </c>
    </row>
    <row r="2142" s="2" customFormat="1" customHeight="1" spans="1:11">
      <c r="A2142" s="14">
        <v>2139</v>
      </c>
      <c r="B2142" s="30" t="s">
        <v>4643</v>
      </c>
      <c r="C2142" s="14" t="s">
        <v>4751</v>
      </c>
      <c r="D2142" s="18" t="s">
        <v>4752</v>
      </c>
      <c r="E2142" s="17">
        <v>1</v>
      </c>
      <c r="F2142" s="14" t="s">
        <v>43</v>
      </c>
      <c r="G2142" s="14">
        <v>365</v>
      </c>
      <c r="H2142" s="14"/>
      <c r="I2142" s="51">
        <f t="shared" si="66"/>
        <v>365</v>
      </c>
      <c r="J2142" s="14" t="s">
        <v>137</v>
      </c>
      <c r="K2142" s="14" t="s">
        <v>4753</v>
      </c>
    </row>
    <row r="2143" s="2" customFormat="1" customHeight="1" spans="1:11">
      <c r="A2143" s="14">
        <v>2140</v>
      </c>
      <c r="B2143" s="30" t="s">
        <v>4643</v>
      </c>
      <c r="C2143" s="14" t="s">
        <v>4754</v>
      </c>
      <c r="D2143" s="18" t="s">
        <v>4755</v>
      </c>
      <c r="E2143" s="17">
        <v>1</v>
      </c>
      <c r="F2143" s="14" t="s">
        <v>38</v>
      </c>
      <c r="G2143" s="14">
        <v>375</v>
      </c>
      <c r="H2143" s="14"/>
      <c r="I2143" s="51">
        <f t="shared" si="66"/>
        <v>375</v>
      </c>
      <c r="J2143" s="14" t="s">
        <v>137</v>
      </c>
      <c r="K2143" s="14"/>
    </row>
    <row r="2144" s="2" customFormat="1" customHeight="1" spans="1:11">
      <c r="A2144" s="14">
        <v>2141</v>
      </c>
      <c r="B2144" s="30" t="s">
        <v>4643</v>
      </c>
      <c r="C2144" s="14" t="s">
        <v>4756</v>
      </c>
      <c r="D2144" s="18" t="s">
        <v>4757</v>
      </c>
      <c r="E2144" s="17">
        <v>2</v>
      </c>
      <c r="F2144" s="14" t="s">
        <v>182</v>
      </c>
      <c r="G2144" s="14">
        <v>385</v>
      </c>
      <c r="H2144" s="14"/>
      <c r="I2144" s="51">
        <f t="shared" si="66"/>
        <v>770</v>
      </c>
      <c r="J2144" s="14" t="s">
        <v>137</v>
      </c>
      <c r="K2144" s="14"/>
    </row>
    <row r="2145" s="2" customFormat="1" customHeight="1" spans="1:11">
      <c r="A2145" s="14">
        <v>2142</v>
      </c>
      <c r="B2145" s="30" t="s">
        <v>4643</v>
      </c>
      <c r="C2145" s="14" t="s">
        <v>4758</v>
      </c>
      <c r="D2145" s="18" t="s">
        <v>4759</v>
      </c>
      <c r="E2145" s="17">
        <v>3</v>
      </c>
      <c r="F2145" s="14" t="s">
        <v>43</v>
      </c>
      <c r="G2145" s="14">
        <v>365</v>
      </c>
      <c r="H2145" s="14"/>
      <c r="I2145" s="51">
        <f t="shared" si="66"/>
        <v>1095</v>
      </c>
      <c r="J2145" s="14" t="s">
        <v>137</v>
      </c>
      <c r="K2145" s="14"/>
    </row>
    <row r="2146" s="2" customFormat="1" customHeight="1" spans="1:11">
      <c r="A2146" s="14">
        <v>2143</v>
      </c>
      <c r="B2146" s="30" t="s">
        <v>4643</v>
      </c>
      <c r="C2146" s="14" t="s">
        <v>4760</v>
      </c>
      <c r="D2146" s="18" t="s">
        <v>4761</v>
      </c>
      <c r="E2146" s="17">
        <v>2</v>
      </c>
      <c r="F2146" s="14" t="s">
        <v>38</v>
      </c>
      <c r="G2146" s="14">
        <v>375</v>
      </c>
      <c r="H2146" s="14"/>
      <c r="I2146" s="51">
        <f t="shared" si="66"/>
        <v>750</v>
      </c>
      <c r="J2146" s="14" t="s">
        <v>137</v>
      </c>
      <c r="K2146" s="14"/>
    </row>
    <row r="2147" s="2" customFormat="1" customHeight="1" spans="1:11">
      <c r="A2147" s="14">
        <v>2144</v>
      </c>
      <c r="B2147" s="30" t="s">
        <v>4643</v>
      </c>
      <c r="C2147" s="21" t="s">
        <v>4762</v>
      </c>
      <c r="D2147" s="18" t="s">
        <v>4763</v>
      </c>
      <c r="E2147" s="17">
        <v>1</v>
      </c>
      <c r="F2147" s="14" t="s">
        <v>38</v>
      </c>
      <c r="G2147" s="14">
        <v>375</v>
      </c>
      <c r="H2147" s="14"/>
      <c r="I2147" s="51">
        <f t="shared" si="66"/>
        <v>375</v>
      </c>
      <c r="J2147" s="14" t="s">
        <v>137</v>
      </c>
      <c r="K2147" s="14" t="s">
        <v>4764</v>
      </c>
    </row>
    <row r="2148" s="2" customFormat="1" customHeight="1" spans="1:11">
      <c r="A2148" s="14">
        <v>2145</v>
      </c>
      <c r="B2148" s="30" t="s">
        <v>4643</v>
      </c>
      <c r="C2148" s="14" t="s">
        <v>4765</v>
      </c>
      <c r="D2148" s="18" t="s">
        <v>4766</v>
      </c>
      <c r="E2148" s="17">
        <v>6</v>
      </c>
      <c r="F2148" s="14" t="s">
        <v>38</v>
      </c>
      <c r="G2148" s="14">
        <v>375</v>
      </c>
      <c r="H2148" s="14"/>
      <c r="I2148" s="51">
        <f t="shared" si="66"/>
        <v>2250</v>
      </c>
      <c r="J2148" s="14" t="s">
        <v>137</v>
      </c>
      <c r="K2148" s="14" t="s">
        <v>4767</v>
      </c>
    </row>
    <row r="2149" s="2" customFormat="1" customHeight="1" spans="1:11">
      <c r="A2149" s="14">
        <v>2146</v>
      </c>
      <c r="B2149" s="30" t="s">
        <v>4643</v>
      </c>
      <c r="C2149" s="14" t="s">
        <v>4768</v>
      </c>
      <c r="D2149" s="18" t="s">
        <v>4769</v>
      </c>
      <c r="E2149" s="17">
        <v>1</v>
      </c>
      <c r="F2149" s="14" t="s">
        <v>43</v>
      </c>
      <c r="G2149" s="14">
        <v>365</v>
      </c>
      <c r="H2149" s="14"/>
      <c r="I2149" s="51">
        <f t="shared" si="66"/>
        <v>365</v>
      </c>
      <c r="J2149" s="14" t="s">
        <v>137</v>
      </c>
      <c r="K2149" s="14" t="s">
        <v>4770</v>
      </c>
    </row>
    <row r="2150" s="2" customFormat="1" customHeight="1" spans="1:11">
      <c r="A2150" s="14">
        <v>2147</v>
      </c>
      <c r="B2150" s="30" t="s">
        <v>4643</v>
      </c>
      <c r="C2150" s="14" t="s">
        <v>4771</v>
      </c>
      <c r="D2150" s="18" t="s">
        <v>4772</v>
      </c>
      <c r="E2150" s="17">
        <v>1</v>
      </c>
      <c r="F2150" s="14" t="s">
        <v>43</v>
      </c>
      <c r="G2150" s="14">
        <v>365</v>
      </c>
      <c r="H2150" s="14"/>
      <c r="I2150" s="51">
        <f t="shared" si="66"/>
        <v>365</v>
      </c>
      <c r="J2150" s="14" t="s">
        <v>137</v>
      </c>
      <c r="K2150" s="14"/>
    </row>
    <row r="2151" s="2" customFormat="1" customHeight="1" spans="1:11">
      <c r="A2151" s="14">
        <v>2148</v>
      </c>
      <c r="B2151" s="30" t="s">
        <v>4643</v>
      </c>
      <c r="C2151" s="18" t="s">
        <v>4773</v>
      </c>
      <c r="D2151" s="18" t="s">
        <v>4774</v>
      </c>
      <c r="E2151" s="58">
        <v>2</v>
      </c>
      <c r="F2151" s="58" t="s">
        <v>43</v>
      </c>
      <c r="G2151" s="14">
        <v>365</v>
      </c>
      <c r="H2151" s="14"/>
      <c r="I2151" s="51">
        <f t="shared" si="66"/>
        <v>730</v>
      </c>
      <c r="J2151" s="14" t="s">
        <v>224</v>
      </c>
      <c r="K2151" s="14"/>
    </row>
    <row r="2152" s="2" customFormat="1" customHeight="1" spans="1:11">
      <c r="A2152" s="14">
        <v>2149</v>
      </c>
      <c r="B2152" s="30" t="s">
        <v>4643</v>
      </c>
      <c r="C2152" s="37" t="s">
        <v>4775</v>
      </c>
      <c r="D2152" s="20" t="s">
        <v>4776</v>
      </c>
      <c r="E2152" s="58">
        <v>3</v>
      </c>
      <c r="F2152" s="58" t="s">
        <v>38</v>
      </c>
      <c r="G2152" s="14">
        <v>375</v>
      </c>
      <c r="H2152" s="14"/>
      <c r="I2152" s="51">
        <f t="shared" ref="I2152:I2215" si="67">G2152*E2152</f>
        <v>1125</v>
      </c>
      <c r="J2152" s="23" t="s">
        <v>91</v>
      </c>
      <c r="K2152" s="23"/>
    </row>
    <row r="2153" s="2" customFormat="1" customHeight="1" spans="1:11">
      <c r="A2153" s="14">
        <v>2150</v>
      </c>
      <c r="B2153" s="30" t="s">
        <v>4643</v>
      </c>
      <c r="C2153" s="37" t="s">
        <v>4777</v>
      </c>
      <c r="D2153" s="266" t="s">
        <v>4778</v>
      </c>
      <c r="E2153" s="58">
        <v>3</v>
      </c>
      <c r="F2153" s="58" t="s">
        <v>38</v>
      </c>
      <c r="G2153" s="14">
        <v>375</v>
      </c>
      <c r="H2153" s="14"/>
      <c r="I2153" s="51">
        <f t="shared" si="67"/>
        <v>1125</v>
      </c>
      <c r="J2153" s="23" t="s">
        <v>91</v>
      </c>
      <c r="K2153" s="23"/>
    </row>
    <row r="2154" s="2" customFormat="1" customHeight="1" spans="1:11">
      <c r="A2154" s="14">
        <v>2151</v>
      </c>
      <c r="B2154" s="30" t="s">
        <v>4643</v>
      </c>
      <c r="C2154" s="63" t="s">
        <v>4779</v>
      </c>
      <c r="D2154" s="64" t="s">
        <v>4780</v>
      </c>
      <c r="E2154" s="37">
        <v>1</v>
      </c>
      <c r="F2154" s="37" t="s">
        <v>58</v>
      </c>
      <c r="G2154" s="14">
        <v>355</v>
      </c>
      <c r="H2154" s="14"/>
      <c r="I2154" s="51">
        <f t="shared" si="67"/>
        <v>355</v>
      </c>
      <c r="J2154" s="14" t="s">
        <v>777</v>
      </c>
      <c r="K2154" s="23"/>
    </row>
    <row r="2155" s="2" customFormat="1" customHeight="1" spans="1:11">
      <c r="A2155" s="14">
        <v>2152</v>
      </c>
      <c r="B2155" s="30" t="s">
        <v>4643</v>
      </c>
      <c r="C2155" s="63" t="s">
        <v>4781</v>
      </c>
      <c r="D2155" s="64" t="s">
        <v>4782</v>
      </c>
      <c r="E2155" s="37">
        <v>1</v>
      </c>
      <c r="F2155" s="37" t="s">
        <v>58</v>
      </c>
      <c r="G2155" s="14">
        <v>355</v>
      </c>
      <c r="H2155" s="14"/>
      <c r="I2155" s="51">
        <f t="shared" si="67"/>
        <v>355</v>
      </c>
      <c r="J2155" s="14" t="s">
        <v>777</v>
      </c>
      <c r="K2155" s="23"/>
    </row>
    <row r="2156" s="2" customFormat="1" customHeight="1" spans="1:11">
      <c r="A2156" s="14">
        <v>2153</v>
      </c>
      <c r="B2156" s="30" t="s">
        <v>4643</v>
      </c>
      <c r="C2156" s="63" t="s">
        <v>4783</v>
      </c>
      <c r="D2156" s="64" t="s">
        <v>4784</v>
      </c>
      <c r="E2156" s="37">
        <v>1</v>
      </c>
      <c r="F2156" s="37" t="s">
        <v>58</v>
      </c>
      <c r="G2156" s="14">
        <v>355</v>
      </c>
      <c r="H2156" s="14"/>
      <c r="I2156" s="51">
        <f t="shared" si="67"/>
        <v>355</v>
      </c>
      <c r="J2156" s="14" t="s">
        <v>777</v>
      </c>
      <c r="K2156" s="23"/>
    </row>
    <row r="2157" s="2" customFormat="1" customHeight="1" spans="1:11">
      <c r="A2157" s="14">
        <v>2154</v>
      </c>
      <c r="B2157" s="30" t="s">
        <v>4643</v>
      </c>
      <c r="C2157" s="63" t="s">
        <v>4785</v>
      </c>
      <c r="D2157" s="64" t="s">
        <v>4786</v>
      </c>
      <c r="E2157" s="37">
        <v>1</v>
      </c>
      <c r="F2157" s="37" t="s">
        <v>58</v>
      </c>
      <c r="G2157" s="14">
        <v>355</v>
      </c>
      <c r="H2157" s="14"/>
      <c r="I2157" s="51">
        <f t="shared" si="67"/>
        <v>355</v>
      </c>
      <c r="J2157" s="14" t="s">
        <v>777</v>
      </c>
      <c r="K2157" s="23"/>
    </row>
    <row r="2158" s="2" customFormat="1" customHeight="1" spans="1:11">
      <c r="A2158" s="14">
        <v>2155</v>
      </c>
      <c r="B2158" s="30" t="s">
        <v>4643</v>
      </c>
      <c r="C2158" s="63" t="s">
        <v>4787</v>
      </c>
      <c r="D2158" s="64" t="s">
        <v>4788</v>
      </c>
      <c r="E2158" s="37">
        <v>1</v>
      </c>
      <c r="F2158" s="37" t="s">
        <v>58</v>
      </c>
      <c r="G2158" s="14">
        <v>355</v>
      </c>
      <c r="H2158" s="14"/>
      <c r="I2158" s="51">
        <f t="shared" si="67"/>
        <v>355</v>
      </c>
      <c r="J2158" s="14" t="s">
        <v>777</v>
      </c>
      <c r="K2158" s="23"/>
    </row>
    <row r="2159" s="2" customFormat="1" customHeight="1" spans="1:11">
      <c r="A2159" s="14">
        <v>2156</v>
      </c>
      <c r="B2159" s="30" t="s">
        <v>4643</v>
      </c>
      <c r="C2159" s="63" t="s">
        <v>220</v>
      </c>
      <c r="D2159" s="64" t="s">
        <v>4789</v>
      </c>
      <c r="E2159" s="37">
        <v>2</v>
      </c>
      <c r="F2159" s="37" t="s">
        <v>38</v>
      </c>
      <c r="G2159" s="14">
        <v>375</v>
      </c>
      <c r="H2159" s="14"/>
      <c r="I2159" s="51">
        <f t="shared" si="67"/>
        <v>750</v>
      </c>
      <c r="J2159" s="14" t="s">
        <v>777</v>
      </c>
      <c r="K2159" s="23"/>
    </row>
    <row r="2160" s="2" customFormat="1" customHeight="1" spans="1:11">
      <c r="A2160" s="14">
        <v>2157</v>
      </c>
      <c r="B2160" s="30" t="s">
        <v>4643</v>
      </c>
      <c r="C2160" s="63" t="s">
        <v>4790</v>
      </c>
      <c r="D2160" s="64" t="s">
        <v>4791</v>
      </c>
      <c r="E2160" s="37">
        <v>1</v>
      </c>
      <c r="F2160" s="37" t="s">
        <v>58</v>
      </c>
      <c r="G2160" s="14">
        <v>355</v>
      </c>
      <c r="H2160" s="14"/>
      <c r="I2160" s="51">
        <f t="shared" si="67"/>
        <v>355</v>
      </c>
      <c r="J2160" s="14" t="s">
        <v>777</v>
      </c>
      <c r="K2160" s="23"/>
    </row>
    <row r="2161" s="2" customFormat="1" customHeight="1" spans="1:11">
      <c r="A2161" s="14">
        <v>2158</v>
      </c>
      <c r="B2161" s="30" t="s">
        <v>4643</v>
      </c>
      <c r="C2161" s="63" t="s">
        <v>4792</v>
      </c>
      <c r="D2161" s="64" t="s">
        <v>4793</v>
      </c>
      <c r="E2161" s="37">
        <v>1</v>
      </c>
      <c r="F2161" s="37" t="s">
        <v>58</v>
      </c>
      <c r="G2161" s="14">
        <v>355</v>
      </c>
      <c r="H2161" s="14"/>
      <c r="I2161" s="51">
        <f t="shared" si="67"/>
        <v>355</v>
      </c>
      <c r="J2161" s="14" t="s">
        <v>777</v>
      </c>
      <c r="K2161" s="23"/>
    </row>
    <row r="2162" s="2" customFormat="1" customHeight="1" spans="1:11">
      <c r="A2162" s="14">
        <v>2159</v>
      </c>
      <c r="B2162" s="30" t="s">
        <v>4643</v>
      </c>
      <c r="C2162" s="63" t="s">
        <v>4794</v>
      </c>
      <c r="D2162" s="64" t="s">
        <v>4795</v>
      </c>
      <c r="E2162" s="37">
        <v>2</v>
      </c>
      <c r="F2162" s="37" t="s">
        <v>58</v>
      </c>
      <c r="G2162" s="14">
        <v>355</v>
      </c>
      <c r="H2162" s="14"/>
      <c r="I2162" s="51">
        <f t="shared" si="67"/>
        <v>710</v>
      </c>
      <c r="J2162" s="14" t="s">
        <v>777</v>
      </c>
      <c r="K2162" s="23"/>
    </row>
    <row r="2163" s="2" customFormat="1" customHeight="1" spans="1:11">
      <c r="A2163" s="14">
        <v>2160</v>
      </c>
      <c r="B2163" s="30" t="s">
        <v>4643</v>
      </c>
      <c r="C2163" s="63" t="s">
        <v>4796</v>
      </c>
      <c r="D2163" s="64" t="s">
        <v>4797</v>
      </c>
      <c r="E2163" s="37">
        <v>2</v>
      </c>
      <c r="F2163" s="37" t="s">
        <v>43</v>
      </c>
      <c r="G2163" s="14">
        <v>365</v>
      </c>
      <c r="H2163" s="14"/>
      <c r="I2163" s="51">
        <f t="shared" si="67"/>
        <v>730</v>
      </c>
      <c r="J2163" s="14" t="s">
        <v>777</v>
      </c>
      <c r="K2163" s="23"/>
    </row>
    <row r="2164" s="2" customFormat="1" customHeight="1" spans="1:11">
      <c r="A2164" s="14">
        <v>2161</v>
      </c>
      <c r="B2164" s="30" t="s">
        <v>4643</v>
      </c>
      <c r="C2164" s="33" t="s">
        <v>4798</v>
      </c>
      <c r="D2164" s="24" t="s">
        <v>4799</v>
      </c>
      <c r="E2164" s="37">
        <v>3</v>
      </c>
      <c r="F2164" s="37" t="s">
        <v>38</v>
      </c>
      <c r="G2164" s="14">
        <v>375</v>
      </c>
      <c r="H2164" s="14"/>
      <c r="I2164" s="51">
        <f t="shared" si="67"/>
        <v>1125</v>
      </c>
      <c r="J2164" s="14" t="s">
        <v>777</v>
      </c>
      <c r="K2164" s="23"/>
    </row>
    <row r="2165" s="2" customFormat="1" customHeight="1" spans="1:11">
      <c r="A2165" s="14">
        <v>2162</v>
      </c>
      <c r="B2165" s="30" t="s">
        <v>4643</v>
      </c>
      <c r="C2165" s="23" t="s">
        <v>1795</v>
      </c>
      <c r="D2165" s="20" t="s">
        <v>4800</v>
      </c>
      <c r="E2165" s="37">
        <v>1</v>
      </c>
      <c r="F2165" s="37" t="s">
        <v>43</v>
      </c>
      <c r="G2165" s="14">
        <v>365</v>
      </c>
      <c r="H2165" s="14"/>
      <c r="I2165" s="51">
        <f t="shared" si="67"/>
        <v>365</v>
      </c>
      <c r="J2165" s="14" t="s">
        <v>99</v>
      </c>
      <c r="K2165" s="23" t="s">
        <v>4801</v>
      </c>
    </row>
    <row r="2166" s="2" customFormat="1" customHeight="1" spans="1:11">
      <c r="A2166" s="14">
        <v>2163</v>
      </c>
      <c r="B2166" s="30" t="s">
        <v>4643</v>
      </c>
      <c r="C2166" s="23" t="s">
        <v>4802</v>
      </c>
      <c r="D2166" s="20" t="s">
        <v>4803</v>
      </c>
      <c r="E2166" s="37">
        <v>3</v>
      </c>
      <c r="F2166" s="37" t="s">
        <v>43</v>
      </c>
      <c r="G2166" s="14">
        <v>365</v>
      </c>
      <c r="H2166" s="14"/>
      <c r="I2166" s="51">
        <f t="shared" si="67"/>
        <v>1095</v>
      </c>
      <c r="J2166" s="14" t="s">
        <v>99</v>
      </c>
      <c r="K2166" s="23"/>
    </row>
    <row r="2167" s="2" customFormat="1" customHeight="1" spans="1:11">
      <c r="A2167" s="14">
        <v>2164</v>
      </c>
      <c r="B2167" s="30" t="s">
        <v>4643</v>
      </c>
      <c r="C2167" s="23" t="s">
        <v>4804</v>
      </c>
      <c r="D2167" s="20" t="s">
        <v>4805</v>
      </c>
      <c r="E2167" s="37">
        <v>2</v>
      </c>
      <c r="F2167" s="37" t="s">
        <v>43</v>
      </c>
      <c r="G2167" s="14">
        <v>365</v>
      </c>
      <c r="H2167" s="14"/>
      <c r="I2167" s="51">
        <f t="shared" si="67"/>
        <v>730</v>
      </c>
      <c r="J2167" s="14" t="s">
        <v>99</v>
      </c>
      <c r="K2167" s="23"/>
    </row>
    <row r="2168" s="2" customFormat="1" customHeight="1" spans="1:11">
      <c r="A2168" s="14">
        <v>2165</v>
      </c>
      <c r="B2168" s="30" t="s">
        <v>4643</v>
      </c>
      <c r="C2168" s="63" t="s">
        <v>4806</v>
      </c>
      <c r="D2168" s="64" t="s">
        <v>4807</v>
      </c>
      <c r="E2168" s="37">
        <v>1</v>
      </c>
      <c r="F2168" s="37" t="s">
        <v>58</v>
      </c>
      <c r="G2168" s="14">
        <v>355</v>
      </c>
      <c r="H2168" s="14"/>
      <c r="I2168" s="51">
        <f t="shared" si="67"/>
        <v>355</v>
      </c>
      <c r="J2168" s="14" t="s">
        <v>99</v>
      </c>
      <c r="K2168" s="23"/>
    </row>
    <row r="2169" s="2" customFormat="1" customHeight="1" spans="1:11">
      <c r="A2169" s="14">
        <v>2166</v>
      </c>
      <c r="B2169" s="30" t="s">
        <v>4643</v>
      </c>
      <c r="C2169" s="63" t="s">
        <v>4808</v>
      </c>
      <c r="D2169" s="64" t="s">
        <v>4809</v>
      </c>
      <c r="E2169" s="37">
        <v>1</v>
      </c>
      <c r="F2169" s="37" t="s">
        <v>43</v>
      </c>
      <c r="G2169" s="14">
        <v>365</v>
      </c>
      <c r="H2169" s="14"/>
      <c r="I2169" s="51">
        <f t="shared" si="67"/>
        <v>365</v>
      </c>
      <c r="J2169" s="14" t="s">
        <v>99</v>
      </c>
      <c r="K2169" s="23"/>
    </row>
    <row r="2170" s="2" customFormat="1" customHeight="1" spans="1:11">
      <c r="A2170" s="14">
        <v>2167</v>
      </c>
      <c r="B2170" s="30" t="s">
        <v>4643</v>
      </c>
      <c r="C2170" s="20" t="s">
        <v>4810</v>
      </c>
      <c r="D2170" s="20" t="s">
        <v>4811</v>
      </c>
      <c r="E2170" s="37">
        <v>1</v>
      </c>
      <c r="F2170" s="37" t="s">
        <v>58</v>
      </c>
      <c r="G2170" s="14">
        <v>355</v>
      </c>
      <c r="H2170" s="14"/>
      <c r="I2170" s="51">
        <f t="shared" si="67"/>
        <v>355</v>
      </c>
      <c r="J2170" s="14" t="s">
        <v>99</v>
      </c>
      <c r="K2170" s="23"/>
    </row>
    <row r="2171" s="2" customFormat="1" customHeight="1" spans="1:11">
      <c r="A2171" s="14">
        <v>2168</v>
      </c>
      <c r="B2171" s="30" t="s">
        <v>4643</v>
      </c>
      <c r="C2171" s="38" t="s">
        <v>4812</v>
      </c>
      <c r="D2171" s="267" t="s">
        <v>4813</v>
      </c>
      <c r="E2171" s="37">
        <v>1</v>
      </c>
      <c r="F2171" s="37" t="s">
        <v>58</v>
      </c>
      <c r="G2171" s="14">
        <v>355</v>
      </c>
      <c r="H2171" s="14"/>
      <c r="I2171" s="51">
        <f t="shared" si="67"/>
        <v>355</v>
      </c>
      <c r="J2171" s="14" t="s">
        <v>94</v>
      </c>
      <c r="K2171" s="23"/>
    </row>
    <row r="2172" s="2" customFormat="1" customHeight="1" spans="1:11">
      <c r="A2172" s="14">
        <v>2169</v>
      </c>
      <c r="B2172" s="30" t="s">
        <v>4643</v>
      </c>
      <c r="C2172" s="20" t="s">
        <v>4814</v>
      </c>
      <c r="D2172" s="20" t="s">
        <v>4815</v>
      </c>
      <c r="E2172" s="20">
        <v>2</v>
      </c>
      <c r="F2172" s="37" t="s">
        <v>58</v>
      </c>
      <c r="G2172" s="14">
        <v>355</v>
      </c>
      <c r="H2172" s="14"/>
      <c r="I2172" s="51">
        <f t="shared" si="67"/>
        <v>710</v>
      </c>
      <c r="J2172" s="14" t="s">
        <v>99</v>
      </c>
      <c r="K2172" s="23"/>
    </row>
    <row r="2173" s="2" customFormat="1" customHeight="1" spans="1:11">
      <c r="A2173" s="14">
        <v>2170</v>
      </c>
      <c r="B2173" s="30" t="s">
        <v>4643</v>
      </c>
      <c r="C2173" s="35" t="s">
        <v>4816</v>
      </c>
      <c r="D2173" s="35" t="s">
        <v>4817</v>
      </c>
      <c r="E2173" s="37">
        <v>2</v>
      </c>
      <c r="F2173" s="37" t="s">
        <v>182</v>
      </c>
      <c r="G2173" s="14">
        <v>385</v>
      </c>
      <c r="H2173" s="14"/>
      <c r="I2173" s="51">
        <f t="shared" si="67"/>
        <v>770</v>
      </c>
      <c r="J2173" s="14" t="s">
        <v>3494</v>
      </c>
      <c r="K2173" s="23"/>
    </row>
    <row r="2174" s="2" customFormat="1" customHeight="1" spans="1:11">
      <c r="A2174" s="14">
        <v>2171</v>
      </c>
      <c r="B2174" s="38" t="s">
        <v>4818</v>
      </c>
      <c r="C2174" s="38" t="s">
        <v>4819</v>
      </c>
      <c r="D2174" s="110" t="s">
        <v>4820</v>
      </c>
      <c r="E2174" s="37">
        <v>2</v>
      </c>
      <c r="F2174" s="37" t="s">
        <v>43</v>
      </c>
      <c r="G2174" s="14">
        <v>365</v>
      </c>
      <c r="H2174" s="14"/>
      <c r="I2174" s="51">
        <f t="shared" si="67"/>
        <v>730</v>
      </c>
      <c r="J2174" s="14" t="s">
        <v>3718</v>
      </c>
      <c r="K2174" s="23"/>
    </row>
    <row r="2175" s="2" customFormat="1" customHeight="1" spans="1:11">
      <c r="A2175" s="14">
        <v>2172</v>
      </c>
      <c r="B2175" s="38" t="s">
        <v>4818</v>
      </c>
      <c r="C2175" s="20" t="s">
        <v>4383</v>
      </c>
      <c r="D2175" s="265" t="s">
        <v>4821</v>
      </c>
      <c r="E2175" s="20">
        <v>3</v>
      </c>
      <c r="F2175" s="20" t="s">
        <v>58</v>
      </c>
      <c r="G2175" s="14">
        <v>355</v>
      </c>
      <c r="H2175" s="14"/>
      <c r="I2175" s="51">
        <f t="shared" si="67"/>
        <v>1065</v>
      </c>
      <c r="J2175" s="14" t="s">
        <v>103</v>
      </c>
      <c r="K2175" s="23"/>
    </row>
    <row r="2176" s="2" customFormat="1" customHeight="1" spans="1:11">
      <c r="A2176" s="14">
        <v>2173</v>
      </c>
      <c r="B2176" s="38" t="s">
        <v>4818</v>
      </c>
      <c r="C2176" s="20" t="s">
        <v>1190</v>
      </c>
      <c r="D2176" s="271" t="s">
        <v>4822</v>
      </c>
      <c r="E2176" s="37">
        <v>1</v>
      </c>
      <c r="F2176" s="37" t="s">
        <v>58</v>
      </c>
      <c r="G2176" s="14">
        <v>355</v>
      </c>
      <c r="H2176" s="14"/>
      <c r="I2176" s="51">
        <f t="shared" si="67"/>
        <v>355</v>
      </c>
      <c r="J2176" s="14" t="s">
        <v>286</v>
      </c>
      <c r="K2176" s="23"/>
    </row>
    <row r="2177" s="2" customFormat="1" customHeight="1" spans="1:11">
      <c r="A2177" s="14">
        <v>2174</v>
      </c>
      <c r="B2177" s="38" t="s">
        <v>4818</v>
      </c>
      <c r="C2177" s="63" t="s">
        <v>4823</v>
      </c>
      <c r="D2177" s="24" t="s">
        <v>4824</v>
      </c>
      <c r="E2177" s="37">
        <v>1</v>
      </c>
      <c r="F2177" s="37" t="s">
        <v>58</v>
      </c>
      <c r="G2177" s="14">
        <v>355</v>
      </c>
      <c r="H2177" s="14"/>
      <c r="I2177" s="51">
        <f t="shared" si="67"/>
        <v>355</v>
      </c>
      <c r="J2177" s="14" t="s">
        <v>286</v>
      </c>
      <c r="K2177" s="23" t="s">
        <v>4825</v>
      </c>
    </row>
    <row r="2178" s="2" customFormat="1" customHeight="1" spans="1:11">
      <c r="A2178" s="14">
        <v>2175</v>
      </c>
      <c r="B2178" s="38" t="s">
        <v>4818</v>
      </c>
      <c r="C2178" s="20" t="s">
        <v>4826</v>
      </c>
      <c r="D2178" s="64" t="s">
        <v>4827</v>
      </c>
      <c r="E2178" s="37">
        <v>2</v>
      </c>
      <c r="F2178" s="37" t="s">
        <v>58</v>
      </c>
      <c r="G2178" s="14">
        <v>355</v>
      </c>
      <c r="H2178" s="14"/>
      <c r="I2178" s="51">
        <f t="shared" si="67"/>
        <v>710</v>
      </c>
      <c r="J2178" s="14" t="s">
        <v>286</v>
      </c>
      <c r="K2178" s="23"/>
    </row>
    <row r="2179" s="2" customFormat="1" customHeight="1" spans="1:11">
      <c r="A2179" s="14">
        <v>2176</v>
      </c>
      <c r="B2179" s="38" t="s">
        <v>4818</v>
      </c>
      <c r="C2179" s="20" t="s">
        <v>4828</v>
      </c>
      <c r="D2179" s="64" t="s">
        <v>4829</v>
      </c>
      <c r="E2179" s="37">
        <v>2</v>
      </c>
      <c r="F2179" s="37" t="s">
        <v>58</v>
      </c>
      <c r="G2179" s="14">
        <v>355</v>
      </c>
      <c r="H2179" s="14"/>
      <c r="I2179" s="51">
        <f t="shared" si="67"/>
        <v>710</v>
      </c>
      <c r="J2179" s="14" t="s">
        <v>286</v>
      </c>
      <c r="K2179" s="23"/>
    </row>
    <row r="2180" s="2" customFormat="1" customHeight="1" spans="1:11">
      <c r="A2180" s="14">
        <v>2177</v>
      </c>
      <c r="B2180" s="38" t="s">
        <v>4818</v>
      </c>
      <c r="C2180" s="63" t="s">
        <v>4830</v>
      </c>
      <c r="D2180" s="24" t="s">
        <v>4831</v>
      </c>
      <c r="E2180" s="37">
        <v>2</v>
      </c>
      <c r="F2180" s="37" t="s">
        <v>58</v>
      </c>
      <c r="G2180" s="14">
        <v>355</v>
      </c>
      <c r="H2180" s="14"/>
      <c r="I2180" s="51">
        <f t="shared" si="67"/>
        <v>710</v>
      </c>
      <c r="J2180" s="14" t="s">
        <v>286</v>
      </c>
      <c r="K2180" s="23"/>
    </row>
    <row r="2181" s="2" customFormat="1" customHeight="1" spans="1:11">
      <c r="A2181" s="14">
        <v>2178</v>
      </c>
      <c r="B2181" s="38" t="s">
        <v>4818</v>
      </c>
      <c r="C2181" s="66" t="s">
        <v>3449</v>
      </c>
      <c r="D2181" s="66" t="s">
        <v>4832</v>
      </c>
      <c r="E2181" s="37">
        <v>1</v>
      </c>
      <c r="F2181" s="37" t="s">
        <v>43</v>
      </c>
      <c r="G2181" s="14">
        <v>365</v>
      </c>
      <c r="H2181" s="14"/>
      <c r="I2181" s="51">
        <f t="shared" si="67"/>
        <v>365</v>
      </c>
      <c r="J2181" s="14" t="s">
        <v>286</v>
      </c>
      <c r="K2181" s="23" t="s">
        <v>4833</v>
      </c>
    </row>
    <row r="2182" s="2" customFormat="1" customHeight="1" spans="1:11">
      <c r="A2182" s="14">
        <v>2179</v>
      </c>
      <c r="B2182" s="38" t="s">
        <v>4818</v>
      </c>
      <c r="C2182" s="63" t="s">
        <v>4834</v>
      </c>
      <c r="D2182" s="64" t="s">
        <v>4835</v>
      </c>
      <c r="E2182" s="20">
        <v>1</v>
      </c>
      <c r="F2182" s="20" t="s">
        <v>43</v>
      </c>
      <c r="G2182" s="14">
        <v>365</v>
      </c>
      <c r="H2182" s="14"/>
      <c r="I2182" s="51">
        <f t="shared" si="67"/>
        <v>365</v>
      </c>
      <c r="J2182" s="14" t="s">
        <v>286</v>
      </c>
      <c r="K2182" s="23" t="s">
        <v>4836</v>
      </c>
    </row>
    <row r="2183" s="2" customFormat="1" customHeight="1" spans="1:11">
      <c r="A2183" s="14">
        <v>2180</v>
      </c>
      <c r="B2183" s="38" t="s">
        <v>4818</v>
      </c>
      <c r="C2183" s="38" t="s">
        <v>4837</v>
      </c>
      <c r="D2183" s="267" t="s">
        <v>4838</v>
      </c>
      <c r="E2183" s="37">
        <v>2</v>
      </c>
      <c r="F2183" s="20" t="s">
        <v>58</v>
      </c>
      <c r="G2183" s="14">
        <v>355</v>
      </c>
      <c r="H2183" s="14"/>
      <c r="I2183" s="51">
        <f t="shared" si="67"/>
        <v>710</v>
      </c>
      <c r="J2183" s="14" t="s">
        <v>286</v>
      </c>
      <c r="K2183" s="23"/>
    </row>
    <row r="2184" s="2" customFormat="1" customHeight="1" spans="1:11">
      <c r="A2184" s="14">
        <v>2181</v>
      </c>
      <c r="B2184" s="38" t="s">
        <v>4818</v>
      </c>
      <c r="C2184" s="38" t="s">
        <v>4839</v>
      </c>
      <c r="D2184" s="37" t="s">
        <v>4840</v>
      </c>
      <c r="E2184" s="37">
        <v>2</v>
      </c>
      <c r="F2184" s="20" t="s">
        <v>43</v>
      </c>
      <c r="G2184" s="14">
        <v>365</v>
      </c>
      <c r="H2184" s="14"/>
      <c r="I2184" s="51">
        <f t="shared" si="67"/>
        <v>730</v>
      </c>
      <c r="J2184" s="14" t="s">
        <v>286</v>
      </c>
      <c r="K2184" s="23"/>
    </row>
    <row r="2185" s="2" customFormat="1" customHeight="1" spans="1:11">
      <c r="A2185" s="14">
        <v>2182</v>
      </c>
      <c r="B2185" s="38" t="s">
        <v>4818</v>
      </c>
      <c r="C2185" s="38" t="s">
        <v>2690</v>
      </c>
      <c r="D2185" s="267" t="s">
        <v>4841</v>
      </c>
      <c r="E2185" s="37">
        <v>2</v>
      </c>
      <c r="F2185" s="37" t="s">
        <v>38</v>
      </c>
      <c r="G2185" s="14">
        <v>375</v>
      </c>
      <c r="H2185" s="14"/>
      <c r="I2185" s="51">
        <f t="shared" si="67"/>
        <v>750</v>
      </c>
      <c r="J2185" s="14" t="s">
        <v>286</v>
      </c>
      <c r="K2185" s="23"/>
    </row>
    <row r="2186" s="2" customFormat="1" customHeight="1" spans="1:11">
      <c r="A2186" s="14">
        <v>2183</v>
      </c>
      <c r="B2186" s="38" t="s">
        <v>4818</v>
      </c>
      <c r="C2186" s="38" t="s">
        <v>4842</v>
      </c>
      <c r="D2186" s="267" t="s">
        <v>4843</v>
      </c>
      <c r="E2186" s="37">
        <v>2</v>
      </c>
      <c r="F2186" s="37" t="s">
        <v>38</v>
      </c>
      <c r="G2186" s="14">
        <v>375</v>
      </c>
      <c r="H2186" s="14"/>
      <c r="I2186" s="51">
        <f t="shared" si="67"/>
        <v>750</v>
      </c>
      <c r="J2186" s="14" t="s">
        <v>286</v>
      </c>
      <c r="K2186" s="23"/>
    </row>
    <row r="2187" s="2" customFormat="1" customHeight="1" spans="1:11">
      <c r="A2187" s="14">
        <v>2184</v>
      </c>
      <c r="B2187" s="38" t="s">
        <v>4818</v>
      </c>
      <c r="C2187" s="38" t="s">
        <v>4453</v>
      </c>
      <c r="D2187" s="267" t="s">
        <v>4844</v>
      </c>
      <c r="E2187" s="37">
        <v>2</v>
      </c>
      <c r="F2187" s="37" t="s">
        <v>43</v>
      </c>
      <c r="G2187" s="14">
        <v>365</v>
      </c>
      <c r="H2187" s="14"/>
      <c r="I2187" s="51">
        <f t="shared" si="67"/>
        <v>730</v>
      </c>
      <c r="J2187" s="14" t="s">
        <v>286</v>
      </c>
      <c r="K2187" s="23"/>
    </row>
    <row r="2188" s="2" customFormat="1" customHeight="1" spans="1:11">
      <c r="A2188" s="14">
        <v>2185</v>
      </c>
      <c r="B2188" s="242" t="s">
        <v>4818</v>
      </c>
      <c r="C2188" s="243" t="s">
        <v>4845</v>
      </c>
      <c r="D2188" s="243" t="s">
        <v>4846</v>
      </c>
      <c r="E2188" s="149">
        <v>3</v>
      </c>
      <c r="F2188" s="149" t="s">
        <v>38</v>
      </c>
      <c r="G2188" s="76">
        <v>375</v>
      </c>
      <c r="H2188" s="76"/>
      <c r="I2188" s="78">
        <f t="shared" si="67"/>
        <v>1125</v>
      </c>
      <c r="J2188" s="76" t="s">
        <v>2632</v>
      </c>
      <c r="K2188" s="73" t="s">
        <v>4847</v>
      </c>
    </row>
    <row r="2189" s="2" customFormat="1" customHeight="1" spans="1:11">
      <c r="A2189" s="14">
        <v>2186</v>
      </c>
      <c r="B2189" s="20" t="s">
        <v>4818</v>
      </c>
      <c r="C2189" s="20" t="s">
        <v>1954</v>
      </c>
      <c r="D2189" s="24" t="s">
        <v>4848</v>
      </c>
      <c r="E2189" s="20">
        <v>2</v>
      </c>
      <c r="F2189" s="20" t="s">
        <v>58</v>
      </c>
      <c r="G2189" s="14">
        <v>355</v>
      </c>
      <c r="H2189" s="14"/>
      <c r="I2189" s="51">
        <f t="shared" si="67"/>
        <v>710</v>
      </c>
      <c r="J2189" s="14" t="s">
        <v>537</v>
      </c>
      <c r="K2189" s="23"/>
    </row>
    <row r="2190" s="2" customFormat="1" customHeight="1" spans="1:11">
      <c r="A2190" s="14">
        <v>2187</v>
      </c>
      <c r="B2190" s="20" t="s">
        <v>4818</v>
      </c>
      <c r="C2190" s="20" t="s">
        <v>4849</v>
      </c>
      <c r="D2190" s="265" t="s">
        <v>4850</v>
      </c>
      <c r="E2190" s="20">
        <v>2</v>
      </c>
      <c r="F2190" s="20" t="s">
        <v>58</v>
      </c>
      <c r="G2190" s="14">
        <v>355</v>
      </c>
      <c r="H2190" s="14"/>
      <c r="I2190" s="51">
        <f t="shared" si="67"/>
        <v>710</v>
      </c>
      <c r="J2190" s="14" t="s">
        <v>537</v>
      </c>
      <c r="K2190" s="23"/>
    </row>
    <row r="2191" s="2" customFormat="1" customHeight="1" spans="1:11">
      <c r="A2191" s="14">
        <v>2188</v>
      </c>
      <c r="B2191" s="20" t="s">
        <v>4818</v>
      </c>
      <c r="C2191" s="63" t="s">
        <v>4851</v>
      </c>
      <c r="D2191" s="24" t="s">
        <v>4852</v>
      </c>
      <c r="E2191" s="20">
        <v>2</v>
      </c>
      <c r="F2191" s="20" t="s">
        <v>58</v>
      </c>
      <c r="G2191" s="14">
        <v>355</v>
      </c>
      <c r="H2191" s="14"/>
      <c r="I2191" s="51">
        <f t="shared" si="67"/>
        <v>710</v>
      </c>
      <c r="J2191" s="14" t="s">
        <v>537</v>
      </c>
      <c r="K2191" s="23"/>
    </row>
    <row r="2192" s="2" customFormat="1" customHeight="1" spans="1:11">
      <c r="A2192" s="14">
        <v>2189</v>
      </c>
      <c r="B2192" s="20" t="s">
        <v>4818</v>
      </c>
      <c r="C2192" s="20" t="s">
        <v>4853</v>
      </c>
      <c r="D2192" s="24" t="s">
        <v>4854</v>
      </c>
      <c r="E2192" s="20">
        <v>4</v>
      </c>
      <c r="F2192" s="20" t="s">
        <v>58</v>
      </c>
      <c r="G2192" s="14">
        <v>355</v>
      </c>
      <c r="H2192" s="14"/>
      <c r="I2192" s="51">
        <f t="shared" si="67"/>
        <v>1420</v>
      </c>
      <c r="J2192" s="14" t="s">
        <v>537</v>
      </c>
      <c r="K2192" s="23"/>
    </row>
    <row r="2193" s="2" customFormat="1" customHeight="1" spans="1:11">
      <c r="A2193" s="14">
        <v>2190</v>
      </c>
      <c r="B2193" s="20" t="s">
        <v>4818</v>
      </c>
      <c r="C2193" s="20" t="s">
        <v>4855</v>
      </c>
      <c r="D2193" s="24" t="s">
        <v>4856</v>
      </c>
      <c r="E2193" s="20">
        <v>2</v>
      </c>
      <c r="F2193" s="20" t="s">
        <v>58</v>
      </c>
      <c r="G2193" s="14">
        <v>355</v>
      </c>
      <c r="H2193" s="14"/>
      <c r="I2193" s="51">
        <f t="shared" si="67"/>
        <v>710</v>
      </c>
      <c r="J2193" s="14" t="s">
        <v>537</v>
      </c>
      <c r="K2193" s="23"/>
    </row>
    <row r="2194" s="2" customFormat="1" customHeight="1" spans="1:11">
      <c r="A2194" s="14">
        <v>2191</v>
      </c>
      <c r="B2194" s="20" t="s">
        <v>4818</v>
      </c>
      <c r="C2194" s="20" t="s">
        <v>4857</v>
      </c>
      <c r="D2194" s="24" t="s">
        <v>4858</v>
      </c>
      <c r="E2194" s="20">
        <v>2</v>
      </c>
      <c r="F2194" s="20" t="s">
        <v>58</v>
      </c>
      <c r="G2194" s="14">
        <v>355</v>
      </c>
      <c r="H2194" s="14"/>
      <c r="I2194" s="51">
        <f t="shared" si="67"/>
        <v>710</v>
      </c>
      <c r="J2194" s="14" t="s">
        <v>537</v>
      </c>
      <c r="K2194" s="23"/>
    </row>
    <row r="2195" s="2" customFormat="1" customHeight="1" spans="1:11">
      <c r="A2195" s="14">
        <v>2192</v>
      </c>
      <c r="B2195" s="20" t="s">
        <v>4818</v>
      </c>
      <c r="C2195" s="20" t="s">
        <v>4859</v>
      </c>
      <c r="D2195" s="24" t="s">
        <v>4860</v>
      </c>
      <c r="E2195" s="20">
        <v>1</v>
      </c>
      <c r="F2195" s="20" t="s">
        <v>58</v>
      </c>
      <c r="G2195" s="14">
        <v>355</v>
      </c>
      <c r="H2195" s="14"/>
      <c r="I2195" s="51">
        <f t="shared" si="67"/>
        <v>355</v>
      </c>
      <c r="J2195" s="14" t="s">
        <v>537</v>
      </c>
      <c r="K2195" s="23"/>
    </row>
    <row r="2196" s="2" customFormat="1" customHeight="1" spans="1:11">
      <c r="A2196" s="14">
        <v>2193</v>
      </c>
      <c r="B2196" s="20" t="s">
        <v>4818</v>
      </c>
      <c r="C2196" s="20" t="s">
        <v>4861</v>
      </c>
      <c r="D2196" s="24" t="s">
        <v>4862</v>
      </c>
      <c r="E2196" s="20">
        <v>2</v>
      </c>
      <c r="F2196" s="20" t="s">
        <v>58</v>
      </c>
      <c r="G2196" s="14">
        <v>355</v>
      </c>
      <c r="H2196" s="14"/>
      <c r="I2196" s="51">
        <f t="shared" si="67"/>
        <v>710</v>
      </c>
      <c r="J2196" s="14" t="s">
        <v>537</v>
      </c>
      <c r="K2196" s="23"/>
    </row>
    <row r="2197" s="2" customFormat="1" customHeight="1" spans="1:11">
      <c r="A2197" s="14">
        <v>2194</v>
      </c>
      <c r="B2197" s="20" t="s">
        <v>4818</v>
      </c>
      <c r="C2197" s="20" t="s">
        <v>4863</v>
      </c>
      <c r="D2197" s="265" t="s">
        <v>4864</v>
      </c>
      <c r="E2197" s="20">
        <v>1</v>
      </c>
      <c r="F2197" s="20" t="s">
        <v>58</v>
      </c>
      <c r="G2197" s="14">
        <v>355</v>
      </c>
      <c r="H2197" s="14"/>
      <c r="I2197" s="51">
        <f t="shared" si="67"/>
        <v>355</v>
      </c>
      <c r="J2197" s="14" t="s">
        <v>537</v>
      </c>
      <c r="K2197" s="23"/>
    </row>
    <row r="2198" s="2" customFormat="1" customHeight="1" spans="1:11">
      <c r="A2198" s="14">
        <v>2195</v>
      </c>
      <c r="B2198" s="20" t="s">
        <v>4818</v>
      </c>
      <c r="C2198" s="20" t="s">
        <v>4865</v>
      </c>
      <c r="D2198" s="265" t="s">
        <v>4866</v>
      </c>
      <c r="E2198" s="20">
        <v>2</v>
      </c>
      <c r="F2198" s="20" t="s">
        <v>43</v>
      </c>
      <c r="G2198" s="14">
        <v>365</v>
      </c>
      <c r="H2198" s="14"/>
      <c r="I2198" s="51">
        <f t="shared" si="67"/>
        <v>730</v>
      </c>
      <c r="J2198" s="14" t="s">
        <v>537</v>
      </c>
      <c r="K2198" s="23"/>
    </row>
    <row r="2199" s="2" customFormat="1" customHeight="1" spans="1:11">
      <c r="A2199" s="14">
        <v>2196</v>
      </c>
      <c r="B2199" s="20" t="s">
        <v>4818</v>
      </c>
      <c r="C2199" s="20" t="s">
        <v>4867</v>
      </c>
      <c r="D2199" s="265" t="s">
        <v>4868</v>
      </c>
      <c r="E2199" s="20">
        <v>1</v>
      </c>
      <c r="F2199" s="20" t="s">
        <v>58</v>
      </c>
      <c r="G2199" s="14">
        <v>355</v>
      </c>
      <c r="H2199" s="14"/>
      <c r="I2199" s="51">
        <f t="shared" si="67"/>
        <v>355</v>
      </c>
      <c r="J2199" s="14" t="s">
        <v>537</v>
      </c>
      <c r="K2199" s="23"/>
    </row>
    <row r="2200" s="2" customFormat="1" customHeight="1" spans="1:11">
      <c r="A2200" s="14">
        <v>2197</v>
      </c>
      <c r="B2200" s="20" t="s">
        <v>4818</v>
      </c>
      <c r="C2200" s="20" t="s">
        <v>4869</v>
      </c>
      <c r="D2200" s="265" t="s">
        <v>4870</v>
      </c>
      <c r="E2200" s="20">
        <v>2</v>
      </c>
      <c r="F2200" s="20" t="s">
        <v>58</v>
      </c>
      <c r="G2200" s="14">
        <v>355</v>
      </c>
      <c r="H2200" s="14"/>
      <c r="I2200" s="51">
        <f t="shared" si="67"/>
        <v>710</v>
      </c>
      <c r="J2200" s="14" t="s">
        <v>537</v>
      </c>
      <c r="K2200" s="23"/>
    </row>
    <row r="2201" s="2" customFormat="1" customHeight="1" spans="1:11">
      <c r="A2201" s="14">
        <v>2198</v>
      </c>
      <c r="B2201" s="20" t="s">
        <v>4818</v>
      </c>
      <c r="C2201" s="20" t="s">
        <v>4871</v>
      </c>
      <c r="D2201" s="265" t="s">
        <v>4872</v>
      </c>
      <c r="E2201" s="20">
        <v>1</v>
      </c>
      <c r="F2201" s="20" t="s">
        <v>58</v>
      </c>
      <c r="G2201" s="14">
        <v>355</v>
      </c>
      <c r="H2201" s="14"/>
      <c r="I2201" s="51">
        <f t="shared" si="67"/>
        <v>355</v>
      </c>
      <c r="J2201" s="14" t="s">
        <v>537</v>
      </c>
      <c r="K2201" s="23"/>
    </row>
    <row r="2202" s="2" customFormat="1" customHeight="1" spans="1:11">
      <c r="A2202" s="14">
        <v>2199</v>
      </c>
      <c r="B2202" s="20" t="s">
        <v>4818</v>
      </c>
      <c r="C2202" s="20" t="s">
        <v>4873</v>
      </c>
      <c r="D2202" s="265" t="s">
        <v>4874</v>
      </c>
      <c r="E2202" s="20">
        <v>2</v>
      </c>
      <c r="F2202" s="20" t="s">
        <v>43</v>
      </c>
      <c r="G2202" s="14">
        <v>365</v>
      </c>
      <c r="H2202" s="20"/>
      <c r="I2202" s="51">
        <f t="shared" si="67"/>
        <v>730</v>
      </c>
      <c r="J2202" s="20" t="s">
        <v>537</v>
      </c>
      <c r="K2202" s="23"/>
    </row>
    <row r="2203" s="2" customFormat="1" customHeight="1" spans="1:11">
      <c r="A2203" s="14">
        <v>2200</v>
      </c>
      <c r="B2203" s="40" t="s">
        <v>4818</v>
      </c>
      <c r="C2203" s="40" t="s">
        <v>4875</v>
      </c>
      <c r="D2203" s="68" t="s">
        <v>4876</v>
      </c>
      <c r="E2203" s="40">
        <v>2</v>
      </c>
      <c r="F2203" s="40" t="s">
        <v>38</v>
      </c>
      <c r="G2203" s="14">
        <v>375</v>
      </c>
      <c r="H2203" s="40"/>
      <c r="I2203" s="51">
        <f t="shared" si="67"/>
        <v>750</v>
      </c>
      <c r="J2203" s="40" t="s">
        <v>313</v>
      </c>
      <c r="K2203" s="40"/>
    </row>
    <row r="2204" s="2" customFormat="1" customHeight="1" spans="1:11">
      <c r="A2204" s="14">
        <v>2201</v>
      </c>
      <c r="B2204" s="40" t="s">
        <v>4818</v>
      </c>
      <c r="C2204" s="40" t="s">
        <v>4877</v>
      </c>
      <c r="D2204" s="272" t="s">
        <v>4878</v>
      </c>
      <c r="E2204" s="40">
        <v>2</v>
      </c>
      <c r="F2204" s="40" t="s">
        <v>43</v>
      </c>
      <c r="G2204" s="14">
        <v>365</v>
      </c>
      <c r="H2204" s="40"/>
      <c r="I2204" s="51">
        <f t="shared" si="67"/>
        <v>730</v>
      </c>
      <c r="J2204" s="40" t="s">
        <v>313</v>
      </c>
      <c r="K2204" s="40"/>
    </row>
    <row r="2205" s="2" customFormat="1" customHeight="1" spans="1:11">
      <c r="A2205" s="14">
        <v>2202</v>
      </c>
      <c r="B2205" s="40" t="s">
        <v>4818</v>
      </c>
      <c r="C2205" s="40" t="s">
        <v>4394</v>
      </c>
      <c r="D2205" s="272" t="s">
        <v>4879</v>
      </c>
      <c r="E2205" s="40">
        <v>1</v>
      </c>
      <c r="F2205" s="40" t="s">
        <v>43</v>
      </c>
      <c r="G2205" s="14">
        <v>365</v>
      </c>
      <c r="H2205" s="40"/>
      <c r="I2205" s="51">
        <f t="shared" si="67"/>
        <v>365</v>
      </c>
      <c r="J2205" s="40" t="s">
        <v>313</v>
      </c>
      <c r="K2205" s="40"/>
    </row>
    <row r="2206" s="2" customFormat="1" customHeight="1" spans="1:11">
      <c r="A2206" s="14">
        <v>2203</v>
      </c>
      <c r="B2206" s="40" t="s">
        <v>4818</v>
      </c>
      <c r="C2206" s="40" t="s">
        <v>4880</v>
      </c>
      <c r="D2206" s="272" t="s">
        <v>4881</v>
      </c>
      <c r="E2206" s="40">
        <v>1</v>
      </c>
      <c r="F2206" s="40" t="s">
        <v>58</v>
      </c>
      <c r="G2206" s="14">
        <v>355</v>
      </c>
      <c r="H2206" s="40"/>
      <c r="I2206" s="51">
        <f t="shared" si="67"/>
        <v>355</v>
      </c>
      <c r="J2206" s="40" t="s">
        <v>313</v>
      </c>
      <c r="K2206" s="40"/>
    </row>
    <row r="2207" s="2" customFormat="1" customHeight="1" spans="1:11">
      <c r="A2207" s="14">
        <v>2204</v>
      </c>
      <c r="B2207" s="40" t="s">
        <v>4818</v>
      </c>
      <c r="C2207" s="40" t="s">
        <v>4882</v>
      </c>
      <c r="D2207" s="272" t="s">
        <v>4883</v>
      </c>
      <c r="E2207" s="40">
        <v>2</v>
      </c>
      <c r="F2207" s="40" t="s">
        <v>43</v>
      </c>
      <c r="G2207" s="14">
        <v>365</v>
      </c>
      <c r="H2207" s="40"/>
      <c r="I2207" s="51">
        <f t="shared" si="67"/>
        <v>730</v>
      </c>
      <c r="J2207" s="40" t="s">
        <v>313</v>
      </c>
      <c r="K2207" s="40"/>
    </row>
    <row r="2208" s="2" customFormat="1" customHeight="1" spans="1:11">
      <c r="A2208" s="14">
        <v>2205</v>
      </c>
      <c r="B2208" s="40" t="s">
        <v>4818</v>
      </c>
      <c r="C2208" s="40" t="s">
        <v>4884</v>
      </c>
      <c r="D2208" s="272" t="s">
        <v>4885</v>
      </c>
      <c r="E2208" s="40">
        <v>2</v>
      </c>
      <c r="F2208" s="40" t="s">
        <v>58</v>
      </c>
      <c r="G2208" s="14">
        <v>355</v>
      </c>
      <c r="H2208" s="40"/>
      <c r="I2208" s="51">
        <f t="shared" si="67"/>
        <v>710</v>
      </c>
      <c r="J2208" s="40" t="s">
        <v>313</v>
      </c>
      <c r="K2208" s="40"/>
    </row>
    <row r="2209" s="2" customFormat="1" customHeight="1" spans="1:11">
      <c r="A2209" s="14">
        <v>2206</v>
      </c>
      <c r="B2209" s="40" t="s">
        <v>4818</v>
      </c>
      <c r="C2209" s="40" t="s">
        <v>4886</v>
      </c>
      <c r="D2209" s="272" t="s">
        <v>4887</v>
      </c>
      <c r="E2209" s="40">
        <v>2</v>
      </c>
      <c r="F2209" s="40" t="s">
        <v>43</v>
      </c>
      <c r="G2209" s="14">
        <v>365</v>
      </c>
      <c r="H2209" s="40"/>
      <c r="I2209" s="51">
        <f t="shared" si="67"/>
        <v>730</v>
      </c>
      <c r="J2209" s="40" t="s">
        <v>313</v>
      </c>
      <c r="K2209" s="40"/>
    </row>
    <row r="2210" s="2" customFormat="1" customHeight="1" spans="1:11">
      <c r="A2210" s="14">
        <v>2207</v>
      </c>
      <c r="B2210" s="40" t="s">
        <v>4818</v>
      </c>
      <c r="C2210" s="40" t="s">
        <v>4888</v>
      </c>
      <c r="D2210" s="272" t="s">
        <v>4889</v>
      </c>
      <c r="E2210" s="40">
        <v>2</v>
      </c>
      <c r="F2210" s="40" t="s">
        <v>58</v>
      </c>
      <c r="G2210" s="14">
        <v>355</v>
      </c>
      <c r="H2210" s="40"/>
      <c r="I2210" s="51">
        <f t="shared" si="67"/>
        <v>710</v>
      </c>
      <c r="J2210" s="40" t="s">
        <v>313</v>
      </c>
      <c r="K2210" s="40"/>
    </row>
    <row r="2211" s="2" customFormat="1" customHeight="1" spans="1:11">
      <c r="A2211" s="14">
        <v>2208</v>
      </c>
      <c r="B2211" s="40" t="s">
        <v>4818</v>
      </c>
      <c r="C2211" s="40" t="s">
        <v>2477</v>
      </c>
      <c r="D2211" s="272" t="s">
        <v>4890</v>
      </c>
      <c r="E2211" s="40">
        <v>1</v>
      </c>
      <c r="F2211" s="40" t="s">
        <v>58</v>
      </c>
      <c r="G2211" s="14">
        <v>355</v>
      </c>
      <c r="H2211" s="40"/>
      <c r="I2211" s="51">
        <f t="shared" si="67"/>
        <v>355</v>
      </c>
      <c r="J2211" s="40" t="s">
        <v>313</v>
      </c>
      <c r="K2211" s="40"/>
    </row>
    <row r="2212" s="2" customFormat="1" customHeight="1" spans="1:11">
      <c r="A2212" s="14">
        <v>2209</v>
      </c>
      <c r="B2212" s="40" t="s">
        <v>4818</v>
      </c>
      <c r="C2212" s="40" t="s">
        <v>1462</v>
      </c>
      <c r="D2212" s="272" t="s">
        <v>4891</v>
      </c>
      <c r="E2212" s="40">
        <v>2</v>
      </c>
      <c r="F2212" s="40" t="s">
        <v>58</v>
      </c>
      <c r="G2212" s="14">
        <v>355</v>
      </c>
      <c r="H2212" s="40"/>
      <c r="I2212" s="51">
        <f t="shared" si="67"/>
        <v>710</v>
      </c>
      <c r="J2212" s="40" t="s">
        <v>313</v>
      </c>
      <c r="K2212" s="40"/>
    </row>
    <row r="2213" s="2" customFormat="1" customHeight="1" spans="1:11">
      <c r="A2213" s="14">
        <v>2210</v>
      </c>
      <c r="B2213" s="40" t="s">
        <v>4818</v>
      </c>
      <c r="C2213" s="40" t="s">
        <v>4892</v>
      </c>
      <c r="D2213" s="272" t="s">
        <v>4893</v>
      </c>
      <c r="E2213" s="40">
        <v>2</v>
      </c>
      <c r="F2213" s="40" t="s">
        <v>58</v>
      </c>
      <c r="G2213" s="14">
        <v>355</v>
      </c>
      <c r="H2213" s="40"/>
      <c r="I2213" s="51">
        <f t="shared" si="67"/>
        <v>710</v>
      </c>
      <c r="J2213" s="40" t="s">
        <v>313</v>
      </c>
      <c r="K2213" s="40"/>
    </row>
    <row r="2214" s="2" customFormat="1" customHeight="1" spans="1:11">
      <c r="A2214" s="14">
        <v>2211</v>
      </c>
      <c r="B2214" s="40" t="s">
        <v>4818</v>
      </c>
      <c r="C2214" s="40" t="s">
        <v>4894</v>
      </c>
      <c r="D2214" s="272" t="s">
        <v>4895</v>
      </c>
      <c r="E2214" s="40">
        <v>1</v>
      </c>
      <c r="F2214" s="40" t="s">
        <v>58</v>
      </c>
      <c r="G2214" s="14">
        <v>355</v>
      </c>
      <c r="H2214" s="40"/>
      <c r="I2214" s="51">
        <f t="shared" si="67"/>
        <v>355</v>
      </c>
      <c r="J2214" s="40" t="s">
        <v>313</v>
      </c>
      <c r="K2214" s="40"/>
    </row>
    <row r="2215" s="2" customFormat="1" customHeight="1" spans="1:11">
      <c r="A2215" s="14">
        <v>2212</v>
      </c>
      <c r="B2215" s="40" t="s">
        <v>4818</v>
      </c>
      <c r="C2215" s="40" t="s">
        <v>4896</v>
      </c>
      <c r="D2215" s="272" t="s">
        <v>4897</v>
      </c>
      <c r="E2215" s="40">
        <v>2</v>
      </c>
      <c r="F2215" s="40" t="s">
        <v>58</v>
      </c>
      <c r="G2215" s="14">
        <v>355</v>
      </c>
      <c r="H2215" s="40"/>
      <c r="I2215" s="51">
        <f t="shared" ref="I2215:I2226" si="68">G2215*E2215</f>
        <v>710</v>
      </c>
      <c r="J2215" s="40" t="s">
        <v>313</v>
      </c>
      <c r="K2215" s="40"/>
    </row>
    <row r="2216" s="2" customFormat="1" customHeight="1" spans="1:11">
      <c r="A2216" s="14">
        <v>2213</v>
      </c>
      <c r="B2216" s="40" t="s">
        <v>4818</v>
      </c>
      <c r="C2216" s="40" t="s">
        <v>4898</v>
      </c>
      <c r="D2216" s="272" t="s">
        <v>4899</v>
      </c>
      <c r="E2216" s="40">
        <v>3</v>
      </c>
      <c r="F2216" s="40" t="s">
        <v>43</v>
      </c>
      <c r="G2216" s="14">
        <v>365</v>
      </c>
      <c r="H2216" s="40"/>
      <c r="I2216" s="51">
        <f t="shared" si="68"/>
        <v>1095</v>
      </c>
      <c r="J2216" s="40" t="s">
        <v>313</v>
      </c>
      <c r="K2216" s="40"/>
    </row>
    <row r="2217" s="2" customFormat="1" customHeight="1" spans="1:11">
      <c r="A2217" s="14">
        <v>2214</v>
      </c>
      <c r="B2217" s="40" t="s">
        <v>4818</v>
      </c>
      <c r="C2217" s="40" t="s">
        <v>4900</v>
      </c>
      <c r="D2217" s="272" t="s">
        <v>4901</v>
      </c>
      <c r="E2217" s="40">
        <v>1</v>
      </c>
      <c r="F2217" s="40" t="s">
        <v>43</v>
      </c>
      <c r="G2217" s="14">
        <v>365</v>
      </c>
      <c r="H2217" s="40"/>
      <c r="I2217" s="51">
        <f t="shared" si="68"/>
        <v>365</v>
      </c>
      <c r="J2217" s="40" t="s">
        <v>313</v>
      </c>
      <c r="K2217" s="40"/>
    </row>
    <row r="2218" s="2" customFormat="1" customHeight="1" spans="1:11">
      <c r="A2218" s="14">
        <v>2215</v>
      </c>
      <c r="B2218" s="40" t="s">
        <v>4818</v>
      </c>
      <c r="C2218" s="40" t="s">
        <v>4902</v>
      </c>
      <c r="D2218" s="272" t="s">
        <v>4903</v>
      </c>
      <c r="E2218" s="40">
        <v>2</v>
      </c>
      <c r="F2218" s="40" t="s">
        <v>38</v>
      </c>
      <c r="G2218" s="14">
        <v>375</v>
      </c>
      <c r="H2218" s="40"/>
      <c r="I2218" s="51">
        <f t="shared" si="68"/>
        <v>750</v>
      </c>
      <c r="J2218" s="40" t="s">
        <v>313</v>
      </c>
      <c r="K2218" s="40"/>
    </row>
    <row r="2219" s="2" customFormat="1" customHeight="1" spans="1:11">
      <c r="A2219" s="14">
        <v>2216</v>
      </c>
      <c r="B2219" s="40" t="s">
        <v>4818</v>
      </c>
      <c r="C2219" s="40" t="s">
        <v>4746</v>
      </c>
      <c r="D2219" s="272" t="s">
        <v>4904</v>
      </c>
      <c r="E2219" s="40">
        <v>1</v>
      </c>
      <c r="F2219" s="40" t="s">
        <v>58</v>
      </c>
      <c r="G2219" s="14">
        <v>355</v>
      </c>
      <c r="H2219" s="40"/>
      <c r="I2219" s="51">
        <f t="shared" si="68"/>
        <v>355</v>
      </c>
      <c r="J2219" s="40" t="s">
        <v>313</v>
      </c>
      <c r="K2219" s="40"/>
    </row>
    <row r="2220" s="2" customFormat="1" customHeight="1" spans="1:11">
      <c r="A2220" s="14">
        <v>2217</v>
      </c>
      <c r="B2220" s="40" t="s">
        <v>4818</v>
      </c>
      <c r="C2220" s="40" t="s">
        <v>4905</v>
      </c>
      <c r="D2220" s="272" t="s">
        <v>4906</v>
      </c>
      <c r="E2220" s="40">
        <v>3</v>
      </c>
      <c r="F2220" s="40" t="s">
        <v>43</v>
      </c>
      <c r="G2220" s="14">
        <v>365</v>
      </c>
      <c r="H2220" s="40"/>
      <c r="I2220" s="51">
        <f t="shared" si="68"/>
        <v>1095</v>
      </c>
      <c r="J2220" s="40" t="s">
        <v>313</v>
      </c>
      <c r="K2220" s="40"/>
    </row>
    <row r="2221" s="2" customFormat="1" customHeight="1" spans="1:11">
      <c r="A2221" s="14">
        <v>2218</v>
      </c>
      <c r="B2221" s="40" t="s">
        <v>4818</v>
      </c>
      <c r="C2221" s="40" t="s">
        <v>4907</v>
      </c>
      <c r="D2221" s="272" t="s">
        <v>4908</v>
      </c>
      <c r="E2221" s="40">
        <v>2</v>
      </c>
      <c r="F2221" s="40" t="s">
        <v>43</v>
      </c>
      <c r="G2221" s="14">
        <v>365</v>
      </c>
      <c r="H2221" s="40"/>
      <c r="I2221" s="51">
        <f t="shared" si="68"/>
        <v>730</v>
      </c>
      <c r="J2221" s="40" t="s">
        <v>909</v>
      </c>
      <c r="K2221" s="40"/>
    </row>
    <row r="2222" s="2" customFormat="1" customHeight="1" spans="1:11">
      <c r="A2222" s="14">
        <v>2219</v>
      </c>
      <c r="B2222" s="40" t="s">
        <v>4818</v>
      </c>
      <c r="C2222" s="40" t="s">
        <v>4909</v>
      </c>
      <c r="D2222" s="272" t="s">
        <v>4910</v>
      </c>
      <c r="E2222" s="40">
        <v>1</v>
      </c>
      <c r="F2222" s="40" t="s">
        <v>43</v>
      </c>
      <c r="G2222" s="14">
        <v>365</v>
      </c>
      <c r="H2222" s="40"/>
      <c r="I2222" s="51">
        <f t="shared" si="68"/>
        <v>365</v>
      </c>
      <c r="J2222" s="40" t="s">
        <v>909</v>
      </c>
      <c r="K2222" s="40"/>
    </row>
    <row r="2223" s="2" customFormat="1" customHeight="1" spans="1:11">
      <c r="A2223" s="14">
        <v>2220</v>
      </c>
      <c r="B2223" s="40" t="s">
        <v>4818</v>
      </c>
      <c r="C2223" s="40" t="s">
        <v>4911</v>
      </c>
      <c r="D2223" s="272" t="s">
        <v>4912</v>
      </c>
      <c r="E2223" s="40">
        <v>2</v>
      </c>
      <c r="F2223" s="40" t="s">
        <v>43</v>
      </c>
      <c r="G2223" s="14">
        <v>365</v>
      </c>
      <c r="H2223" s="40"/>
      <c r="I2223" s="51">
        <f t="shared" si="68"/>
        <v>730</v>
      </c>
      <c r="J2223" s="40" t="s">
        <v>909</v>
      </c>
      <c r="K2223" s="40"/>
    </row>
    <row r="2224" s="2" customFormat="1" customHeight="1" spans="1:11">
      <c r="A2224" s="14">
        <v>2221</v>
      </c>
      <c r="B2224" s="40" t="s">
        <v>4818</v>
      </c>
      <c r="C2224" s="40" t="s">
        <v>4913</v>
      </c>
      <c r="D2224" s="272" t="s">
        <v>4914</v>
      </c>
      <c r="E2224" s="40">
        <v>2</v>
      </c>
      <c r="F2224" s="40" t="s">
        <v>58</v>
      </c>
      <c r="G2224" s="14">
        <v>355</v>
      </c>
      <c r="H2224" s="40"/>
      <c r="I2224" s="51">
        <f t="shared" si="68"/>
        <v>710</v>
      </c>
      <c r="J2224" s="40" t="s">
        <v>909</v>
      </c>
      <c r="K2224" s="40"/>
    </row>
    <row r="2225" s="2" customFormat="1" customHeight="1" spans="1:11">
      <c r="A2225" s="14">
        <v>2222</v>
      </c>
      <c r="B2225" s="40" t="s">
        <v>4818</v>
      </c>
      <c r="C2225" s="40" t="s">
        <v>4915</v>
      </c>
      <c r="D2225" s="272" t="s">
        <v>4916</v>
      </c>
      <c r="E2225" s="40">
        <v>2</v>
      </c>
      <c r="F2225" s="40" t="s">
        <v>58</v>
      </c>
      <c r="G2225" s="14">
        <v>355</v>
      </c>
      <c r="H2225" s="40"/>
      <c r="I2225" s="51">
        <f t="shared" si="68"/>
        <v>710</v>
      </c>
      <c r="J2225" s="40" t="s">
        <v>909</v>
      </c>
      <c r="K2225" s="40"/>
    </row>
    <row r="2226" s="2" customFormat="1" customHeight="1" spans="1:11">
      <c r="A2226" s="14">
        <v>2223</v>
      </c>
      <c r="B2226" s="40" t="s">
        <v>4818</v>
      </c>
      <c r="C2226" s="40" t="s">
        <v>4917</v>
      </c>
      <c r="D2226" s="40" t="s">
        <v>4918</v>
      </c>
      <c r="E2226" s="40">
        <v>2</v>
      </c>
      <c r="F2226" s="40" t="s">
        <v>43</v>
      </c>
      <c r="G2226" s="14">
        <v>365</v>
      </c>
      <c r="H2226" s="40"/>
      <c r="I2226" s="51">
        <f t="shared" si="68"/>
        <v>730</v>
      </c>
      <c r="J2226" s="40" t="s">
        <v>909</v>
      </c>
      <c r="K2226" s="40"/>
    </row>
    <row r="2227" s="2" customFormat="1" customHeight="1" spans="1:11">
      <c r="A2227" s="14">
        <v>2224</v>
      </c>
      <c r="B2227" s="40" t="s">
        <v>4818</v>
      </c>
      <c r="C2227" s="40" t="s">
        <v>4919</v>
      </c>
      <c r="D2227" s="272" t="s">
        <v>4920</v>
      </c>
      <c r="E2227" s="40">
        <v>2</v>
      </c>
      <c r="F2227" s="40" t="s">
        <v>58</v>
      </c>
      <c r="G2227" s="14">
        <v>355</v>
      </c>
      <c r="H2227" s="40"/>
      <c r="I2227" s="51">
        <f t="shared" ref="I2227:I2238" si="69">G2227*E2227</f>
        <v>710</v>
      </c>
      <c r="J2227" s="40" t="s">
        <v>909</v>
      </c>
      <c r="K2227" s="40"/>
    </row>
    <row r="2228" s="2" customFormat="1" customHeight="1" spans="1:11">
      <c r="A2228" s="14">
        <v>2225</v>
      </c>
      <c r="B2228" s="40" t="s">
        <v>4818</v>
      </c>
      <c r="C2228" s="40" t="s">
        <v>4921</v>
      </c>
      <c r="D2228" s="272" t="s">
        <v>4922</v>
      </c>
      <c r="E2228" s="40">
        <v>1</v>
      </c>
      <c r="F2228" s="40" t="s">
        <v>38</v>
      </c>
      <c r="G2228" s="14">
        <v>375</v>
      </c>
      <c r="H2228" s="40"/>
      <c r="I2228" s="51">
        <f t="shared" si="69"/>
        <v>375</v>
      </c>
      <c r="J2228" s="40" t="s">
        <v>1799</v>
      </c>
      <c r="K2228" s="40"/>
    </row>
    <row r="2229" s="2" customFormat="1" customHeight="1" spans="1:11">
      <c r="A2229" s="14">
        <v>2226</v>
      </c>
      <c r="B2229" s="38" t="s">
        <v>4818</v>
      </c>
      <c r="C2229" s="81" t="s">
        <v>4923</v>
      </c>
      <c r="D2229" s="82" t="s">
        <v>4924</v>
      </c>
      <c r="E2229" s="37">
        <v>4</v>
      </c>
      <c r="F2229" s="37" t="s">
        <v>43</v>
      </c>
      <c r="G2229" s="14">
        <v>365</v>
      </c>
      <c r="H2229" s="40"/>
      <c r="I2229" s="51">
        <f t="shared" si="69"/>
        <v>1460</v>
      </c>
      <c r="J2229" s="40" t="s">
        <v>2131</v>
      </c>
      <c r="K2229" s="40"/>
    </row>
    <row r="2230" s="2" customFormat="1" customHeight="1" spans="1:11">
      <c r="A2230" s="14">
        <v>2227</v>
      </c>
      <c r="B2230" s="40" t="s">
        <v>4818</v>
      </c>
      <c r="C2230" s="40" t="s">
        <v>4925</v>
      </c>
      <c r="D2230" s="272" t="s">
        <v>4926</v>
      </c>
      <c r="E2230" s="40">
        <v>2</v>
      </c>
      <c r="F2230" s="40" t="s">
        <v>43</v>
      </c>
      <c r="G2230" s="40">
        <v>365</v>
      </c>
      <c r="H2230" s="40"/>
      <c r="I2230" s="51">
        <f t="shared" si="69"/>
        <v>730</v>
      </c>
      <c r="J2230" s="40" t="s">
        <v>1146</v>
      </c>
      <c r="K2230" s="40"/>
    </row>
    <row r="2231" s="2" customFormat="1" customHeight="1" spans="1:11">
      <c r="A2231" s="14">
        <v>2228</v>
      </c>
      <c r="B2231" s="40" t="s">
        <v>4818</v>
      </c>
      <c r="C2231" s="40" t="s">
        <v>4927</v>
      </c>
      <c r="D2231" s="272" t="s">
        <v>4928</v>
      </c>
      <c r="E2231" s="40">
        <v>2</v>
      </c>
      <c r="F2231" s="40" t="s">
        <v>43</v>
      </c>
      <c r="G2231" s="40">
        <v>365</v>
      </c>
      <c r="H2231" s="40"/>
      <c r="I2231" s="51">
        <f t="shared" si="69"/>
        <v>730</v>
      </c>
      <c r="J2231" s="40" t="s">
        <v>1146</v>
      </c>
      <c r="K2231" s="40"/>
    </row>
    <row r="2232" s="2" customFormat="1" customHeight="1" spans="1:11">
      <c r="A2232" s="14">
        <v>2229</v>
      </c>
      <c r="B2232" s="40" t="s">
        <v>4818</v>
      </c>
      <c r="C2232" s="40" t="s">
        <v>4929</v>
      </c>
      <c r="D2232" s="272" t="s">
        <v>4930</v>
      </c>
      <c r="E2232" s="40">
        <v>1</v>
      </c>
      <c r="F2232" s="40" t="s">
        <v>38</v>
      </c>
      <c r="G2232" s="40">
        <v>375</v>
      </c>
      <c r="H2232" s="40"/>
      <c r="I2232" s="51">
        <f t="shared" si="69"/>
        <v>375</v>
      </c>
      <c r="J2232" s="40" t="s">
        <v>1146</v>
      </c>
      <c r="K2232" s="40"/>
    </row>
    <row r="2233" s="2" customFormat="1" customHeight="1" spans="1:11">
      <c r="A2233" s="14">
        <v>2230</v>
      </c>
      <c r="B2233" s="40" t="s">
        <v>4818</v>
      </c>
      <c r="C2233" s="40" t="s">
        <v>4931</v>
      </c>
      <c r="D2233" s="272" t="s">
        <v>4932</v>
      </c>
      <c r="E2233" s="40">
        <v>3</v>
      </c>
      <c r="F2233" s="40" t="s">
        <v>38</v>
      </c>
      <c r="G2233" s="40">
        <v>375</v>
      </c>
      <c r="H2233" s="40"/>
      <c r="I2233" s="51">
        <f t="shared" si="69"/>
        <v>1125</v>
      </c>
      <c r="J2233" s="40" t="s">
        <v>1146</v>
      </c>
      <c r="K2233" s="40"/>
    </row>
    <row r="2234" s="2" customFormat="1" customHeight="1" spans="1:11">
      <c r="A2234" s="14">
        <v>2231</v>
      </c>
      <c r="B2234" s="40" t="s">
        <v>4818</v>
      </c>
      <c r="C2234" s="40" t="s">
        <v>2709</v>
      </c>
      <c r="D2234" s="272" t="s">
        <v>4933</v>
      </c>
      <c r="E2234" s="40">
        <v>2</v>
      </c>
      <c r="F2234" s="40" t="s">
        <v>43</v>
      </c>
      <c r="G2234" s="40">
        <v>365</v>
      </c>
      <c r="H2234" s="40"/>
      <c r="I2234" s="51">
        <f t="shared" si="69"/>
        <v>730</v>
      </c>
      <c r="J2234" s="40" t="s">
        <v>1146</v>
      </c>
      <c r="K2234" s="40"/>
    </row>
    <row r="2235" s="2" customFormat="1" customHeight="1" spans="1:11">
      <c r="A2235" s="14">
        <v>2232</v>
      </c>
      <c r="B2235" s="40" t="s">
        <v>4818</v>
      </c>
      <c r="C2235" s="40" t="s">
        <v>4934</v>
      </c>
      <c r="D2235" s="272" t="s">
        <v>4935</v>
      </c>
      <c r="E2235" s="40">
        <v>1</v>
      </c>
      <c r="F2235" s="40" t="s">
        <v>43</v>
      </c>
      <c r="G2235" s="40">
        <v>365</v>
      </c>
      <c r="H2235" s="40"/>
      <c r="I2235" s="51">
        <f t="shared" si="69"/>
        <v>365</v>
      </c>
      <c r="J2235" s="40" t="s">
        <v>1982</v>
      </c>
      <c r="K2235" s="40"/>
    </row>
    <row r="2236" s="2" customFormat="1" customHeight="1" spans="1:11">
      <c r="A2236" s="14">
        <v>2233</v>
      </c>
      <c r="B2236" s="40" t="s">
        <v>4818</v>
      </c>
      <c r="C2236" s="40" t="s">
        <v>4936</v>
      </c>
      <c r="D2236" s="272" t="s">
        <v>4937</v>
      </c>
      <c r="E2236" s="40">
        <v>2</v>
      </c>
      <c r="F2236" s="40" t="s">
        <v>43</v>
      </c>
      <c r="G2236" s="40">
        <v>365</v>
      </c>
      <c r="H2236" s="40"/>
      <c r="I2236" s="51">
        <f t="shared" si="69"/>
        <v>730</v>
      </c>
      <c r="J2236" s="40" t="s">
        <v>609</v>
      </c>
      <c r="K2236" s="40"/>
    </row>
    <row r="2237" s="2" customFormat="1" customHeight="1" spans="1:11">
      <c r="A2237" s="14">
        <v>2234</v>
      </c>
      <c r="B2237" s="40" t="s">
        <v>4818</v>
      </c>
      <c r="C2237" s="40" t="s">
        <v>4938</v>
      </c>
      <c r="D2237" s="272" t="s">
        <v>4939</v>
      </c>
      <c r="E2237" s="40">
        <v>1</v>
      </c>
      <c r="F2237" s="40" t="s">
        <v>58</v>
      </c>
      <c r="G2237" s="40">
        <v>355</v>
      </c>
      <c r="H2237" s="40"/>
      <c r="I2237" s="51">
        <f t="shared" si="69"/>
        <v>355</v>
      </c>
      <c r="J2237" s="40" t="s">
        <v>609</v>
      </c>
      <c r="K2237" s="40"/>
    </row>
    <row r="2238" s="2" customFormat="1" customHeight="1" spans="1:11">
      <c r="A2238" s="14">
        <v>2235</v>
      </c>
      <c r="B2238" s="40" t="s">
        <v>4818</v>
      </c>
      <c r="C2238" s="40" t="s">
        <v>4940</v>
      </c>
      <c r="D2238" s="272" t="s">
        <v>4941</v>
      </c>
      <c r="E2238" s="40">
        <v>2</v>
      </c>
      <c r="F2238" s="40" t="s">
        <v>58</v>
      </c>
      <c r="G2238" s="40">
        <v>355</v>
      </c>
      <c r="H2238" s="40"/>
      <c r="I2238" s="51">
        <f t="shared" si="69"/>
        <v>710</v>
      </c>
      <c r="J2238" s="40" t="s">
        <v>609</v>
      </c>
      <c r="K2238" s="40"/>
    </row>
    <row r="2239" s="2" customFormat="1" customHeight="1" spans="1:11">
      <c r="A2239" s="14">
        <v>2236</v>
      </c>
      <c r="B2239" s="40" t="s">
        <v>4818</v>
      </c>
      <c r="C2239" s="40" t="s">
        <v>4942</v>
      </c>
      <c r="D2239" s="40" t="s">
        <v>4943</v>
      </c>
      <c r="E2239" s="40">
        <v>1</v>
      </c>
      <c r="F2239" s="40" t="s">
        <v>58</v>
      </c>
      <c r="G2239" s="40">
        <v>355</v>
      </c>
      <c r="H2239" s="40"/>
      <c r="I2239" s="51">
        <f t="shared" ref="I2239:I2293" si="70">G2239*E2239</f>
        <v>355</v>
      </c>
      <c r="J2239" s="40" t="s">
        <v>609</v>
      </c>
      <c r="K2239" s="40"/>
    </row>
    <row r="2240" s="2" customFormat="1" customHeight="1" spans="1:11">
      <c r="A2240" s="14">
        <v>2237</v>
      </c>
      <c r="B2240" s="40" t="s">
        <v>4818</v>
      </c>
      <c r="C2240" s="40" t="s">
        <v>4944</v>
      </c>
      <c r="D2240" s="40" t="s">
        <v>4945</v>
      </c>
      <c r="E2240" s="40">
        <v>2</v>
      </c>
      <c r="F2240" s="40" t="s">
        <v>43</v>
      </c>
      <c r="G2240" s="40">
        <v>365</v>
      </c>
      <c r="H2240" s="40"/>
      <c r="I2240" s="51">
        <f t="shared" si="70"/>
        <v>730</v>
      </c>
      <c r="J2240" s="40" t="s">
        <v>609</v>
      </c>
      <c r="K2240" s="40"/>
    </row>
    <row r="2241" s="2" customFormat="1" customHeight="1" spans="1:11">
      <c r="A2241" s="14">
        <v>2238</v>
      </c>
      <c r="B2241" s="40" t="s">
        <v>4818</v>
      </c>
      <c r="C2241" s="40" t="s">
        <v>4946</v>
      </c>
      <c r="D2241" s="40" t="s">
        <v>4947</v>
      </c>
      <c r="E2241" s="40">
        <v>1</v>
      </c>
      <c r="F2241" s="40" t="s">
        <v>43</v>
      </c>
      <c r="G2241" s="40">
        <v>365</v>
      </c>
      <c r="H2241" s="40"/>
      <c r="I2241" s="51">
        <f t="shared" si="70"/>
        <v>365</v>
      </c>
      <c r="J2241" s="40" t="s">
        <v>609</v>
      </c>
      <c r="K2241" s="40"/>
    </row>
    <row r="2242" s="2" customFormat="1" customHeight="1" spans="1:11">
      <c r="A2242" s="14">
        <v>2239</v>
      </c>
      <c r="B2242" s="40" t="s">
        <v>4818</v>
      </c>
      <c r="C2242" s="40" t="s">
        <v>4948</v>
      </c>
      <c r="D2242" s="40" t="s">
        <v>4949</v>
      </c>
      <c r="E2242" s="40">
        <v>2</v>
      </c>
      <c r="F2242" s="40" t="s">
        <v>58</v>
      </c>
      <c r="G2242" s="40">
        <v>355</v>
      </c>
      <c r="H2242" s="40"/>
      <c r="I2242" s="51">
        <f t="shared" si="70"/>
        <v>710</v>
      </c>
      <c r="J2242" s="40" t="s">
        <v>609</v>
      </c>
      <c r="K2242" s="40"/>
    </row>
    <row r="2243" s="2" customFormat="1" customHeight="1" spans="1:11">
      <c r="A2243" s="14">
        <v>2240</v>
      </c>
      <c r="B2243" s="40" t="s">
        <v>4818</v>
      </c>
      <c r="C2243" s="40" t="s">
        <v>4950</v>
      </c>
      <c r="D2243" s="40" t="s">
        <v>4951</v>
      </c>
      <c r="E2243" s="40">
        <v>1</v>
      </c>
      <c r="F2243" s="40" t="s">
        <v>58</v>
      </c>
      <c r="G2243" s="40">
        <v>355</v>
      </c>
      <c r="H2243" s="40"/>
      <c r="I2243" s="51">
        <f t="shared" si="70"/>
        <v>355</v>
      </c>
      <c r="J2243" s="40" t="s">
        <v>609</v>
      </c>
      <c r="K2243" s="40"/>
    </row>
    <row r="2244" s="2" customFormat="1" customHeight="1" spans="1:11">
      <c r="A2244" s="14">
        <v>2241</v>
      </c>
      <c r="B2244" s="40" t="s">
        <v>4818</v>
      </c>
      <c r="C2244" s="40" t="s">
        <v>4952</v>
      </c>
      <c r="D2244" s="40" t="s">
        <v>4953</v>
      </c>
      <c r="E2244" s="40">
        <v>1</v>
      </c>
      <c r="F2244" s="40" t="s">
        <v>58</v>
      </c>
      <c r="G2244" s="40">
        <v>355</v>
      </c>
      <c r="H2244" s="40"/>
      <c r="I2244" s="51">
        <f t="shared" si="70"/>
        <v>355</v>
      </c>
      <c r="J2244" s="40" t="s">
        <v>609</v>
      </c>
      <c r="K2244" s="40"/>
    </row>
    <row r="2245" s="2" customFormat="1" customHeight="1" spans="1:11">
      <c r="A2245" s="14">
        <v>2242</v>
      </c>
      <c r="B2245" s="40" t="s">
        <v>4818</v>
      </c>
      <c r="C2245" s="40" t="s">
        <v>4954</v>
      </c>
      <c r="D2245" s="272" t="s">
        <v>4955</v>
      </c>
      <c r="E2245" s="40">
        <v>2</v>
      </c>
      <c r="F2245" s="40" t="s">
        <v>58</v>
      </c>
      <c r="G2245" s="40">
        <v>355</v>
      </c>
      <c r="H2245" s="40"/>
      <c r="I2245" s="51">
        <f t="shared" si="70"/>
        <v>710</v>
      </c>
      <c r="J2245" s="40" t="s">
        <v>609</v>
      </c>
      <c r="K2245" s="40"/>
    </row>
    <row r="2246" s="2" customFormat="1" customHeight="1" spans="1:11">
      <c r="A2246" s="14">
        <v>2243</v>
      </c>
      <c r="B2246" s="40" t="s">
        <v>4818</v>
      </c>
      <c r="C2246" s="40" t="s">
        <v>1533</v>
      </c>
      <c r="D2246" s="40" t="s">
        <v>4956</v>
      </c>
      <c r="E2246" s="40">
        <v>2</v>
      </c>
      <c r="F2246" s="40" t="s">
        <v>58</v>
      </c>
      <c r="G2246" s="40">
        <v>355</v>
      </c>
      <c r="H2246" s="40"/>
      <c r="I2246" s="51">
        <f t="shared" si="70"/>
        <v>710</v>
      </c>
      <c r="J2246" s="40" t="s">
        <v>609</v>
      </c>
      <c r="K2246" s="40"/>
    </row>
    <row r="2247" s="2" customFormat="1" customHeight="1" spans="1:11">
      <c r="A2247" s="14">
        <v>2244</v>
      </c>
      <c r="B2247" s="40" t="s">
        <v>4818</v>
      </c>
      <c r="C2247" s="40" t="s">
        <v>2127</v>
      </c>
      <c r="D2247" s="40" t="s">
        <v>4957</v>
      </c>
      <c r="E2247" s="40">
        <v>1</v>
      </c>
      <c r="F2247" s="40" t="s">
        <v>43</v>
      </c>
      <c r="G2247" s="40">
        <v>365</v>
      </c>
      <c r="H2247" s="40"/>
      <c r="I2247" s="51">
        <f t="shared" si="70"/>
        <v>365</v>
      </c>
      <c r="J2247" s="40" t="s">
        <v>609</v>
      </c>
      <c r="K2247" s="40"/>
    </row>
    <row r="2248" s="2" customFormat="1" customHeight="1" spans="1:11">
      <c r="A2248" s="14">
        <v>2245</v>
      </c>
      <c r="B2248" s="40" t="s">
        <v>4818</v>
      </c>
      <c r="C2248" s="40" t="s">
        <v>4958</v>
      </c>
      <c r="D2248" s="40" t="s">
        <v>4959</v>
      </c>
      <c r="E2248" s="40">
        <v>2</v>
      </c>
      <c r="F2248" s="40" t="s">
        <v>58</v>
      </c>
      <c r="G2248" s="40">
        <v>355</v>
      </c>
      <c r="H2248" s="40"/>
      <c r="I2248" s="51">
        <f t="shared" si="70"/>
        <v>710</v>
      </c>
      <c r="J2248" s="40" t="s">
        <v>609</v>
      </c>
      <c r="K2248" s="40"/>
    </row>
    <row r="2249" s="2" customFormat="1" customHeight="1" spans="1:11">
      <c r="A2249" s="14">
        <v>2246</v>
      </c>
      <c r="B2249" s="40" t="s">
        <v>4818</v>
      </c>
      <c r="C2249" s="40" t="s">
        <v>4960</v>
      </c>
      <c r="D2249" s="40" t="s">
        <v>4961</v>
      </c>
      <c r="E2249" s="40">
        <v>1</v>
      </c>
      <c r="F2249" s="40" t="s">
        <v>58</v>
      </c>
      <c r="G2249" s="40">
        <v>355</v>
      </c>
      <c r="H2249" s="40"/>
      <c r="I2249" s="51">
        <f t="shared" si="70"/>
        <v>355</v>
      </c>
      <c r="J2249" s="40" t="s">
        <v>609</v>
      </c>
      <c r="K2249" s="40"/>
    </row>
    <row r="2250" s="2" customFormat="1" customHeight="1" spans="1:11">
      <c r="A2250" s="14">
        <v>2247</v>
      </c>
      <c r="B2250" s="40" t="s">
        <v>4818</v>
      </c>
      <c r="C2250" s="40" t="s">
        <v>4962</v>
      </c>
      <c r="D2250" s="40" t="s">
        <v>4963</v>
      </c>
      <c r="E2250" s="40">
        <v>2</v>
      </c>
      <c r="F2250" s="40" t="s">
        <v>43</v>
      </c>
      <c r="G2250" s="40">
        <v>365</v>
      </c>
      <c r="H2250" s="40"/>
      <c r="I2250" s="51">
        <f t="shared" si="70"/>
        <v>730</v>
      </c>
      <c r="J2250" s="40" t="s">
        <v>609</v>
      </c>
      <c r="K2250" s="40"/>
    </row>
    <row r="2251" s="2" customFormat="1" customHeight="1" spans="1:11">
      <c r="A2251" s="14">
        <v>2248</v>
      </c>
      <c r="B2251" s="40" t="s">
        <v>4818</v>
      </c>
      <c r="C2251" s="40" t="s">
        <v>4964</v>
      </c>
      <c r="D2251" s="40" t="s">
        <v>4965</v>
      </c>
      <c r="E2251" s="40">
        <v>1</v>
      </c>
      <c r="F2251" s="40" t="s">
        <v>58</v>
      </c>
      <c r="G2251" s="40">
        <v>355</v>
      </c>
      <c r="H2251" s="40"/>
      <c r="I2251" s="51">
        <f t="shared" si="70"/>
        <v>355</v>
      </c>
      <c r="J2251" s="40" t="s">
        <v>609</v>
      </c>
      <c r="K2251" s="40"/>
    </row>
    <row r="2252" s="2" customFormat="1" customHeight="1" spans="1:11">
      <c r="A2252" s="14">
        <v>2249</v>
      </c>
      <c r="B2252" s="40" t="s">
        <v>4818</v>
      </c>
      <c r="C2252" s="40" t="s">
        <v>4966</v>
      </c>
      <c r="D2252" s="40" t="s">
        <v>4967</v>
      </c>
      <c r="E2252" s="40">
        <v>1</v>
      </c>
      <c r="F2252" s="40" t="s">
        <v>43</v>
      </c>
      <c r="G2252" s="40">
        <v>365</v>
      </c>
      <c r="H2252" s="40"/>
      <c r="I2252" s="51">
        <f t="shared" si="70"/>
        <v>365</v>
      </c>
      <c r="J2252" s="40" t="s">
        <v>609</v>
      </c>
      <c r="K2252" s="40"/>
    </row>
    <row r="2253" s="2" customFormat="1" customHeight="1" spans="1:11">
      <c r="A2253" s="14">
        <v>2250</v>
      </c>
      <c r="B2253" s="40" t="s">
        <v>4818</v>
      </c>
      <c r="C2253" s="40" t="s">
        <v>4968</v>
      </c>
      <c r="D2253" s="40" t="s">
        <v>4969</v>
      </c>
      <c r="E2253" s="40">
        <v>1</v>
      </c>
      <c r="F2253" s="40" t="s">
        <v>58</v>
      </c>
      <c r="G2253" s="40">
        <v>355</v>
      </c>
      <c r="H2253" s="40"/>
      <c r="I2253" s="51">
        <f t="shared" si="70"/>
        <v>355</v>
      </c>
      <c r="J2253" s="40" t="s">
        <v>609</v>
      </c>
      <c r="K2253" s="40"/>
    </row>
    <row r="2254" s="2" customFormat="1" customHeight="1" spans="1:11">
      <c r="A2254" s="14">
        <v>2251</v>
      </c>
      <c r="B2254" s="40" t="s">
        <v>4818</v>
      </c>
      <c r="C2254" s="40" t="s">
        <v>2603</v>
      </c>
      <c r="D2254" s="40" t="s">
        <v>4970</v>
      </c>
      <c r="E2254" s="40">
        <v>2</v>
      </c>
      <c r="F2254" s="40" t="s">
        <v>58</v>
      </c>
      <c r="G2254" s="40">
        <v>355</v>
      </c>
      <c r="H2254" s="40"/>
      <c r="I2254" s="51">
        <f t="shared" si="70"/>
        <v>710</v>
      </c>
      <c r="J2254" s="40" t="s">
        <v>609</v>
      </c>
      <c r="K2254" s="40"/>
    </row>
    <row r="2255" s="2" customFormat="1" customHeight="1" spans="1:11">
      <c r="A2255" s="14">
        <v>2252</v>
      </c>
      <c r="B2255" s="40" t="s">
        <v>4818</v>
      </c>
      <c r="C2255" s="40" t="s">
        <v>4971</v>
      </c>
      <c r="D2255" s="40" t="s">
        <v>4972</v>
      </c>
      <c r="E2255" s="40">
        <v>2</v>
      </c>
      <c r="F2255" s="40" t="s">
        <v>38</v>
      </c>
      <c r="G2255" s="40">
        <v>375</v>
      </c>
      <c r="H2255" s="40"/>
      <c r="I2255" s="51">
        <f t="shared" si="70"/>
        <v>750</v>
      </c>
      <c r="J2255" s="40" t="s">
        <v>609</v>
      </c>
      <c r="K2255" s="40"/>
    </row>
    <row r="2256" s="2" customFormat="1" customHeight="1" spans="1:11">
      <c r="A2256" s="14">
        <v>2253</v>
      </c>
      <c r="B2256" s="40" t="s">
        <v>4818</v>
      </c>
      <c r="C2256" s="40" t="s">
        <v>4973</v>
      </c>
      <c r="D2256" s="40" t="s">
        <v>4974</v>
      </c>
      <c r="E2256" s="40">
        <v>2</v>
      </c>
      <c r="F2256" s="40" t="s">
        <v>43</v>
      </c>
      <c r="G2256" s="40">
        <v>365</v>
      </c>
      <c r="H2256" s="40"/>
      <c r="I2256" s="51">
        <f t="shared" si="70"/>
        <v>730</v>
      </c>
      <c r="J2256" s="40" t="s">
        <v>609</v>
      </c>
      <c r="K2256" s="40"/>
    </row>
    <row r="2257" s="2" customFormat="1" customHeight="1" spans="1:11">
      <c r="A2257" s="14">
        <v>2254</v>
      </c>
      <c r="B2257" s="40" t="s">
        <v>4818</v>
      </c>
      <c r="C2257" s="40" t="s">
        <v>4975</v>
      </c>
      <c r="D2257" s="272" t="s">
        <v>4976</v>
      </c>
      <c r="E2257" s="40">
        <v>2</v>
      </c>
      <c r="F2257" s="40" t="s">
        <v>43</v>
      </c>
      <c r="G2257" s="40">
        <v>365</v>
      </c>
      <c r="H2257" s="40"/>
      <c r="I2257" s="51">
        <f t="shared" si="70"/>
        <v>730</v>
      </c>
      <c r="J2257" s="40" t="s">
        <v>609</v>
      </c>
      <c r="K2257" s="40"/>
    </row>
    <row r="2258" s="2" customFormat="1" customHeight="1" spans="1:11">
      <c r="A2258" s="14">
        <v>2255</v>
      </c>
      <c r="B2258" s="40" t="s">
        <v>4818</v>
      </c>
      <c r="C2258" s="40" t="s">
        <v>4367</v>
      </c>
      <c r="D2258" s="40" t="s">
        <v>4977</v>
      </c>
      <c r="E2258" s="40">
        <v>2</v>
      </c>
      <c r="F2258" s="40" t="s">
        <v>58</v>
      </c>
      <c r="G2258" s="40">
        <v>355</v>
      </c>
      <c r="H2258" s="40"/>
      <c r="I2258" s="40">
        <f t="shared" si="70"/>
        <v>710</v>
      </c>
      <c r="J2258" s="40" t="s">
        <v>1996</v>
      </c>
      <c r="K2258" s="40"/>
    </row>
    <row r="2259" s="2" customFormat="1" customHeight="1" spans="1:11">
      <c r="A2259" s="14">
        <v>2256</v>
      </c>
      <c r="B2259" s="40" t="s">
        <v>4818</v>
      </c>
      <c r="C2259" s="40" t="s">
        <v>4978</v>
      </c>
      <c r="D2259" s="272" t="s">
        <v>4979</v>
      </c>
      <c r="E2259" s="17">
        <v>2</v>
      </c>
      <c r="F2259" s="14" t="s">
        <v>43</v>
      </c>
      <c r="G2259" s="14">
        <v>365</v>
      </c>
      <c r="H2259" s="40"/>
      <c r="I2259" s="51">
        <f t="shared" si="70"/>
        <v>730</v>
      </c>
      <c r="J2259" s="14" t="s">
        <v>1638</v>
      </c>
      <c r="K2259" s="40"/>
    </row>
    <row r="2260" s="2" customFormat="1" customHeight="1" spans="1:11">
      <c r="A2260" s="14">
        <v>2257</v>
      </c>
      <c r="B2260" s="40" t="s">
        <v>4818</v>
      </c>
      <c r="C2260" s="40" t="s">
        <v>4980</v>
      </c>
      <c r="D2260" s="272" t="s">
        <v>4981</v>
      </c>
      <c r="E2260" s="17">
        <v>2</v>
      </c>
      <c r="F2260" s="14" t="s">
        <v>43</v>
      </c>
      <c r="G2260" s="14">
        <v>365</v>
      </c>
      <c r="H2260" s="40"/>
      <c r="I2260" s="51">
        <f t="shared" si="70"/>
        <v>730</v>
      </c>
      <c r="J2260" s="14" t="s">
        <v>1638</v>
      </c>
      <c r="K2260" s="40"/>
    </row>
    <row r="2261" s="2" customFormat="1" customHeight="1" spans="1:11">
      <c r="A2261" s="14">
        <v>2258</v>
      </c>
      <c r="B2261" s="40" t="s">
        <v>4818</v>
      </c>
      <c r="C2261" s="40" t="s">
        <v>4982</v>
      </c>
      <c r="D2261" s="272" t="s">
        <v>4983</v>
      </c>
      <c r="E2261" s="40">
        <v>2</v>
      </c>
      <c r="F2261" s="40" t="s">
        <v>58</v>
      </c>
      <c r="G2261" s="40">
        <v>355</v>
      </c>
      <c r="H2261" s="40"/>
      <c r="I2261" s="51">
        <f t="shared" si="70"/>
        <v>710</v>
      </c>
      <c r="J2261" s="14" t="s">
        <v>1638</v>
      </c>
      <c r="K2261" s="40"/>
    </row>
    <row r="2262" s="2" customFormat="1" customHeight="1" spans="1:11">
      <c r="A2262" s="14">
        <v>2259</v>
      </c>
      <c r="B2262" s="40" t="s">
        <v>4818</v>
      </c>
      <c r="C2262" s="40" t="s">
        <v>4984</v>
      </c>
      <c r="D2262" s="272" t="s">
        <v>4985</v>
      </c>
      <c r="E2262" s="40">
        <v>1</v>
      </c>
      <c r="F2262" s="40" t="s">
        <v>38</v>
      </c>
      <c r="G2262" s="40">
        <v>375</v>
      </c>
      <c r="H2262" s="40"/>
      <c r="I2262" s="51">
        <f t="shared" si="70"/>
        <v>375</v>
      </c>
      <c r="J2262" s="14" t="s">
        <v>1638</v>
      </c>
      <c r="K2262" s="40"/>
    </row>
    <row r="2263" s="2" customFormat="1" customHeight="1" spans="1:11">
      <c r="A2263" s="14">
        <v>2260</v>
      </c>
      <c r="B2263" s="40" t="s">
        <v>4818</v>
      </c>
      <c r="C2263" s="40" t="s">
        <v>4986</v>
      </c>
      <c r="D2263" s="272" t="s">
        <v>4987</v>
      </c>
      <c r="E2263" s="40">
        <v>2</v>
      </c>
      <c r="F2263" s="40" t="s">
        <v>38</v>
      </c>
      <c r="G2263" s="40">
        <v>375</v>
      </c>
      <c r="H2263" s="40"/>
      <c r="I2263" s="51">
        <f t="shared" si="70"/>
        <v>750</v>
      </c>
      <c r="J2263" s="14" t="s">
        <v>1638</v>
      </c>
      <c r="K2263" s="40"/>
    </row>
    <row r="2264" s="2" customFormat="1" customHeight="1" spans="1:11">
      <c r="A2264" s="14">
        <v>2261</v>
      </c>
      <c r="B2264" s="40" t="s">
        <v>4818</v>
      </c>
      <c r="C2264" s="40" t="s">
        <v>4988</v>
      </c>
      <c r="D2264" s="272" t="s">
        <v>4989</v>
      </c>
      <c r="E2264" s="40">
        <v>1</v>
      </c>
      <c r="F2264" s="40" t="s">
        <v>43</v>
      </c>
      <c r="G2264" s="40">
        <v>365</v>
      </c>
      <c r="H2264" s="40"/>
      <c r="I2264" s="51">
        <f t="shared" si="70"/>
        <v>365</v>
      </c>
      <c r="J2264" s="14" t="s">
        <v>1638</v>
      </c>
      <c r="K2264" s="40"/>
    </row>
    <row r="2265" s="2" customFormat="1" customHeight="1" spans="1:11">
      <c r="A2265" s="14">
        <v>2262</v>
      </c>
      <c r="B2265" s="40" t="s">
        <v>4818</v>
      </c>
      <c r="C2265" s="40" t="s">
        <v>4990</v>
      </c>
      <c r="D2265" s="272" t="s">
        <v>4991</v>
      </c>
      <c r="E2265" s="17">
        <v>1</v>
      </c>
      <c r="F2265" s="14" t="s">
        <v>58</v>
      </c>
      <c r="G2265" s="14">
        <v>355</v>
      </c>
      <c r="H2265" s="40"/>
      <c r="I2265" s="51">
        <f t="shared" si="70"/>
        <v>355</v>
      </c>
      <c r="J2265" s="14" t="s">
        <v>870</v>
      </c>
      <c r="K2265" s="40"/>
    </row>
    <row r="2266" s="2" customFormat="1" customHeight="1" spans="1:11">
      <c r="A2266" s="14">
        <v>2263</v>
      </c>
      <c r="B2266" s="40" t="s">
        <v>4818</v>
      </c>
      <c r="C2266" s="40" t="s">
        <v>4992</v>
      </c>
      <c r="D2266" s="272" t="s">
        <v>4993</v>
      </c>
      <c r="E2266" s="17">
        <v>2</v>
      </c>
      <c r="F2266" s="14" t="s">
        <v>58</v>
      </c>
      <c r="G2266" s="14">
        <v>355</v>
      </c>
      <c r="H2266" s="40"/>
      <c r="I2266" s="51">
        <f t="shared" si="70"/>
        <v>710</v>
      </c>
      <c r="J2266" s="14" t="s">
        <v>870</v>
      </c>
      <c r="K2266" s="40"/>
    </row>
    <row r="2267" s="2" customFormat="1" customHeight="1" spans="1:11">
      <c r="A2267" s="14">
        <v>2264</v>
      </c>
      <c r="B2267" s="213" t="s">
        <v>4818</v>
      </c>
      <c r="C2267" s="214" t="s">
        <v>4994</v>
      </c>
      <c r="D2267" s="291" t="s">
        <v>4995</v>
      </c>
      <c r="E2267" s="215">
        <v>4</v>
      </c>
      <c r="F2267" s="215" t="s">
        <v>43</v>
      </c>
      <c r="G2267" s="14">
        <v>365</v>
      </c>
      <c r="H2267" s="40"/>
      <c r="I2267" s="51">
        <f t="shared" si="70"/>
        <v>1460</v>
      </c>
      <c r="J2267" s="14" t="s">
        <v>127</v>
      </c>
      <c r="K2267" s="40"/>
    </row>
    <row r="2268" s="2" customFormat="1" customHeight="1" spans="1:11">
      <c r="A2268" s="14">
        <v>2265</v>
      </c>
      <c r="B2268" s="40" t="s">
        <v>4996</v>
      </c>
      <c r="C2268" s="40" t="s">
        <v>4997</v>
      </c>
      <c r="D2268" s="40" t="s">
        <v>4998</v>
      </c>
      <c r="E2268" s="17">
        <v>1</v>
      </c>
      <c r="F2268" s="14" t="s">
        <v>43</v>
      </c>
      <c r="G2268" s="14">
        <v>365</v>
      </c>
      <c r="H2268" s="14"/>
      <c r="I2268" s="51">
        <f t="shared" si="70"/>
        <v>365</v>
      </c>
      <c r="J2268" s="14" t="s">
        <v>219</v>
      </c>
      <c r="K2268" s="14"/>
    </row>
    <row r="2269" s="2" customFormat="1" customHeight="1" spans="1:11">
      <c r="A2269" s="14">
        <v>2266</v>
      </c>
      <c r="B2269" s="40" t="s">
        <v>4996</v>
      </c>
      <c r="C2269" s="40" t="s">
        <v>4999</v>
      </c>
      <c r="D2269" s="40" t="s">
        <v>5000</v>
      </c>
      <c r="E2269" s="17">
        <v>1</v>
      </c>
      <c r="F2269" s="14" t="s">
        <v>43</v>
      </c>
      <c r="G2269" s="14">
        <v>365</v>
      </c>
      <c r="H2269" s="14"/>
      <c r="I2269" s="51">
        <f t="shared" si="70"/>
        <v>365</v>
      </c>
      <c r="J2269" s="14" t="s">
        <v>5001</v>
      </c>
      <c r="K2269" s="14"/>
    </row>
    <row r="2270" s="2" customFormat="1" customHeight="1" spans="1:11">
      <c r="A2270" s="14">
        <v>2267</v>
      </c>
      <c r="B2270" s="40" t="s">
        <v>4996</v>
      </c>
      <c r="C2270" s="40" t="s">
        <v>5002</v>
      </c>
      <c r="D2270" s="40" t="s">
        <v>5003</v>
      </c>
      <c r="E2270" s="17">
        <v>2</v>
      </c>
      <c r="F2270" s="14" t="s">
        <v>182</v>
      </c>
      <c r="G2270" s="14">
        <v>385</v>
      </c>
      <c r="H2270" s="14"/>
      <c r="I2270" s="51">
        <f t="shared" si="70"/>
        <v>770</v>
      </c>
      <c r="J2270" s="14" t="s">
        <v>39</v>
      </c>
      <c r="K2270" s="14" t="s">
        <v>5004</v>
      </c>
    </row>
    <row r="2271" s="2" customFormat="1" customHeight="1" spans="1:11">
      <c r="A2271" s="14">
        <v>2268</v>
      </c>
      <c r="B2271" s="14" t="s">
        <v>4996</v>
      </c>
      <c r="C2271" s="14" t="s">
        <v>5005</v>
      </c>
      <c r="D2271" s="18" t="s">
        <v>5006</v>
      </c>
      <c r="E2271" s="17">
        <v>1</v>
      </c>
      <c r="F2271" s="14" t="s">
        <v>38</v>
      </c>
      <c r="G2271" s="14">
        <v>375</v>
      </c>
      <c r="H2271" s="14"/>
      <c r="I2271" s="51">
        <f t="shared" si="70"/>
        <v>375</v>
      </c>
      <c r="J2271" s="14" t="s">
        <v>39</v>
      </c>
      <c r="K2271" s="14"/>
    </row>
    <row r="2272" s="2" customFormat="1" customHeight="1" spans="1:11">
      <c r="A2272" s="14">
        <v>2269</v>
      </c>
      <c r="B2272" s="14" t="s">
        <v>4996</v>
      </c>
      <c r="C2272" s="14" t="s">
        <v>5007</v>
      </c>
      <c r="D2272" s="18" t="s">
        <v>5008</v>
      </c>
      <c r="E2272" s="17">
        <v>1</v>
      </c>
      <c r="F2272" s="14" t="s">
        <v>43</v>
      </c>
      <c r="G2272" s="14">
        <v>365</v>
      </c>
      <c r="H2272" s="14"/>
      <c r="I2272" s="51">
        <f t="shared" si="70"/>
        <v>365</v>
      </c>
      <c r="J2272" s="14" t="s">
        <v>39</v>
      </c>
      <c r="K2272" s="14"/>
    </row>
    <row r="2273" s="2" customFormat="1" customHeight="1" spans="1:11">
      <c r="A2273" s="14">
        <v>2270</v>
      </c>
      <c r="B2273" s="14" t="s">
        <v>4996</v>
      </c>
      <c r="C2273" s="14" t="s">
        <v>5009</v>
      </c>
      <c r="D2273" s="18" t="s">
        <v>5010</v>
      </c>
      <c r="E2273" s="17">
        <v>1</v>
      </c>
      <c r="F2273" s="14" t="s">
        <v>38</v>
      </c>
      <c r="G2273" s="14">
        <v>375</v>
      </c>
      <c r="H2273" s="14"/>
      <c r="I2273" s="51">
        <f t="shared" si="70"/>
        <v>375</v>
      </c>
      <c r="J2273" s="14" t="s">
        <v>39</v>
      </c>
      <c r="K2273" s="14"/>
    </row>
    <row r="2274" s="2" customFormat="1" customHeight="1" spans="1:11">
      <c r="A2274" s="14">
        <v>2271</v>
      </c>
      <c r="B2274" s="14" t="s">
        <v>4996</v>
      </c>
      <c r="C2274" s="14" t="s">
        <v>5011</v>
      </c>
      <c r="D2274" s="263" t="s">
        <v>5012</v>
      </c>
      <c r="E2274" s="17">
        <v>2</v>
      </c>
      <c r="F2274" s="14" t="s">
        <v>38</v>
      </c>
      <c r="G2274" s="14">
        <v>375</v>
      </c>
      <c r="H2274" s="14"/>
      <c r="I2274" s="51">
        <f t="shared" si="70"/>
        <v>750</v>
      </c>
      <c r="J2274" s="14" t="s">
        <v>39</v>
      </c>
      <c r="K2274" s="14"/>
    </row>
    <row r="2275" s="2" customFormat="1" customHeight="1" spans="1:11">
      <c r="A2275" s="14">
        <v>2272</v>
      </c>
      <c r="B2275" s="14" t="s">
        <v>4996</v>
      </c>
      <c r="C2275" s="14" t="s">
        <v>5013</v>
      </c>
      <c r="D2275" s="18" t="s">
        <v>5014</v>
      </c>
      <c r="E2275" s="17">
        <v>1</v>
      </c>
      <c r="F2275" s="14" t="s">
        <v>182</v>
      </c>
      <c r="G2275" s="14">
        <v>385</v>
      </c>
      <c r="H2275" s="14"/>
      <c r="I2275" s="51">
        <f t="shared" si="70"/>
        <v>385</v>
      </c>
      <c r="J2275" s="14" t="s">
        <v>39</v>
      </c>
      <c r="K2275" s="14" t="s">
        <v>5015</v>
      </c>
    </row>
    <row r="2276" s="2" customFormat="1" customHeight="1" spans="1:11">
      <c r="A2276" s="14">
        <v>2273</v>
      </c>
      <c r="B2276" s="14" t="s">
        <v>4996</v>
      </c>
      <c r="C2276" s="20" t="s">
        <v>5016</v>
      </c>
      <c r="D2276" s="20" t="s">
        <v>5017</v>
      </c>
      <c r="E2276" s="17">
        <v>1</v>
      </c>
      <c r="F2276" s="14" t="s">
        <v>38</v>
      </c>
      <c r="G2276" s="14">
        <v>375</v>
      </c>
      <c r="H2276" s="14"/>
      <c r="I2276" s="51">
        <f t="shared" si="70"/>
        <v>375</v>
      </c>
      <c r="J2276" s="14" t="s">
        <v>39</v>
      </c>
      <c r="K2276" s="14" t="s">
        <v>5018</v>
      </c>
    </row>
    <row r="2277" s="2" customFormat="1" customHeight="1" spans="1:11">
      <c r="A2277" s="14">
        <v>2274</v>
      </c>
      <c r="B2277" s="14" t="s">
        <v>4996</v>
      </c>
      <c r="C2277" s="14" t="s">
        <v>5019</v>
      </c>
      <c r="D2277" s="18" t="s">
        <v>5020</v>
      </c>
      <c r="E2277" s="17">
        <v>2</v>
      </c>
      <c r="F2277" s="14" t="s">
        <v>38</v>
      </c>
      <c r="G2277" s="14">
        <v>375</v>
      </c>
      <c r="H2277" s="14"/>
      <c r="I2277" s="51">
        <f t="shared" si="70"/>
        <v>750</v>
      </c>
      <c r="J2277" s="14" t="s">
        <v>39</v>
      </c>
      <c r="K2277" s="14"/>
    </row>
    <row r="2278" s="2" customFormat="1" customHeight="1" spans="1:11">
      <c r="A2278" s="14">
        <v>2275</v>
      </c>
      <c r="B2278" s="14" t="s">
        <v>4996</v>
      </c>
      <c r="C2278" s="20" t="s">
        <v>5021</v>
      </c>
      <c r="D2278" s="20" t="s">
        <v>5022</v>
      </c>
      <c r="E2278" s="17">
        <v>1</v>
      </c>
      <c r="F2278" s="14" t="s">
        <v>38</v>
      </c>
      <c r="G2278" s="14">
        <v>375</v>
      </c>
      <c r="H2278" s="14"/>
      <c r="I2278" s="51">
        <f t="shared" si="70"/>
        <v>375</v>
      </c>
      <c r="J2278" s="14" t="s">
        <v>39</v>
      </c>
      <c r="K2278" s="14" t="s">
        <v>5023</v>
      </c>
    </row>
    <row r="2279" s="2" customFormat="1" customHeight="1" spans="1:11">
      <c r="A2279" s="14">
        <v>2276</v>
      </c>
      <c r="B2279" s="14" t="s">
        <v>4996</v>
      </c>
      <c r="C2279" s="14" t="s">
        <v>5024</v>
      </c>
      <c r="D2279" s="18" t="s">
        <v>5025</v>
      </c>
      <c r="E2279" s="17">
        <v>2</v>
      </c>
      <c r="F2279" s="14" t="s">
        <v>43</v>
      </c>
      <c r="G2279" s="14">
        <v>365</v>
      </c>
      <c r="H2279" s="14"/>
      <c r="I2279" s="51">
        <f t="shared" si="70"/>
        <v>730</v>
      </c>
      <c r="J2279" s="14" t="s">
        <v>39</v>
      </c>
      <c r="K2279" s="14"/>
    </row>
    <row r="2280" s="2" customFormat="1" customHeight="1" spans="1:11">
      <c r="A2280" s="14">
        <v>2277</v>
      </c>
      <c r="B2280" s="14" t="s">
        <v>4996</v>
      </c>
      <c r="C2280" s="14" t="s">
        <v>5026</v>
      </c>
      <c r="D2280" s="18" t="s">
        <v>5027</v>
      </c>
      <c r="E2280" s="17">
        <v>1</v>
      </c>
      <c r="F2280" s="14" t="s">
        <v>943</v>
      </c>
      <c r="G2280" s="14">
        <v>395</v>
      </c>
      <c r="H2280" s="14"/>
      <c r="I2280" s="51">
        <f t="shared" si="70"/>
        <v>395</v>
      </c>
      <c r="J2280" s="14" t="s">
        <v>39</v>
      </c>
      <c r="K2280" s="14"/>
    </row>
    <row r="2281" s="2" customFormat="1" customHeight="1" spans="1:11">
      <c r="A2281" s="14">
        <v>2278</v>
      </c>
      <c r="B2281" s="14" t="s">
        <v>4996</v>
      </c>
      <c r="C2281" s="14" t="s">
        <v>5028</v>
      </c>
      <c r="D2281" s="18" t="s">
        <v>5029</v>
      </c>
      <c r="E2281" s="17">
        <v>1</v>
      </c>
      <c r="F2281" s="14" t="s">
        <v>182</v>
      </c>
      <c r="G2281" s="14">
        <v>385</v>
      </c>
      <c r="H2281" s="14"/>
      <c r="I2281" s="51">
        <f t="shared" si="70"/>
        <v>385</v>
      </c>
      <c r="J2281" s="14" t="s">
        <v>39</v>
      </c>
      <c r="K2281" s="14" t="s">
        <v>5030</v>
      </c>
    </row>
    <row r="2282" s="2" customFormat="1" customHeight="1" spans="1:11">
      <c r="A2282" s="14">
        <v>2279</v>
      </c>
      <c r="B2282" s="14" t="s">
        <v>4996</v>
      </c>
      <c r="C2282" s="23" t="s">
        <v>5031</v>
      </c>
      <c r="D2282" s="23" t="s">
        <v>5032</v>
      </c>
      <c r="E2282" s="17">
        <v>1</v>
      </c>
      <c r="F2282" s="14" t="s">
        <v>38</v>
      </c>
      <c r="G2282" s="14">
        <v>375</v>
      </c>
      <c r="H2282" s="14"/>
      <c r="I2282" s="51">
        <f t="shared" si="70"/>
        <v>375</v>
      </c>
      <c r="J2282" s="14" t="s">
        <v>39</v>
      </c>
      <c r="K2282" s="14" t="s">
        <v>5033</v>
      </c>
    </row>
    <row r="2283" s="2" customFormat="1" customHeight="1" spans="1:11">
      <c r="A2283" s="14">
        <v>2280</v>
      </c>
      <c r="B2283" s="14" t="s">
        <v>4996</v>
      </c>
      <c r="C2283" s="14" t="s">
        <v>5034</v>
      </c>
      <c r="D2283" s="18" t="s">
        <v>5035</v>
      </c>
      <c r="E2283" s="17">
        <v>2</v>
      </c>
      <c r="F2283" s="14" t="s">
        <v>182</v>
      </c>
      <c r="G2283" s="14">
        <v>385</v>
      </c>
      <c r="H2283" s="14"/>
      <c r="I2283" s="51">
        <f t="shared" si="70"/>
        <v>770</v>
      </c>
      <c r="J2283" s="14" t="s">
        <v>39</v>
      </c>
      <c r="K2283" s="14"/>
    </row>
    <row r="2284" s="2" customFormat="1" customHeight="1" spans="1:11">
      <c r="A2284" s="14">
        <v>2281</v>
      </c>
      <c r="B2284" s="14" t="s">
        <v>4996</v>
      </c>
      <c r="C2284" s="14" t="s">
        <v>5036</v>
      </c>
      <c r="D2284" s="18" t="s">
        <v>5037</v>
      </c>
      <c r="E2284" s="17">
        <v>1</v>
      </c>
      <c r="F2284" s="14" t="s">
        <v>43</v>
      </c>
      <c r="G2284" s="14">
        <v>365</v>
      </c>
      <c r="H2284" s="14"/>
      <c r="I2284" s="51">
        <f t="shared" si="70"/>
        <v>365</v>
      </c>
      <c r="J2284" s="14" t="s">
        <v>59</v>
      </c>
      <c r="K2284" s="14" t="s">
        <v>5038</v>
      </c>
    </row>
    <row r="2285" s="2" customFormat="1" customHeight="1" spans="1:11">
      <c r="A2285" s="14">
        <v>2282</v>
      </c>
      <c r="B2285" s="14" t="s">
        <v>4996</v>
      </c>
      <c r="C2285" s="20" t="s">
        <v>5039</v>
      </c>
      <c r="D2285" s="20" t="s">
        <v>5040</v>
      </c>
      <c r="E2285" s="17">
        <v>3</v>
      </c>
      <c r="F2285" s="14" t="s">
        <v>38</v>
      </c>
      <c r="G2285" s="14">
        <v>375</v>
      </c>
      <c r="H2285" s="14"/>
      <c r="I2285" s="51">
        <f t="shared" si="70"/>
        <v>1125</v>
      </c>
      <c r="J2285" s="14" t="s">
        <v>59</v>
      </c>
      <c r="K2285" s="14" t="s">
        <v>5041</v>
      </c>
    </row>
    <row r="2286" s="2" customFormat="1" customHeight="1" spans="1:11">
      <c r="A2286" s="14">
        <v>2283</v>
      </c>
      <c r="B2286" s="14" t="s">
        <v>4996</v>
      </c>
      <c r="C2286" s="14" t="s">
        <v>5042</v>
      </c>
      <c r="D2286" s="263" t="s">
        <v>5043</v>
      </c>
      <c r="E2286" s="32">
        <v>2</v>
      </c>
      <c r="F2286" s="30" t="s">
        <v>43</v>
      </c>
      <c r="G2286" s="14">
        <v>365</v>
      </c>
      <c r="H2286" s="14"/>
      <c r="I2286" s="51">
        <f t="shared" si="70"/>
        <v>730</v>
      </c>
      <c r="J2286" s="14" t="s">
        <v>224</v>
      </c>
      <c r="K2286" s="14"/>
    </row>
    <row r="2287" s="2" customFormat="1" customHeight="1" spans="1:11">
      <c r="A2287" s="14">
        <v>2284</v>
      </c>
      <c r="B2287" s="14" t="s">
        <v>4996</v>
      </c>
      <c r="C2287" s="14" t="s">
        <v>5044</v>
      </c>
      <c r="D2287" s="18" t="s">
        <v>5045</v>
      </c>
      <c r="E2287" s="32">
        <v>1</v>
      </c>
      <c r="F2287" s="30" t="s">
        <v>38</v>
      </c>
      <c r="G2287" s="14">
        <v>375</v>
      </c>
      <c r="H2287" s="14"/>
      <c r="I2287" s="51">
        <f t="shared" si="70"/>
        <v>375</v>
      </c>
      <c r="J2287" s="14" t="s">
        <v>81</v>
      </c>
      <c r="K2287" s="14" t="s">
        <v>5046</v>
      </c>
    </row>
    <row r="2288" s="2" customFormat="1" customHeight="1" spans="1:11">
      <c r="A2288" s="14">
        <v>2285</v>
      </c>
      <c r="B2288" s="23" t="s">
        <v>4996</v>
      </c>
      <c r="C2288" s="23" t="s">
        <v>5047</v>
      </c>
      <c r="D2288" s="264" t="s">
        <v>5048</v>
      </c>
      <c r="E2288" s="22">
        <v>1</v>
      </c>
      <c r="F2288" s="23" t="s">
        <v>38</v>
      </c>
      <c r="G2288" s="14">
        <v>375</v>
      </c>
      <c r="H2288" s="14"/>
      <c r="I2288" s="51">
        <f t="shared" si="70"/>
        <v>375</v>
      </c>
      <c r="J2288" s="23" t="s">
        <v>54</v>
      </c>
      <c r="K2288" s="14"/>
    </row>
    <row r="2289" s="2" customFormat="1" customHeight="1" spans="1:11">
      <c r="A2289" s="14">
        <v>2286</v>
      </c>
      <c r="B2289" s="23" t="s">
        <v>4996</v>
      </c>
      <c r="C2289" s="23" t="s">
        <v>5049</v>
      </c>
      <c r="D2289" s="264" t="s">
        <v>5050</v>
      </c>
      <c r="E2289" s="22">
        <v>1</v>
      </c>
      <c r="F2289" s="23" t="s">
        <v>43</v>
      </c>
      <c r="G2289" s="14">
        <v>365</v>
      </c>
      <c r="H2289" s="14"/>
      <c r="I2289" s="51">
        <f t="shared" si="70"/>
        <v>365</v>
      </c>
      <c r="J2289" s="23" t="s">
        <v>54</v>
      </c>
      <c r="K2289" s="14"/>
    </row>
    <row r="2290" s="2" customFormat="1" customHeight="1" spans="1:11">
      <c r="A2290" s="14">
        <v>2287</v>
      </c>
      <c r="B2290" s="23" t="s">
        <v>4996</v>
      </c>
      <c r="C2290" s="23" t="s">
        <v>5051</v>
      </c>
      <c r="D2290" s="264" t="s">
        <v>5052</v>
      </c>
      <c r="E2290" s="22">
        <v>2</v>
      </c>
      <c r="F2290" s="23" t="s">
        <v>43</v>
      </c>
      <c r="G2290" s="14">
        <v>365</v>
      </c>
      <c r="H2290" s="14"/>
      <c r="I2290" s="51">
        <f t="shared" si="70"/>
        <v>730</v>
      </c>
      <c r="J2290" s="23" t="s">
        <v>54</v>
      </c>
      <c r="K2290" s="14"/>
    </row>
    <row r="2291" s="2" customFormat="1" customHeight="1" spans="1:11">
      <c r="A2291" s="14">
        <v>2288</v>
      </c>
      <c r="B2291" s="23" t="s">
        <v>4996</v>
      </c>
      <c r="C2291" s="23" t="s">
        <v>5053</v>
      </c>
      <c r="D2291" s="264" t="s">
        <v>5054</v>
      </c>
      <c r="E2291" s="22">
        <v>2</v>
      </c>
      <c r="F2291" s="23" t="s">
        <v>38</v>
      </c>
      <c r="G2291" s="14">
        <v>375</v>
      </c>
      <c r="H2291" s="14"/>
      <c r="I2291" s="51">
        <f t="shared" si="70"/>
        <v>750</v>
      </c>
      <c r="J2291" s="23" t="s">
        <v>54</v>
      </c>
      <c r="K2291" s="14"/>
    </row>
    <row r="2292" s="2" customFormat="1" customHeight="1" spans="1:11">
      <c r="A2292" s="14">
        <v>2289</v>
      </c>
      <c r="B2292" s="38" t="s">
        <v>4996</v>
      </c>
      <c r="C2292" s="14" t="s">
        <v>5055</v>
      </c>
      <c r="D2292" s="18" t="s">
        <v>5056</v>
      </c>
      <c r="E2292" s="17">
        <v>1</v>
      </c>
      <c r="F2292" s="14" t="s">
        <v>38</v>
      </c>
      <c r="G2292" s="14">
        <v>375</v>
      </c>
      <c r="H2292" s="14"/>
      <c r="I2292" s="51">
        <f t="shared" si="70"/>
        <v>375</v>
      </c>
      <c r="J2292" s="14" t="s">
        <v>972</v>
      </c>
      <c r="K2292" s="14"/>
    </row>
    <row r="2293" s="2" customFormat="1" customHeight="1" spans="1:11">
      <c r="A2293" s="14">
        <v>2290</v>
      </c>
      <c r="B2293" s="38" t="s">
        <v>4996</v>
      </c>
      <c r="C2293" s="38" t="s">
        <v>5057</v>
      </c>
      <c r="D2293" s="265" t="s">
        <v>5058</v>
      </c>
      <c r="E2293" s="36">
        <v>2</v>
      </c>
      <c r="F2293" s="38" t="s">
        <v>43</v>
      </c>
      <c r="G2293" s="14">
        <v>365</v>
      </c>
      <c r="H2293" s="14"/>
      <c r="I2293" s="51">
        <f t="shared" si="70"/>
        <v>730</v>
      </c>
      <c r="J2293" s="14" t="s">
        <v>248</v>
      </c>
      <c r="K2293" s="69"/>
    </row>
    <row r="2294" s="2" customFormat="1" customHeight="1" spans="1:11">
      <c r="A2294" s="14">
        <v>2291</v>
      </c>
      <c r="B2294" s="23" t="s">
        <v>4996</v>
      </c>
      <c r="C2294" s="77" t="s">
        <v>5059</v>
      </c>
      <c r="D2294" s="62" t="s">
        <v>5060</v>
      </c>
      <c r="E2294" s="19">
        <v>1</v>
      </c>
      <c r="F2294" s="20" t="s">
        <v>38</v>
      </c>
      <c r="G2294" s="14">
        <v>375</v>
      </c>
      <c r="H2294" s="14"/>
      <c r="I2294" s="51">
        <f t="shared" ref="I2294:I2306" si="71">G2294*E2294</f>
        <v>375</v>
      </c>
      <c r="J2294" s="14" t="s">
        <v>259</v>
      </c>
      <c r="K2294" s="20" t="s">
        <v>5061</v>
      </c>
    </row>
    <row r="2295" s="2" customFormat="1" customHeight="1" spans="1:11">
      <c r="A2295" s="14">
        <v>2292</v>
      </c>
      <c r="B2295" s="23" t="s">
        <v>4996</v>
      </c>
      <c r="C2295" s="77" t="s">
        <v>5062</v>
      </c>
      <c r="D2295" s="62" t="s">
        <v>5063</v>
      </c>
      <c r="E2295" s="19">
        <v>1</v>
      </c>
      <c r="F2295" s="20" t="s">
        <v>58</v>
      </c>
      <c r="G2295" s="14">
        <v>355</v>
      </c>
      <c r="H2295" s="14"/>
      <c r="I2295" s="51">
        <f t="shared" si="71"/>
        <v>355</v>
      </c>
      <c r="J2295" s="14" t="s">
        <v>259</v>
      </c>
      <c r="K2295" s="23" t="s">
        <v>5064</v>
      </c>
    </row>
    <row r="2296" s="2" customFormat="1" customHeight="1" spans="1:11">
      <c r="A2296" s="14">
        <v>2293</v>
      </c>
      <c r="B2296" s="23" t="s">
        <v>4996</v>
      </c>
      <c r="C2296" s="35" t="s">
        <v>5065</v>
      </c>
      <c r="D2296" s="35" t="s">
        <v>5066</v>
      </c>
      <c r="E2296" s="39">
        <v>2</v>
      </c>
      <c r="F2296" s="37" t="s">
        <v>58</v>
      </c>
      <c r="G2296" s="14">
        <v>355</v>
      </c>
      <c r="H2296" s="14"/>
      <c r="I2296" s="51">
        <f t="shared" si="71"/>
        <v>710</v>
      </c>
      <c r="J2296" s="14" t="s">
        <v>1879</v>
      </c>
      <c r="K2296" s="20"/>
    </row>
    <row r="2297" s="2" customFormat="1" customHeight="1" spans="1:11">
      <c r="A2297" s="14">
        <v>2294</v>
      </c>
      <c r="B2297" s="23" t="s">
        <v>4996</v>
      </c>
      <c r="C2297" s="63" t="s">
        <v>5067</v>
      </c>
      <c r="D2297" s="64" t="s">
        <v>5068</v>
      </c>
      <c r="E2297" s="37">
        <v>2</v>
      </c>
      <c r="F2297" s="37" t="s">
        <v>58</v>
      </c>
      <c r="G2297" s="14">
        <v>355</v>
      </c>
      <c r="H2297" s="14"/>
      <c r="I2297" s="51">
        <f t="shared" si="71"/>
        <v>710</v>
      </c>
      <c r="J2297" s="14" t="s">
        <v>94</v>
      </c>
      <c r="K2297" s="20"/>
    </row>
    <row r="2298" s="2" customFormat="1" customHeight="1" spans="1:11">
      <c r="A2298" s="14">
        <v>2295</v>
      </c>
      <c r="B2298" s="23" t="s">
        <v>4996</v>
      </c>
      <c r="C2298" s="63" t="s">
        <v>5069</v>
      </c>
      <c r="D2298" s="64" t="s">
        <v>5070</v>
      </c>
      <c r="E2298" s="37">
        <v>2</v>
      </c>
      <c r="F2298" s="37" t="s">
        <v>38</v>
      </c>
      <c r="G2298" s="14">
        <v>375</v>
      </c>
      <c r="H2298" s="14"/>
      <c r="I2298" s="51">
        <f t="shared" si="71"/>
        <v>750</v>
      </c>
      <c r="J2298" s="14" t="s">
        <v>94</v>
      </c>
      <c r="K2298" s="20"/>
    </row>
    <row r="2299" s="2" customFormat="1" customHeight="1" spans="1:11">
      <c r="A2299" s="14">
        <v>2296</v>
      </c>
      <c r="B2299" s="23" t="s">
        <v>4996</v>
      </c>
      <c r="C2299" s="63" t="s">
        <v>5071</v>
      </c>
      <c r="D2299" s="64" t="s">
        <v>5072</v>
      </c>
      <c r="E2299" s="37">
        <v>1</v>
      </c>
      <c r="F2299" s="37" t="s">
        <v>43</v>
      </c>
      <c r="G2299" s="14">
        <v>365</v>
      </c>
      <c r="H2299" s="14"/>
      <c r="I2299" s="51">
        <f t="shared" si="71"/>
        <v>365</v>
      </c>
      <c r="J2299" s="14" t="s">
        <v>94</v>
      </c>
      <c r="K2299" s="20"/>
    </row>
    <row r="2300" s="2" customFormat="1" customHeight="1" spans="1:11">
      <c r="A2300" s="14">
        <v>2297</v>
      </c>
      <c r="B2300" s="23" t="s">
        <v>4996</v>
      </c>
      <c r="C2300" s="20" t="s">
        <v>5073</v>
      </c>
      <c r="D2300" s="20" t="s">
        <v>5074</v>
      </c>
      <c r="E2300" s="37">
        <v>2</v>
      </c>
      <c r="F2300" s="37" t="s">
        <v>43</v>
      </c>
      <c r="G2300" s="14">
        <v>365</v>
      </c>
      <c r="H2300" s="14"/>
      <c r="I2300" s="51">
        <f t="shared" si="71"/>
        <v>730</v>
      </c>
      <c r="J2300" s="14" t="s">
        <v>99</v>
      </c>
      <c r="K2300" s="20" t="s">
        <v>5075</v>
      </c>
    </row>
    <row r="2301" s="2" customFormat="1" customHeight="1" spans="1:11">
      <c r="A2301" s="14">
        <v>2298</v>
      </c>
      <c r="B2301" s="23" t="s">
        <v>4996</v>
      </c>
      <c r="C2301" s="63" t="s">
        <v>5076</v>
      </c>
      <c r="D2301" s="265" t="s">
        <v>5077</v>
      </c>
      <c r="E2301" s="20">
        <v>2</v>
      </c>
      <c r="F2301" s="14" t="s">
        <v>38</v>
      </c>
      <c r="G2301" s="14">
        <v>375</v>
      </c>
      <c r="H2301" s="20"/>
      <c r="I2301" s="51">
        <f t="shared" si="71"/>
        <v>750</v>
      </c>
      <c r="J2301" s="20" t="s">
        <v>1504</v>
      </c>
      <c r="K2301" s="20"/>
    </row>
    <row r="2302" s="2" customFormat="1" customHeight="1" spans="1:11">
      <c r="A2302" s="14">
        <v>2299</v>
      </c>
      <c r="B2302" s="23" t="s">
        <v>4996</v>
      </c>
      <c r="C2302" s="20" t="s">
        <v>5078</v>
      </c>
      <c r="D2302" s="265" t="s">
        <v>5079</v>
      </c>
      <c r="E2302" s="20">
        <v>4</v>
      </c>
      <c r="F2302" s="20" t="s">
        <v>43</v>
      </c>
      <c r="G2302" s="14">
        <v>365</v>
      </c>
      <c r="H2302" s="20"/>
      <c r="I2302" s="51">
        <f t="shared" si="71"/>
        <v>1460</v>
      </c>
      <c r="J2302" s="20" t="s">
        <v>1504</v>
      </c>
      <c r="K2302" s="20"/>
    </row>
    <row r="2303" s="2" customFormat="1" customHeight="1" spans="1:11">
      <c r="A2303" s="14">
        <v>2300</v>
      </c>
      <c r="B2303" s="23" t="s">
        <v>4996</v>
      </c>
      <c r="C2303" s="20" t="s">
        <v>5080</v>
      </c>
      <c r="D2303" s="265" t="s">
        <v>5081</v>
      </c>
      <c r="E2303" s="20">
        <v>4</v>
      </c>
      <c r="F2303" s="20" t="s">
        <v>58</v>
      </c>
      <c r="G2303" s="14">
        <v>355</v>
      </c>
      <c r="H2303" s="20"/>
      <c r="I2303" s="51">
        <f t="shared" si="71"/>
        <v>1420</v>
      </c>
      <c r="J2303" s="20" t="s">
        <v>1504</v>
      </c>
      <c r="K2303" s="20"/>
    </row>
    <row r="2304" s="2" customFormat="1" customHeight="1" spans="1:11">
      <c r="A2304" s="14">
        <v>2301</v>
      </c>
      <c r="B2304" s="23" t="s">
        <v>4996</v>
      </c>
      <c r="C2304" s="63" t="s">
        <v>5082</v>
      </c>
      <c r="D2304" s="24" t="s">
        <v>5083</v>
      </c>
      <c r="E2304" s="20">
        <v>2</v>
      </c>
      <c r="F2304" s="20" t="s">
        <v>38</v>
      </c>
      <c r="G2304" s="14">
        <v>375</v>
      </c>
      <c r="H2304" s="20"/>
      <c r="I2304" s="51">
        <f t="shared" si="71"/>
        <v>750</v>
      </c>
      <c r="J2304" s="20" t="s">
        <v>1893</v>
      </c>
      <c r="K2304" s="20"/>
    </row>
    <row r="2305" s="2" customFormat="1" customHeight="1" spans="1:11">
      <c r="A2305" s="14">
        <v>2302</v>
      </c>
      <c r="B2305" s="23" t="s">
        <v>4996</v>
      </c>
      <c r="C2305" s="20" t="s">
        <v>2709</v>
      </c>
      <c r="D2305" s="271" t="s">
        <v>5084</v>
      </c>
      <c r="E2305" s="37">
        <v>2</v>
      </c>
      <c r="F2305" s="37" t="s">
        <v>38</v>
      </c>
      <c r="G2305" s="14">
        <v>375</v>
      </c>
      <c r="H2305" s="20"/>
      <c r="I2305" s="51">
        <f t="shared" si="71"/>
        <v>750</v>
      </c>
      <c r="J2305" s="20" t="s">
        <v>286</v>
      </c>
      <c r="K2305" s="20"/>
    </row>
    <row r="2306" s="2" customFormat="1" customHeight="1" spans="1:11">
      <c r="A2306" s="14">
        <v>2303</v>
      </c>
      <c r="B2306" s="23" t="s">
        <v>4996</v>
      </c>
      <c r="C2306" s="20" t="s">
        <v>5085</v>
      </c>
      <c r="D2306" s="271" t="s">
        <v>5086</v>
      </c>
      <c r="E2306" s="37">
        <v>1</v>
      </c>
      <c r="F2306" s="37" t="s">
        <v>38</v>
      </c>
      <c r="G2306" s="14">
        <v>375</v>
      </c>
      <c r="H2306" s="20"/>
      <c r="I2306" s="51">
        <f t="shared" si="71"/>
        <v>375</v>
      </c>
      <c r="J2306" s="20" t="s">
        <v>286</v>
      </c>
      <c r="K2306" s="20" t="s">
        <v>5087</v>
      </c>
    </row>
    <row r="2307" s="2" customFormat="1" customHeight="1" spans="1:11">
      <c r="A2307" s="14">
        <v>2304</v>
      </c>
      <c r="B2307" s="23" t="s">
        <v>4996</v>
      </c>
      <c r="C2307" s="20" t="s">
        <v>5088</v>
      </c>
      <c r="D2307" s="271" t="s">
        <v>5089</v>
      </c>
      <c r="E2307" s="37">
        <v>2</v>
      </c>
      <c r="F2307" s="37" t="s">
        <v>58</v>
      </c>
      <c r="G2307" s="14">
        <v>355</v>
      </c>
      <c r="H2307" s="20"/>
      <c r="I2307" s="51">
        <f t="shared" ref="I2307:I2330" si="72">G2307*E2307</f>
        <v>710</v>
      </c>
      <c r="J2307" s="20" t="s">
        <v>286</v>
      </c>
      <c r="K2307" s="20"/>
    </row>
    <row r="2308" s="2" customFormat="1" customHeight="1" spans="1:11">
      <c r="A2308" s="14">
        <v>2305</v>
      </c>
      <c r="B2308" s="23" t="s">
        <v>4996</v>
      </c>
      <c r="C2308" s="63" t="s">
        <v>5090</v>
      </c>
      <c r="D2308" s="24" t="s">
        <v>5091</v>
      </c>
      <c r="E2308" s="37">
        <v>1</v>
      </c>
      <c r="F2308" s="37" t="s">
        <v>58</v>
      </c>
      <c r="G2308" s="14">
        <v>355</v>
      </c>
      <c r="H2308" s="20"/>
      <c r="I2308" s="51">
        <f t="shared" si="72"/>
        <v>355</v>
      </c>
      <c r="J2308" s="20" t="s">
        <v>531</v>
      </c>
      <c r="K2308" s="20"/>
    </row>
    <row r="2309" s="2" customFormat="1" customHeight="1" spans="1:11">
      <c r="A2309" s="14">
        <v>2306</v>
      </c>
      <c r="B2309" s="23" t="s">
        <v>4996</v>
      </c>
      <c r="C2309" s="20" t="s">
        <v>5092</v>
      </c>
      <c r="D2309" s="265" t="s">
        <v>5093</v>
      </c>
      <c r="E2309" s="37">
        <v>1</v>
      </c>
      <c r="F2309" s="37" t="s">
        <v>43</v>
      </c>
      <c r="G2309" s="14">
        <v>365</v>
      </c>
      <c r="H2309" s="20"/>
      <c r="I2309" s="51">
        <f t="shared" si="72"/>
        <v>365</v>
      </c>
      <c r="J2309" s="20" t="s">
        <v>818</v>
      </c>
      <c r="K2309" s="20"/>
    </row>
    <row r="2310" s="2" customFormat="1" customHeight="1" spans="1:11">
      <c r="A2310" s="14">
        <v>2307</v>
      </c>
      <c r="B2310" s="23" t="s">
        <v>4996</v>
      </c>
      <c r="C2310" s="20" t="s">
        <v>5094</v>
      </c>
      <c r="D2310" s="265" t="s">
        <v>5095</v>
      </c>
      <c r="E2310" s="37">
        <v>1</v>
      </c>
      <c r="F2310" s="37" t="s">
        <v>43</v>
      </c>
      <c r="G2310" s="14">
        <v>365</v>
      </c>
      <c r="H2310" s="20"/>
      <c r="I2310" s="51">
        <f t="shared" si="72"/>
        <v>365</v>
      </c>
      <c r="J2310" s="20" t="s">
        <v>818</v>
      </c>
      <c r="K2310" s="20"/>
    </row>
    <row r="2311" s="2" customFormat="1" customHeight="1" spans="1:11">
      <c r="A2311" s="14">
        <v>2308</v>
      </c>
      <c r="B2311" s="23" t="s">
        <v>4996</v>
      </c>
      <c r="C2311" s="20" t="s">
        <v>5096</v>
      </c>
      <c r="D2311" s="265" t="s">
        <v>5097</v>
      </c>
      <c r="E2311" s="20">
        <v>2</v>
      </c>
      <c r="F2311" s="37" t="s">
        <v>58</v>
      </c>
      <c r="G2311" s="14">
        <v>355</v>
      </c>
      <c r="H2311" s="20"/>
      <c r="I2311" s="51">
        <f t="shared" si="72"/>
        <v>710</v>
      </c>
      <c r="J2311" s="20" t="s">
        <v>818</v>
      </c>
      <c r="K2311" s="20"/>
    </row>
    <row r="2312" s="2" customFormat="1" customHeight="1" spans="1:11">
      <c r="A2312" s="14">
        <v>2309</v>
      </c>
      <c r="B2312" s="23" t="s">
        <v>4996</v>
      </c>
      <c r="C2312" s="20" t="s">
        <v>5098</v>
      </c>
      <c r="D2312" s="23" t="s">
        <v>5099</v>
      </c>
      <c r="E2312" s="20">
        <v>2</v>
      </c>
      <c r="F2312" s="37" t="s">
        <v>58</v>
      </c>
      <c r="G2312" s="14">
        <v>355</v>
      </c>
      <c r="H2312" s="20"/>
      <c r="I2312" s="51">
        <f t="shared" si="72"/>
        <v>710</v>
      </c>
      <c r="J2312" s="20" t="s">
        <v>818</v>
      </c>
      <c r="K2312" s="20"/>
    </row>
    <row r="2313" s="2" customFormat="1" customHeight="1" spans="1:11">
      <c r="A2313" s="14">
        <v>2310</v>
      </c>
      <c r="B2313" s="23" t="s">
        <v>4996</v>
      </c>
      <c r="C2313" s="20" t="s">
        <v>5100</v>
      </c>
      <c r="D2313" s="265" t="s">
        <v>5101</v>
      </c>
      <c r="E2313" s="20">
        <v>1</v>
      </c>
      <c r="F2313" s="20" t="s">
        <v>38</v>
      </c>
      <c r="G2313" s="14">
        <v>375</v>
      </c>
      <c r="H2313" s="20"/>
      <c r="I2313" s="51">
        <f t="shared" si="72"/>
        <v>375</v>
      </c>
      <c r="J2313" s="20" t="s">
        <v>117</v>
      </c>
      <c r="K2313" s="20"/>
    </row>
    <row r="2314" s="2" customFormat="1" customHeight="1" spans="1:11">
      <c r="A2314" s="14">
        <v>2311</v>
      </c>
      <c r="B2314" s="23" t="s">
        <v>4996</v>
      </c>
      <c r="C2314" s="20" t="s">
        <v>5102</v>
      </c>
      <c r="D2314" s="265" t="s">
        <v>5103</v>
      </c>
      <c r="E2314" s="20">
        <v>2</v>
      </c>
      <c r="F2314" s="20" t="s">
        <v>38</v>
      </c>
      <c r="G2314" s="14">
        <v>375</v>
      </c>
      <c r="H2314" s="20"/>
      <c r="I2314" s="51">
        <f t="shared" si="72"/>
        <v>750</v>
      </c>
      <c r="J2314" s="20" t="s">
        <v>117</v>
      </c>
      <c r="K2314" s="20"/>
    </row>
    <row r="2315" s="2" customFormat="1" customHeight="1" spans="1:11">
      <c r="A2315" s="14">
        <v>2312</v>
      </c>
      <c r="B2315" s="23" t="s">
        <v>4996</v>
      </c>
      <c r="C2315" s="40" t="s">
        <v>5104</v>
      </c>
      <c r="D2315" s="68" t="s">
        <v>5105</v>
      </c>
      <c r="E2315" s="40">
        <v>1</v>
      </c>
      <c r="F2315" s="40" t="s">
        <v>38</v>
      </c>
      <c r="G2315" s="14">
        <v>375</v>
      </c>
      <c r="H2315" s="40"/>
      <c r="I2315" s="51">
        <f t="shared" si="72"/>
        <v>375</v>
      </c>
      <c r="J2315" s="40" t="s">
        <v>313</v>
      </c>
      <c r="K2315" s="20"/>
    </row>
    <row r="2316" s="2" customFormat="1" customHeight="1" spans="1:11">
      <c r="A2316" s="14">
        <v>2313</v>
      </c>
      <c r="B2316" s="23" t="s">
        <v>4996</v>
      </c>
      <c r="C2316" s="40" t="s">
        <v>5106</v>
      </c>
      <c r="D2316" s="272" t="s">
        <v>5107</v>
      </c>
      <c r="E2316" s="40">
        <v>1</v>
      </c>
      <c r="F2316" s="40" t="s">
        <v>43</v>
      </c>
      <c r="G2316" s="14">
        <v>365</v>
      </c>
      <c r="H2316" s="40"/>
      <c r="I2316" s="51">
        <f t="shared" si="72"/>
        <v>365</v>
      </c>
      <c r="J2316" s="40" t="s">
        <v>313</v>
      </c>
      <c r="K2316" s="20"/>
    </row>
    <row r="2317" s="2" customFormat="1" customHeight="1" spans="1:11">
      <c r="A2317" s="14">
        <v>2314</v>
      </c>
      <c r="B2317" s="23" t="s">
        <v>4996</v>
      </c>
      <c r="C2317" s="40" t="s">
        <v>5108</v>
      </c>
      <c r="D2317" s="272" t="s">
        <v>5109</v>
      </c>
      <c r="E2317" s="40">
        <v>2</v>
      </c>
      <c r="F2317" s="40" t="s">
        <v>58</v>
      </c>
      <c r="G2317" s="14">
        <v>355</v>
      </c>
      <c r="H2317" s="40"/>
      <c r="I2317" s="51">
        <f t="shared" si="72"/>
        <v>710</v>
      </c>
      <c r="J2317" s="40" t="s">
        <v>313</v>
      </c>
      <c r="K2317" s="20"/>
    </row>
    <row r="2318" s="2" customFormat="1" customHeight="1" spans="1:11">
      <c r="A2318" s="14">
        <v>2315</v>
      </c>
      <c r="B2318" s="23" t="s">
        <v>4996</v>
      </c>
      <c r="C2318" s="40" t="s">
        <v>5110</v>
      </c>
      <c r="D2318" s="272" t="s">
        <v>5111</v>
      </c>
      <c r="E2318" s="40">
        <v>1</v>
      </c>
      <c r="F2318" s="40" t="s">
        <v>38</v>
      </c>
      <c r="G2318" s="14">
        <v>375</v>
      </c>
      <c r="H2318" s="40"/>
      <c r="I2318" s="51">
        <f t="shared" si="72"/>
        <v>375</v>
      </c>
      <c r="J2318" s="40" t="s">
        <v>313</v>
      </c>
      <c r="K2318" s="20"/>
    </row>
    <row r="2319" s="2" customFormat="1" customHeight="1" spans="1:11">
      <c r="A2319" s="14">
        <v>2316</v>
      </c>
      <c r="B2319" s="23" t="s">
        <v>4996</v>
      </c>
      <c r="C2319" s="40" t="s">
        <v>5112</v>
      </c>
      <c r="D2319" s="272" t="s">
        <v>5113</v>
      </c>
      <c r="E2319" s="40">
        <v>2</v>
      </c>
      <c r="F2319" s="40" t="s">
        <v>43</v>
      </c>
      <c r="G2319" s="14">
        <v>365</v>
      </c>
      <c r="H2319" s="40"/>
      <c r="I2319" s="51">
        <f t="shared" si="72"/>
        <v>730</v>
      </c>
      <c r="J2319" s="40" t="s">
        <v>313</v>
      </c>
      <c r="K2319" s="20"/>
    </row>
    <row r="2320" s="2" customFormat="1" customHeight="1" spans="1:11">
      <c r="A2320" s="14">
        <v>2317</v>
      </c>
      <c r="B2320" s="23" t="s">
        <v>4996</v>
      </c>
      <c r="C2320" s="21" t="s">
        <v>5114</v>
      </c>
      <c r="D2320" s="40" t="s">
        <v>5115</v>
      </c>
      <c r="E2320" s="40">
        <v>1</v>
      </c>
      <c r="F2320" s="40" t="s">
        <v>38</v>
      </c>
      <c r="G2320" s="14">
        <v>375</v>
      </c>
      <c r="H2320" s="40"/>
      <c r="I2320" s="51">
        <f t="shared" si="72"/>
        <v>375</v>
      </c>
      <c r="J2320" s="40" t="s">
        <v>1799</v>
      </c>
      <c r="K2320" s="20" t="s">
        <v>5116</v>
      </c>
    </row>
    <row r="2321" s="2" customFormat="1" customHeight="1" spans="1:11">
      <c r="A2321" s="14">
        <v>2318</v>
      </c>
      <c r="B2321" s="23" t="s">
        <v>4996</v>
      </c>
      <c r="C2321" s="40" t="s">
        <v>5117</v>
      </c>
      <c r="D2321" s="272" t="s">
        <v>5118</v>
      </c>
      <c r="E2321" s="40">
        <v>2</v>
      </c>
      <c r="F2321" s="40" t="s">
        <v>43</v>
      </c>
      <c r="G2321" s="40">
        <v>365</v>
      </c>
      <c r="H2321" s="40"/>
      <c r="I2321" s="51">
        <f t="shared" si="72"/>
        <v>730</v>
      </c>
      <c r="J2321" s="40" t="s">
        <v>1146</v>
      </c>
      <c r="K2321" s="20"/>
    </row>
    <row r="2322" s="2" customFormat="1" customHeight="1" spans="1:11">
      <c r="A2322" s="14">
        <v>2319</v>
      </c>
      <c r="B2322" s="23" t="s">
        <v>4996</v>
      </c>
      <c r="C2322" s="40" t="s">
        <v>5119</v>
      </c>
      <c r="D2322" s="272" t="s">
        <v>5120</v>
      </c>
      <c r="E2322" s="40">
        <v>2</v>
      </c>
      <c r="F2322" s="40" t="s">
        <v>43</v>
      </c>
      <c r="G2322" s="40">
        <v>365</v>
      </c>
      <c r="H2322" s="40"/>
      <c r="I2322" s="51">
        <f t="shared" si="72"/>
        <v>730</v>
      </c>
      <c r="J2322" s="40" t="s">
        <v>1146</v>
      </c>
      <c r="K2322" s="20"/>
    </row>
    <row r="2323" s="2" customFormat="1" customHeight="1" spans="1:11">
      <c r="A2323" s="14">
        <v>2320</v>
      </c>
      <c r="B2323" s="23" t="s">
        <v>4996</v>
      </c>
      <c r="C2323" s="21" t="s">
        <v>2986</v>
      </c>
      <c r="D2323" s="40" t="s">
        <v>5121</v>
      </c>
      <c r="E2323" s="37">
        <v>2</v>
      </c>
      <c r="F2323" s="37" t="s">
        <v>38</v>
      </c>
      <c r="G2323" s="40">
        <v>375</v>
      </c>
      <c r="H2323" s="40"/>
      <c r="I2323" s="51">
        <f t="shared" si="72"/>
        <v>750</v>
      </c>
      <c r="J2323" s="40" t="s">
        <v>5122</v>
      </c>
      <c r="K2323" s="20" t="s">
        <v>5123</v>
      </c>
    </row>
    <row r="2324" s="2" customFormat="1" customHeight="1" spans="1:11">
      <c r="A2324" s="14">
        <v>2321</v>
      </c>
      <c r="B2324" s="40" t="s">
        <v>4996</v>
      </c>
      <c r="C2324" s="40" t="s">
        <v>5124</v>
      </c>
      <c r="D2324" s="40" t="s">
        <v>5125</v>
      </c>
      <c r="E2324" s="40">
        <v>1</v>
      </c>
      <c r="F2324" s="40" t="s">
        <v>38</v>
      </c>
      <c r="G2324" s="40">
        <v>375</v>
      </c>
      <c r="H2324" s="40"/>
      <c r="I2324" s="40">
        <f t="shared" si="72"/>
        <v>375</v>
      </c>
      <c r="J2324" s="40" t="s">
        <v>327</v>
      </c>
      <c r="K2324" s="20" t="s">
        <v>5126</v>
      </c>
    </row>
    <row r="2325" s="2" customFormat="1" customHeight="1" spans="1:11">
      <c r="A2325" s="14">
        <v>2322</v>
      </c>
      <c r="B2325" s="40" t="s">
        <v>4996</v>
      </c>
      <c r="C2325" s="40" t="s">
        <v>5127</v>
      </c>
      <c r="D2325" s="40" t="s">
        <v>5128</v>
      </c>
      <c r="E2325" s="40">
        <v>4</v>
      </c>
      <c r="F2325" s="40" t="s">
        <v>43</v>
      </c>
      <c r="G2325" s="40">
        <v>365</v>
      </c>
      <c r="H2325" s="40"/>
      <c r="I2325" s="40">
        <f t="shared" si="72"/>
        <v>1460</v>
      </c>
      <c r="J2325" s="40" t="s">
        <v>609</v>
      </c>
      <c r="K2325" s="20"/>
    </row>
    <row r="2326" s="2" customFormat="1" customHeight="1" spans="1:11">
      <c r="A2326" s="14">
        <v>2323</v>
      </c>
      <c r="B2326" s="40" t="s">
        <v>4996</v>
      </c>
      <c r="C2326" s="40" t="s">
        <v>5129</v>
      </c>
      <c r="D2326" s="272" t="s">
        <v>5130</v>
      </c>
      <c r="E2326" s="40">
        <v>2</v>
      </c>
      <c r="F2326" s="40" t="s">
        <v>38</v>
      </c>
      <c r="G2326" s="40">
        <v>375</v>
      </c>
      <c r="H2326" s="40"/>
      <c r="I2326" s="40">
        <f t="shared" si="72"/>
        <v>750</v>
      </c>
      <c r="J2326" s="40" t="s">
        <v>609</v>
      </c>
      <c r="K2326" s="20"/>
    </row>
    <row r="2327" s="2" customFormat="1" customHeight="1" spans="1:11">
      <c r="A2327" s="14">
        <v>2324</v>
      </c>
      <c r="B2327" s="40" t="s">
        <v>5131</v>
      </c>
      <c r="C2327" s="40" t="s">
        <v>5132</v>
      </c>
      <c r="D2327" s="40" t="s">
        <v>5133</v>
      </c>
      <c r="E2327" s="40">
        <v>2</v>
      </c>
      <c r="F2327" s="40" t="s">
        <v>43</v>
      </c>
      <c r="G2327" s="40">
        <v>365</v>
      </c>
      <c r="H2327" s="40"/>
      <c r="I2327" s="40">
        <f t="shared" si="72"/>
        <v>730</v>
      </c>
      <c r="J2327" s="40" t="s">
        <v>1996</v>
      </c>
      <c r="K2327" s="20"/>
    </row>
    <row r="2328" s="2" customFormat="1" customHeight="1" spans="1:11">
      <c r="A2328" s="14">
        <v>2325</v>
      </c>
      <c r="B2328" s="40" t="s">
        <v>5131</v>
      </c>
      <c r="C2328" s="40" t="s">
        <v>5134</v>
      </c>
      <c r="D2328" s="272" t="s">
        <v>5135</v>
      </c>
      <c r="E2328" s="40">
        <v>1</v>
      </c>
      <c r="F2328" s="40" t="s">
        <v>43</v>
      </c>
      <c r="G2328" s="40">
        <v>365</v>
      </c>
      <c r="H2328" s="40"/>
      <c r="I2328" s="40">
        <f t="shared" si="72"/>
        <v>365</v>
      </c>
      <c r="J2328" s="40" t="s">
        <v>1996</v>
      </c>
      <c r="K2328" s="20"/>
    </row>
    <row r="2329" s="2" customFormat="1" customHeight="1" spans="1:11">
      <c r="A2329" s="14">
        <v>2326</v>
      </c>
      <c r="B2329" s="40" t="s">
        <v>5131</v>
      </c>
      <c r="C2329" s="40" t="s">
        <v>1156</v>
      </c>
      <c r="D2329" s="272" t="s">
        <v>5136</v>
      </c>
      <c r="E2329" s="40">
        <v>1</v>
      </c>
      <c r="F2329" s="40" t="s">
        <v>58</v>
      </c>
      <c r="G2329" s="40">
        <v>355</v>
      </c>
      <c r="H2329" s="40"/>
      <c r="I2329" s="40">
        <f t="shared" si="72"/>
        <v>355</v>
      </c>
      <c r="J2329" s="40" t="s">
        <v>1996</v>
      </c>
      <c r="K2329" s="20"/>
    </row>
    <row r="2330" s="2" customFormat="1" customHeight="1" spans="1:11">
      <c r="A2330" s="14">
        <v>2327</v>
      </c>
      <c r="B2330" s="38" t="s">
        <v>5131</v>
      </c>
      <c r="C2330" s="38" t="s">
        <v>5137</v>
      </c>
      <c r="D2330" s="267" t="s">
        <v>5138</v>
      </c>
      <c r="E2330" s="17">
        <v>1</v>
      </c>
      <c r="F2330" s="14" t="s">
        <v>43</v>
      </c>
      <c r="G2330" s="14">
        <v>365</v>
      </c>
      <c r="H2330" s="40"/>
      <c r="I2330" s="51">
        <f t="shared" si="72"/>
        <v>365</v>
      </c>
      <c r="J2330" s="14" t="s">
        <v>1810</v>
      </c>
      <c r="K2330" s="20"/>
    </row>
    <row r="2331" s="2" customFormat="1" customHeight="1" spans="1:11">
      <c r="A2331" s="14">
        <v>2328</v>
      </c>
      <c r="B2331" s="40" t="s">
        <v>5139</v>
      </c>
      <c r="C2331" s="40" t="s">
        <v>979</v>
      </c>
      <c r="D2331" s="40" t="s">
        <v>5140</v>
      </c>
      <c r="E2331" s="17">
        <v>2</v>
      </c>
      <c r="F2331" s="14" t="s">
        <v>43</v>
      </c>
      <c r="G2331" s="14">
        <v>365</v>
      </c>
      <c r="H2331" s="14"/>
      <c r="I2331" s="51">
        <f t="shared" ref="I2331:I2378" si="73">G2331*E2331</f>
        <v>730</v>
      </c>
      <c r="J2331" s="14" t="s">
        <v>39</v>
      </c>
      <c r="K2331" s="14"/>
    </row>
    <row r="2332" s="2" customFormat="1" customHeight="1" spans="1:11">
      <c r="A2332" s="14">
        <v>2329</v>
      </c>
      <c r="B2332" s="40" t="s">
        <v>5139</v>
      </c>
      <c r="C2332" s="40" t="s">
        <v>5141</v>
      </c>
      <c r="D2332" s="40" t="s">
        <v>5142</v>
      </c>
      <c r="E2332" s="17">
        <v>1</v>
      </c>
      <c r="F2332" s="14" t="s">
        <v>43</v>
      </c>
      <c r="G2332" s="14">
        <v>365</v>
      </c>
      <c r="H2332" s="14"/>
      <c r="I2332" s="51">
        <f t="shared" si="73"/>
        <v>365</v>
      </c>
      <c r="J2332" s="14" t="s">
        <v>39</v>
      </c>
      <c r="K2332" s="14" t="s">
        <v>5143</v>
      </c>
    </row>
    <row r="2333" s="2" customFormat="1" customHeight="1" spans="1:11">
      <c r="A2333" s="14">
        <v>2330</v>
      </c>
      <c r="B2333" s="40" t="s">
        <v>5139</v>
      </c>
      <c r="C2333" s="40" t="s">
        <v>5144</v>
      </c>
      <c r="D2333" s="40" t="s">
        <v>5145</v>
      </c>
      <c r="E2333" s="17">
        <v>1</v>
      </c>
      <c r="F2333" s="14" t="s">
        <v>43</v>
      </c>
      <c r="G2333" s="14">
        <v>365</v>
      </c>
      <c r="H2333" s="14"/>
      <c r="I2333" s="51">
        <f t="shared" si="73"/>
        <v>365</v>
      </c>
      <c r="J2333" s="14" t="s">
        <v>39</v>
      </c>
      <c r="K2333" s="14" t="s">
        <v>5146</v>
      </c>
    </row>
    <row r="2334" s="2" customFormat="1" customHeight="1" spans="1:11">
      <c r="A2334" s="14">
        <v>2331</v>
      </c>
      <c r="B2334" s="40" t="s">
        <v>5139</v>
      </c>
      <c r="C2334" s="40" t="s">
        <v>5147</v>
      </c>
      <c r="D2334" s="40" t="s">
        <v>5148</v>
      </c>
      <c r="E2334" s="17">
        <v>1</v>
      </c>
      <c r="F2334" s="14" t="s">
        <v>38</v>
      </c>
      <c r="G2334" s="14">
        <v>375</v>
      </c>
      <c r="H2334" s="14"/>
      <c r="I2334" s="51">
        <f t="shared" si="73"/>
        <v>375</v>
      </c>
      <c r="J2334" s="14" t="s">
        <v>39</v>
      </c>
      <c r="K2334" s="14"/>
    </row>
    <row r="2335" s="2" customFormat="1" customHeight="1" spans="1:11">
      <c r="A2335" s="14">
        <v>2332</v>
      </c>
      <c r="B2335" s="40" t="s">
        <v>5139</v>
      </c>
      <c r="C2335" s="40" t="s">
        <v>5149</v>
      </c>
      <c r="D2335" s="40" t="s">
        <v>5150</v>
      </c>
      <c r="E2335" s="17">
        <v>1</v>
      </c>
      <c r="F2335" s="14" t="s">
        <v>43</v>
      </c>
      <c r="G2335" s="14">
        <v>365</v>
      </c>
      <c r="H2335" s="14"/>
      <c r="I2335" s="51">
        <f t="shared" si="73"/>
        <v>365</v>
      </c>
      <c r="J2335" s="14" t="s">
        <v>39</v>
      </c>
      <c r="K2335" s="14"/>
    </row>
    <row r="2336" s="2" customFormat="1" customHeight="1" spans="1:11">
      <c r="A2336" s="14">
        <v>2333</v>
      </c>
      <c r="B2336" s="40" t="s">
        <v>5139</v>
      </c>
      <c r="C2336" s="40" t="s">
        <v>5151</v>
      </c>
      <c r="D2336" s="40" t="s">
        <v>5152</v>
      </c>
      <c r="E2336" s="17">
        <v>2</v>
      </c>
      <c r="F2336" s="14" t="s">
        <v>43</v>
      </c>
      <c r="G2336" s="14">
        <v>365</v>
      </c>
      <c r="H2336" s="14"/>
      <c r="I2336" s="51">
        <f t="shared" si="73"/>
        <v>730</v>
      </c>
      <c r="J2336" s="14" t="s">
        <v>39</v>
      </c>
      <c r="K2336" s="14"/>
    </row>
    <row r="2337" s="2" customFormat="1" customHeight="1" spans="1:11">
      <c r="A2337" s="14">
        <v>2334</v>
      </c>
      <c r="B2337" s="40" t="s">
        <v>5139</v>
      </c>
      <c r="C2337" s="40" t="s">
        <v>328</v>
      </c>
      <c r="D2337" s="40" t="s">
        <v>5153</v>
      </c>
      <c r="E2337" s="17">
        <v>2</v>
      </c>
      <c r="F2337" s="14" t="s">
        <v>43</v>
      </c>
      <c r="G2337" s="14">
        <v>365</v>
      </c>
      <c r="H2337" s="14"/>
      <c r="I2337" s="51">
        <f t="shared" si="73"/>
        <v>730</v>
      </c>
      <c r="J2337" s="14" t="s">
        <v>39</v>
      </c>
      <c r="K2337" s="14"/>
    </row>
    <row r="2338" s="2" customFormat="1" customHeight="1" spans="1:11">
      <c r="A2338" s="14">
        <v>2335</v>
      </c>
      <c r="B2338" s="40" t="s">
        <v>5139</v>
      </c>
      <c r="C2338" s="40" t="s">
        <v>5154</v>
      </c>
      <c r="D2338" s="40" t="s">
        <v>5155</v>
      </c>
      <c r="E2338" s="17">
        <v>2</v>
      </c>
      <c r="F2338" s="14" t="s">
        <v>38</v>
      </c>
      <c r="G2338" s="14">
        <v>375</v>
      </c>
      <c r="H2338" s="14"/>
      <c r="I2338" s="51">
        <f t="shared" si="73"/>
        <v>750</v>
      </c>
      <c r="J2338" s="14" t="s">
        <v>39</v>
      </c>
      <c r="K2338" s="14"/>
    </row>
    <row r="2339" s="2" customFormat="1" customHeight="1" spans="1:11">
      <c r="A2339" s="14">
        <v>2336</v>
      </c>
      <c r="B2339" s="40" t="s">
        <v>5139</v>
      </c>
      <c r="C2339" s="40" t="s">
        <v>5156</v>
      </c>
      <c r="D2339" s="40" t="s">
        <v>5157</v>
      </c>
      <c r="E2339" s="17">
        <v>1</v>
      </c>
      <c r="F2339" s="14" t="s">
        <v>58</v>
      </c>
      <c r="G2339" s="14">
        <v>355</v>
      </c>
      <c r="H2339" s="14"/>
      <c r="I2339" s="51">
        <f t="shared" si="73"/>
        <v>355</v>
      </c>
      <c r="J2339" s="14" t="s">
        <v>39</v>
      </c>
      <c r="K2339" s="14"/>
    </row>
    <row r="2340" s="2" customFormat="1" customHeight="1" spans="1:11">
      <c r="A2340" s="14">
        <v>2337</v>
      </c>
      <c r="B2340" s="40" t="s">
        <v>5139</v>
      </c>
      <c r="C2340" s="40" t="s">
        <v>5158</v>
      </c>
      <c r="D2340" s="40" t="s">
        <v>5159</v>
      </c>
      <c r="E2340" s="17">
        <v>1</v>
      </c>
      <c r="F2340" s="14" t="s">
        <v>43</v>
      </c>
      <c r="G2340" s="14">
        <v>365</v>
      </c>
      <c r="H2340" s="14"/>
      <c r="I2340" s="51">
        <f t="shared" si="73"/>
        <v>365</v>
      </c>
      <c r="J2340" s="14" t="s">
        <v>39</v>
      </c>
      <c r="K2340" s="14"/>
    </row>
    <row r="2341" s="2" customFormat="1" customHeight="1" spans="1:11">
      <c r="A2341" s="14">
        <v>2338</v>
      </c>
      <c r="B2341" s="40" t="s">
        <v>5139</v>
      </c>
      <c r="C2341" s="40" t="s">
        <v>5160</v>
      </c>
      <c r="D2341" s="40" t="s">
        <v>5161</v>
      </c>
      <c r="E2341" s="17">
        <v>2</v>
      </c>
      <c r="F2341" s="14" t="s">
        <v>43</v>
      </c>
      <c r="G2341" s="14">
        <v>365</v>
      </c>
      <c r="H2341" s="14"/>
      <c r="I2341" s="51">
        <f t="shared" si="73"/>
        <v>730</v>
      </c>
      <c r="J2341" s="14" t="s">
        <v>39</v>
      </c>
      <c r="K2341" s="14"/>
    </row>
    <row r="2342" s="2" customFormat="1" customHeight="1" spans="1:11">
      <c r="A2342" s="14">
        <v>2339</v>
      </c>
      <c r="B2342" s="40" t="s">
        <v>5139</v>
      </c>
      <c r="C2342" s="40" t="s">
        <v>5162</v>
      </c>
      <c r="D2342" s="40" t="s">
        <v>5163</v>
      </c>
      <c r="E2342" s="17">
        <v>1</v>
      </c>
      <c r="F2342" s="14" t="s">
        <v>43</v>
      </c>
      <c r="G2342" s="14">
        <v>365</v>
      </c>
      <c r="H2342" s="14"/>
      <c r="I2342" s="51">
        <f t="shared" si="73"/>
        <v>365</v>
      </c>
      <c r="J2342" s="14" t="s">
        <v>39</v>
      </c>
      <c r="K2342" s="14" t="s">
        <v>5164</v>
      </c>
    </row>
    <row r="2343" s="2" customFormat="1" customHeight="1" spans="1:11">
      <c r="A2343" s="14">
        <v>2340</v>
      </c>
      <c r="B2343" s="40" t="s">
        <v>5139</v>
      </c>
      <c r="C2343" s="40" t="s">
        <v>5165</v>
      </c>
      <c r="D2343" s="40" t="s">
        <v>5166</v>
      </c>
      <c r="E2343" s="17">
        <v>1</v>
      </c>
      <c r="F2343" s="14" t="s">
        <v>43</v>
      </c>
      <c r="G2343" s="14">
        <v>365</v>
      </c>
      <c r="H2343" s="14"/>
      <c r="I2343" s="51">
        <f t="shared" si="73"/>
        <v>365</v>
      </c>
      <c r="J2343" s="14" t="s">
        <v>39</v>
      </c>
      <c r="K2343" s="14" t="s">
        <v>5167</v>
      </c>
    </row>
    <row r="2344" s="2" customFormat="1" customHeight="1" spans="1:11">
      <c r="A2344" s="14">
        <v>2341</v>
      </c>
      <c r="B2344" s="40" t="s">
        <v>5139</v>
      </c>
      <c r="C2344" s="40" t="s">
        <v>5168</v>
      </c>
      <c r="D2344" s="40" t="s">
        <v>5169</v>
      </c>
      <c r="E2344" s="17">
        <v>2</v>
      </c>
      <c r="F2344" s="14" t="s">
        <v>38</v>
      </c>
      <c r="G2344" s="14">
        <v>375</v>
      </c>
      <c r="H2344" s="14"/>
      <c r="I2344" s="51">
        <f t="shared" si="73"/>
        <v>750</v>
      </c>
      <c r="J2344" s="14" t="s">
        <v>1268</v>
      </c>
      <c r="K2344" s="14"/>
    </row>
    <row r="2345" s="2" customFormat="1" customHeight="1" spans="1:11">
      <c r="A2345" s="14">
        <v>2342</v>
      </c>
      <c r="B2345" s="40" t="s">
        <v>5139</v>
      </c>
      <c r="C2345" s="40" t="s">
        <v>5170</v>
      </c>
      <c r="D2345" s="40" t="s">
        <v>5171</v>
      </c>
      <c r="E2345" s="17">
        <v>1</v>
      </c>
      <c r="F2345" s="14" t="s">
        <v>38</v>
      </c>
      <c r="G2345" s="14">
        <v>375</v>
      </c>
      <c r="H2345" s="14"/>
      <c r="I2345" s="51">
        <f t="shared" si="73"/>
        <v>375</v>
      </c>
      <c r="J2345" s="14" t="s">
        <v>81</v>
      </c>
      <c r="K2345" s="14" t="s">
        <v>5172</v>
      </c>
    </row>
    <row r="2346" s="2" customFormat="1" customHeight="1" spans="1:11">
      <c r="A2346" s="14">
        <v>2343</v>
      </c>
      <c r="B2346" s="14" t="s">
        <v>5139</v>
      </c>
      <c r="C2346" s="33" t="s">
        <v>5173</v>
      </c>
      <c r="D2346" s="264" t="s">
        <v>5174</v>
      </c>
      <c r="E2346" s="22">
        <v>1</v>
      </c>
      <c r="F2346" s="23" t="s">
        <v>43</v>
      </c>
      <c r="G2346" s="14">
        <v>365</v>
      </c>
      <c r="H2346" s="14"/>
      <c r="I2346" s="51">
        <f t="shared" si="73"/>
        <v>365</v>
      </c>
      <c r="J2346" s="23" t="s">
        <v>54</v>
      </c>
      <c r="K2346" s="14"/>
    </row>
    <row r="2347" s="2" customFormat="1" customHeight="1" spans="1:11">
      <c r="A2347" s="14">
        <v>2344</v>
      </c>
      <c r="B2347" s="14" t="s">
        <v>5139</v>
      </c>
      <c r="C2347" s="33" t="s">
        <v>5175</v>
      </c>
      <c r="D2347" s="24" t="s">
        <v>5176</v>
      </c>
      <c r="E2347" s="22">
        <v>1</v>
      </c>
      <c r="F2347" s="23" t="s">
        <v>43</v>
      </c>
      <c r="G2347" s="14">
        <v>365</v>
      </c>
      <c r="H2347" s="14"/>
      <c r="I2347" s="51">
        <f t="shared" si="73"/>
        <v>365</v>
      </c>
      <c r="J2347" s="23" t="s">
        <v>54</v>
      </c>
      <c r="K2347" s="14"/>
    </row>
    <row r="2348" s="2" customFormat="1" customHeight="1" spans="1:11">
      <c r="A2348" s="14">
        <v>2345</v>
      </c>
      <c r="B2348" s="14" t="s">
        <v>5139</v>
      </c>
      <c r="C2348" s="33" t="s">
        <v>5177</v>
      </c>
      <c r="D2348" s="264" t="s">
        <v>5178</v>
      </c>
      <c r="E2348" s="22">
        <v>2</v>
      </c>
      <c r="F2348" s="23" t="s">
        <v>43</v>
      </c>
      <c r="G2348" s="14">
        <v>365</v>
      </c>
      <c r="H2348" s="14"/>
      <c r="I2348" s="51">
        <f t="shared" si="73"/>
        <v>730</v>
      </c>
      <c r="J2348" s="23" t="s">
        <v>54</v>
      </c>
      <c r="K2348" s="14"/>
    </row>
    <row r="2349" s="2" customFormat="1" customHeight="1" spans="1:11">
      <c r="A2349" s="14">
        <v>2346</v>
      </c>
      <c r="B2349" s="14" t="s">
        <v>5139</v>
      </c>
      <c r="C2349" s="33" t="s">
        <v>5179</v>
      </c>
      <c r="D2349" s="264" t="s">
        <v>5180</v>
      </c>
      <c r="E2349" s="22">
        <v>2</v>
      </c>
      <c r="F2349" s="23" t="s">
        <v>43</v>
      </c>
      <c r="G2349" s="14">
        <v>365</v>
      </c>
      <c r="H2349" s="14"/>
      <c r="I2349" s="51">
        <f t="shared" si="73"/>
        <v>730</v>
      </c>
      <c r="J2349" s="23" t="s">
        <v>54</v>
      </c>
      <c r="K2349" s="14"/>
    </row>
    <row r="2350" s="2" customFormat="1" customHeight="1" spans="1:11">
      <c r="A2350" s="14">
        <v>2347</v>
      </c>
      <c r="B2350" s="14" t="s">
        <v>5139</v>
      </c>
      <c r="C2350" s="33" t="s">
        <v>3579</v>
      </c>
      <c r="D2350" s="264" t="s">
        <v>5181</v>
      </c>
      <c r="E2350" s="22">
        <v>2</v>
      </c>
      <c r="F2350" s="23" t="s">
        <v>43</v>
      </c>
      <c r="G2350" s="14">
        <v>365</v>
      </c>
      <c r="H2350" s="14"/>
      <c r="I2350" s="51">
        <f t="shared" si="73"/>
        <v>730</v>
      </c>
      <c r="J2350" s="23" t="s">
        <v>54</v>
      </c>
      <c r="K2350" s="14"/>
    </row>
    <row r="2351" s="2" customFormat="1" customHeight="1" spans="1:11">
      <c r="A2351" s="14">
        <v>2348</v>
      </c>
      <c r="B2351" s="14" t="s">
        <v>5139</v>
      </c>
      <c r="C2351" s="33" t="s">
        <v>5182</v>
      </c>
      <c r="D2351" s="264" t="s">
        <v>5183</v>
      </c>
      <c r="E2351" s="22">
        <v>2</v>
      </c>
      <c r="F2351" s="23" t="s">
        <v>43</v>
      </c>
      <c r="G2351" s="14">
        <v>365</v>
      </c>
      <c r="H2351" s="14"/>
      <c r="I2351" s="51">
        <f t="shared" si="73"/>
        <v>730</v>
      </c>
      <c r="J2351" s="23" t="s">
        <v>54</v>
      </c>
      <c r="K2351" s="14"/>
    </row>
    <row r="2352" s="2" customFormat="1" customHeight="1" spans="1:11">
      <c r="A2352" s="14">
        <v>2349</v>
      </c>
      <c r="B2352" s="14" t="s">
        <v>5139</v>
      </c>
      <c r="C2352" s="33" t="s">
        <v>5184</v>
      </c>
      <c r="D2352" s="24" t="s">
        <v>5185</v>
      </c>
      <c r="E2352" s="22">
        <v>1</v>
      </c>
      <c r="F2352" s="23" t="s">
        <v>43</v>
      </c>
      <c r="G2352" s="14">
        <v>365</v>
      </c>
      <c r="H2352" s="14"/>
      <c r="I2352" s="51">
        <f t="shared" si="73"/>
        <v>365</v>
      </c>
      <c r="J2352" s="23" t="s">
        <v>54</v>
      </c>
      <c r="K2352" s="14" t="s">
        <v>5186</v>
      </c>
    </row>
    <row r="2353" s="2" customFormat="1" customHeight="1" spans="1:11">
      <c r="A2353" s="14">
        <v>2350</v>
      </c>
      <c r="B2353" s="14" t="s">
        <v>5139</v>
      </c>
      <c r="C2353" s="33" t="s">
        <v>5187</v>
      </c>
      <c r="D2353" s="264" t="s">
        <v>5188</v>
      </c>
      <c r="E2353" s="22">
        <v>2</v>
      </c>
      <c r="F2353" s="23" t="s">
        <v>43</v>
      </c>
      <c r="G2353" s="14">
        <v>365</v>
      </c>
      <c r="H2353" s="14"/>
      <c r="I2353" s="51">
        <f t="shared" si="73"/>
        <v>730</v>
      </c>
      <c r="J2353" s="23" t="s">
        <v>54</v>
      </c>
      <c r="K2353" s="14"/>
    </row>
    <row r="2354" s="2" customFormat="1" customHeight="1" spans="1:11">
      <c r="A2354" s="14">
        <v>2351</v>
      </c>
      <c r="B2354" s="14" t="s">
        <v>5139</v>
      </c>
      <c r="C2354" s="33" t="s">
        <v>5189</v>
      </c>
      <c r="D2354" s="264" t="s">
        <v>5190</v>
      </c>
      <c r="E2354" s="22">
        <v>1</v>
      </c>
      <c r="F2354" s="23" t="s">
        <v>43</v>
      </c>
      <c r="G2354" s="14">
        <v>365</v>
      </c>
      <c r="H2354" s="14"/>
      <c r="I2354" s="51">
        <f t="shared" si="73"/>
        <v>365</v>
      </c>
      <c r="J2354" s="23" t="s">
        <v>54</v>
      </c>
      <c r="K2354" s="14" t="s">
        <v>5191</v>
      </c>
    </row>
    <row r="2355" s="2" customFormat="1" customHeight="1" spans="1:11">
      <c r="A2355" s="14">
        <v>2352</v>
      </c>
      <c r="B2355" s="14" t="s">
        <v>5139</v>
      </c>
      <c r="C2355" s="33" t="s">
        <v>5192</v>
      </c>
      <c r="D2355" s="264" t="s">
        <v>5193</v>
      </c>
      <c r="E2355" s="22">
        <v>2</v>
      </c>
      <c r="F2355" s="23" t="s">
        <v>43</v>
      </c>
      <c r="G2355" s="14">
        <v>365</v>
      </c>
      <c r="H2355" s="14"/>
      <c r="I2355" s="51">
        <f t="shared" si="73"/>
        <v>730</v>
      </c>
      <c r="J2355" s="23" t="s">
        <v>54</v>
      </c>
      <c r="K2355" s="14"/>
    </row>
    <row r="2356" s="2" customFormat="1" customHeight="1" spans="1:11">
      <c r="A2356" s="14">
        <v>2353</v>
      </c>
      <c r="B2356" s="14" t="s">
        <v>5139</v>
      </c>
      <c r="C2356" s="21" t="s">
        <v>5194</v>
      </c>
      <c r="D2356" s="47" t="s">
        <v>5195</v>
      </c>
      <c r="E2356" s="22">
        <v>1</v>
      </c>
      <c r="F2356" s="23" t="s">
        <v>43</v>
      </c>
      <c r="G2356" s="14">
        <v>365</v>
      </c>
      <c r="H2356" s="14"/>
      <c r="I2356" s="51">
        <f t="shared" si="73"/>
        <v>365</v>
      </c>
      <c r="J2356" s="23" t="s">
        <v>54</v>
      </c>
      <c r="K2356" s="14" t="s">
        <v>5196</v>
      </c>
    </row>
    <row r="2357" s="2" customFormat="1" customHeight="1" spans="1:11">
      <c r="A2357" s="14">
        <v>2354</v>
      </c>
      <c r="B2357" s="14" t="s">
        <v>5139</v>
      </c>
      <c r="C2357" s="33" t="s">
        <v>5197</v>
      </c>
      <c r="D2357" s="264" t="s">
        <v>5198</v>
      </c>
      <c r="E2357" s="22">
        <v>2</v>
      </c>
      <c r="F2357" s="23" t="s">
        <v>38</v>
      </c>
      <c r="G2357" s="14">
        <v>375</v>
      </c>
      <c r="H2357" s="14"/>
      <c r="I2357" s="51">
        <f t="shared" si="73"/>
        <v>750</v>
      </c>
      <c r="J2357" s="23" t="s">
        <v>54</v>
      </c>
      <c r="K2357" s="14" t="s">
        <v>5199</v>
      </c>
    </row>
    <row r="2358" s="2" customFormat="1" customHeight="1" spans="1:11">
      <c r="A2358" s="14">
        <v>2355</v>
      </c>
      <c r="B2358" s="14" t="s">
        <v>5139</v>
      </c>
      <c r="C2358" s="20" t="s">
        <v>5200</v>
      </c>
      <c r="D2358" s="20" t="s">
        <v>5201</v>
      </c>
      <c r="E2358" s="39">
        <v>1</v>
      </c>
      <c r="F2358" s="144" t="s">
        <v>43</v>
      </c>
      <c r="G2358" s="14">
        <v>365</v>
      </c>
      <c r="H2358" s="14"/>
      <c r="I2358" s="51">
        <f t="shared" si="73"/>
        <v>365</v>
      </c>
      <c r="J2358" s="14" t="s">
        <v>248</v>
      </c>
      <c r="K2358" s="33" t="s">
        <v>5202</v>
      </c>
    </row>
    <row r="2359" s="2" customFormat="1" customHeight="1" spans="1:11">
      <c r="A2359" s="14">
        <v>2356</v>
      </c>
      <c r="B2359" s="14" t="s">
        <v>5139</v>
      </c>
      <c r="C2359" s="21" t="s">
        <v>5203</v>
      </c>
      <c r="D2359" s="20" t="s">
        <v>5204</v>
      </c>
      <c r="E2359" s="39">
        <v>1</v>
      </c>
      <c r="F2359" s="144" t="s">
        <v>43</v>
      </c>
      <c r="G2359" s="14">
        <v>365</v>
      </c>
      <c r="H2359" s="14"/>
      <c r="I2359" s="51">
        <f t="shared" si="73"/>
        <v>365</v>
      </c>
      <c r="J2359" s="14" t="s">
        <v>248</v>
      </c>
      <c r="K2359" s="33" t="s">
        <v>5205</v>
      </c>
    </row>
    <row r="2360" s="2" customFormat="1" customHeight="1" spans="1:11">
      <c r="A2360" s="14">
        <v>2357</v>
      </c>
      <c r="B2360" s="14" t="s">
        <v>5139</v>
      </c>
      <c r="C2360" s="33" t="s">
        <v>4342</v>
      </c>
      <c r="D2360" s="60" t="s">
        <v>5206</v>
      </c>
      <c r="E2360" s="39">
        <v>2</v>
      </c>
      <c r="F2360" s="144" t="s">
        <v>43</v>
      </c>
      <c r="G2360" s="14">
        <v>365</v>
      </c>
      <c r="H2360" s="14"/>
      <c r="I2360" s="51">
        <f t="shared" si="73"/>
        <v>730</v>
      </c>
      <c r="J2360" s="14" t="s">
        <v>248</v>
      </c>
      <c r="K2360" s="33"/>
    </row>
    <row r="2361" s="2" customFormat="1" customHeight="1" spans="1:11">
      <c r="A2361" s="14">
        <v>2358</v>
      </c>
      <c r="B2361" s="14" t="s">
        <v>5139</v>
      </c>
      <c r="C2361" s="33" t="s">
        <v>5207</v>
      </c>
      <c r="D2361" s="24" t="s">
        <v>5208</v>
      </c>
      <c r="E2361" s="37">
        <v>2</v>
      </c>
      <c r="F2361" s="37" t="s">
        <v>58</v>
      </c>
      <c r="G2361" s="14">
        <v>355</v>
      </c>
      <c r="H2361" s="14"/>
      <c r="I2361" s="51">
        <f t="shared" si="73"/>
        <v>710</v>
      </c>
      <c r="J2361" s="14" t="s">
        <v>262</v>
      </c>
      <c r="K2361" s="33"/>
    </row>
    <row r="2362" s="2" customFormat="1" customHeight="1" spans="1:11">
      <c r="A2362" s="14">
        <v>2359</v>
      </c>
      <c r="B2362" s="14" t="s">
        <v>5139</v>
      </c>
      <c r="C2362" s="21" t="s">
        <v>5209</v>
      </c>
      <c r="D2362" s="24" t="s">
        <v>5210</v>
      </c>
      <c r="E2362" s="37">
        <v>1</v>
      </c>
      <c r="F2362" s="37" t="s">
        <v>58</v>
      </c>
      <c r="G2362" s="14">
        <v>355</v>
      </c>
      <c r="H2362" s="14"/>
      <c r="I2362" s="51">
        <f t="shared" si="73"/>
        <v>355</v>
      </c>
      <c r="J2362" s="14" t="s">
        <v>262</v>
      </c>
      <c r="K2362" s="33" t="s">
        <v>5211</v>
      </c>
    </row>
    <row r="2363" s="2" customFormat="1" customHeight="1" spans="1:11">
      <c r="A2363" s="14">
        <v>2360</v>
      </c>
      <c r="B2363" s="14" t="s">
        <v>5139</v>
      </c>
      <c r="C2363" s="38" t="s">
        <v>5212</v>
      </c>
      <c r="D2363" s="266" t="s">
        <v>5213</v>
      </c>
      <c r="E2363" s="37">
        <v>2</v>
      </c>
      <c r="F2363" s="37" t="s">
        <v>58</v>
      </c>
      <c r="G2363" s="14">
        <v>355</v>
      </c>
      <c r="H2363" s="14"/>
      <c r="I2363" s="51">
        <f t="shared" si="73"/>
        <v>710</v>
      </c>
      <c r="J2363" s="14" t="s">
        <v>262</v>
      </c>
      <c r="K2363" s="33"/>
    </row>
    <row r="2364" s="2" customFormat="1" customHeight="1" spans="1:11">
      <c r="A2364" s="14">
        <v>2361</v>
      </c>
      <c r="B2364" s="14" t="s">
        <v>5139</v>
      </c>
      <c r="C2364" s="38" t="s">
        <v>5214</v>
      </c>
      <c r="D2364" s="266" t="s">
        <v>5215</v>
      </c>
      <c r="E2364" s="37">
        <v>3</v>
      </c>
      <c r="F2364" s="37" t="s">
        <v>58</v>
      </c>
      <c r="G2364" s="14">
        <v>355</v>
      </c>
      <c r="H2364" s="14"/>
      <c r="I2364" s="51">
        <f t="shared" si="73"/>
        <v>1065</v>
      </c>
      <c r="J2364" s="14" t="s">
        <v>262</v>
      </c>
      <c r="K2364" s="33"/>
    </row>
    <row r="2365" s="2" customFormat="1" customHeight="1" spans="1:11">
      <c r="A2365" s="14">
        <v>2362</v>
      </c>
      <c r="B2365" s="14" t="s">
        <v>5139</v>
      </c>
      <c r="C2365" s="20" t="s">
        <v>5216</v>
      </c>
      <c r="D2365" s="20" t="s">
        <v>5217</v>
      </c>
      <c r="E2365" s="37">
        <v>2</v>
      </c>
      <c r="F2365" s="37" t="s">
        <v>43</v>
      </c>
      <c r="G2365" s="14">
        <v>365</v>
      </c>
      <c r="H2365" s="14"/>
      <c r="I2365" s="51">
        <f t="shared" si="73"/>
        <v>730</v>
      </c>
      <c r="J2365" s="14" t="s">
        <v>5218</v>
      </c>
      <c r="K2365" s="33" t="s">
        <v>5219</v>
      </c>
    </row>
    <row r="2366" s="2" customFormat="1" customHeight="1" spans="1:11">
      <c r="A2366" s="14">
        <v>2363</v>
      </c>
      <c r="B2366" s="14" t="s">
        <v>5139</v>
      </c>
      <c r="C2366" s="38" t="s">
        <v>5220</v>
      </c>
      <c r="D2366" s="267" t="s">
        <v>5221</v>
      </c>
      <c r="E2366" s="37">
        <v>2</v>
      </c>
      <c r="F2366" s="37" t="s">
        <v>38</v>
      </c>
      <c r="G2366" s="14">
        <v>375</v>
      </c>
      <c r="H2366" s="14"/>
      <c r="I2366" s="51">
        <f t="shared" si="73"/>
        <v>750</v>
      </c>
      <c r="J2366" s="14" t="s">
        <v>1069</v>
      </c>
      <c r="K2366" s="33"/>
    </row>
    <row r="2367" s="2" customFormat="1" customHeight="1" spans="1:11">
      <c r="A2367" s="14">
        <v>2364</v>
      </c>
      <c r="B2367" s="14" t="s">
        <v>5139</v>
      </c>
      <c r="C2367" s="38" t="s">
        <v>5222</v>
      </c>
      <c r="D2367" s="37" t="s">
        <v>5223</v>
      </c>
      <c r="E2367" s="37">
        <v>2</v>
      </c>
      <c r="F2367" s="37" t="s">
        <v>43</v>
      </c>
      <c r="G2367" s="14">
        <v>365</v>
      </c>
      <c r="H2367" s="14"/>
      <c r="I2367" s="51">
        <f t="shared" si="73"/>
        <v>730</v>
      </c>
      <c r="J2367" s="14" t="s">
        <v>1069</v>
      </c>
      <c r="K2367" s="33"/>
    </row>
    <row r="2368" s="2" customFormat="1" customHeight="1" spans="1:11">
      <c r="A2368" s="14">
        <v>2365</v>
      </c>
      <c r="B2368" s="14" t="s">
        <v>5139</v>
      </c>
      <c r="C2368" s="38" t="s">
        <v>5224</v>
      </c>
      <c r="D2368" s="267" t="s">
        <v>5225</v>
      </c>
      <c r="E2368" s="37">
        <v>3</v>
      </c>
      <c r="F2368" s="37" t="s">
        <v>38</v>
      </c>
      <c r="G2368" s="14">
        <v>375</v>
      </c>
      <c r="H2368" s="14"/>
      <c r="I2368" s="51">
        <f t="shared" si="73"/>
        <v>1125</v>
      </c>
      <c r="J2368" s="14" t="s">
        <v>1069</v>
      </c>
      <c r="K2368" s="33"/>
    </row>
    <row r="2369" s="2" customFormat="1" customHeight="1" spans="1:11">
      <c r="A2369" s="14">
        <v>2366</v>
      </c>
      <c r="B2369" s="14" t="s">
        <v>5139</v>
      </c>
      <c r="C2369" s="63" t="s">
        <v>5226</v>
      </c>
      <c r="D2369" s="24" t="s">
        <v>5227</v>
      </c>
      <c r="E2369" s="20">
        <v>2</v>
      </c>
      <c r="F2369" s="37" t="s">
        <v>58</v>
      </c>
      <c r="G2369" s="14">
        <v>355</v>
      </c>
      <c r="H2369" s="14"/>
      <c r="I2369" s="51">
        <f t="shared" si="73"/>
        <v>710</v>
      </c>
      <c r="J2369" s="14" t="s">
        <v>1069</v>
      </c>
      <c r="K2369" s="33"/>
    </row>
    <row r="2370" s="2" customFormat="1" customHeight="1" spans="1:11">
      <c r="A2370" s="14">
        <v>2367</v>
      </c>
      <c r="B2370" s="14" t="s">
        <v>5139</v>
      </c>
      <c r="C2370" s="63" t="s">
        <v>5228</v>
      </c>
      <c r="D2370" s="24" t="s">
        <v>5229</v>
      </c>
      <c r="E2370" s="20">
        <v>2</v>
      </c>
      <c r="F2370" s="37" t="s">
        <v>58</v>
      </c>
      <c r="G2370" s="14">
        <v>355</v>
      </c>
      <c r="H2370" s="14"/>
      <c r="I2370" s="51">
        <f t="shared" si="73"/>
        <v>710</v>
      </c>
      <c r="J2370" s="14" t="s">
        <v>1069</v>
      </c>
      <c r="K2370" s="33"/>
    </row>
    <row r="2371" s="2" customFormat="1" customHeight="1" spans="1:11">
      <c r="A2371" s="14">
        <v>2368</v>
      </c>
      <c r="B2371" s="14" t="s">
        <v>5139</v>
      </c>
      <c r="C2371" s="21" t="s">
        <v>5230</v>
      </c>
      <c r="D2371" s="24" t="s">
        <v>5231</v>
      </c>
      <c r="E2371" s="37">
        <v>1</v>
      </c>
      <c r="F2371" s="37" t="s">
        <v>38</v>
      </c>
      <c r="G2371" s="14">
        <v>375</v>
      </c>
      <c r="H2371" s="14"/>
      <c r="I2371" s="51">
        <f t="shared" si="73"/>
        <v>375</v>
      </c>
      <c r="J2371" s="14" t="s">
        <v>1069</v>
      </c>
      <c r="K2371" s="33" t="s">
        <v>5232</v>
      </c>
    </row>
    <row r="2372" s="2" customFormat="1" customHeight="1" spans="1:11">
      <c r="A2372" s="14">
        <v>2369</v>
      </c>
      <c r="B2372" s="14" t="s">
        <v>5139</v>
      </c>
      <c r="C2372" s="38" t="s">
        <v>5233</v>
      </c>
      <c r="D2372" s="267" t="s">
        <v>5234</v>
      </c>
      <c r="E2372" s="37">
        <v>1</v>
      </c>
      <c r="F2372" s="37" t="s">
        <v>58</v>
      </c>
      <c r="G2372" s="14">
        <v>355</v>
      </c>
      <c r="H2372" s="14"/>
      <c r="I2372" s="51">
        <f t="shared" si="73"/>
        <v>355</v>
      </c>
      <c r="J2372" s="14" t="s">
        <v>1069</v>
      </c>
      <c r="K2372" s="33"/>
    </row>
    <row r="2373" s="2" customFormat="1" customHeight="1" spans="1:11">
      <c r="A2373" s="14">
        <v>2370</v>
      </c>
      <c r="B2373" s="14" t="s">
        <v>5139</v>
      </c>
      <c r="C2373" s="38" t="s">
        <v>5235</v>
      </c>
      <c r="D2373" s="267" t="s">
        <v>5236</v>
      </c>
      <c r="E2373" s="37">
        <v>1</v>
      </c>
      <c r="F2373" s="37" t="s">
        <v>38</v>
      </c>
      <c r="G2373" s="14">
        <v>375</v>
      </c>
      <c r="H2373" s="14"/>
      <c r="I2373" s="51">
        <f t="shared" si="73"/>
        <v>375</v>
      </c>
      <c r="J2373" s="14" t="s">
        <v>1069</v>
      </c>
      <c r="K2373" s="33"/>
    </row>
    <row r="2374" s="2" customFormat="1" customHeight="1" spans="1:11">
      <c r="A2374" s="14">
        <v>2371</v>
      </c>
      <c r="B2374" s="14" t="s">
        <v>5139</v>
      </c>
      <c r="C2374" s="38" t="s">
        <v>5237</v>
      </c>
      <c r="D2374" s="267" t="s">
        <v>5238</v>
      </c>
      <c r="E2374" s="37">
        <v>3</v>
      </c>
      <c r="F2374" s="37" t="s">
        <v>43</v>
      </c>
      <c r="G2374" s="14">
        <v>365</v>
      </c>
      <c r="H2374" s="14"/>
      <c r="I2374" s="51">
        <f t="shared" si="73"/>
        <v>1095</v>
      </c>
      <c r="J2374" s="14" t="s">
        <v>1069</v>
      </c>
      <c r="K2374" s="33"/>
    </row>
    <row r="2375" s="2" customFormat="1" customHeight="1" spans="1:11">
      <c r="A2375" s="14">
        <v>2372</v>
      </c>
      <c r="B2375" s="14" t="s">
        <v>5139</v>
      </c>
      <c r="C2375" s="38" t="s">
        <v>5239</v>
      </c>
      <c r="D2375" s="267" t="s">
        <v>5240</v>
      </c>
      <c r="E2375" s="37">
        <v>2</v>
      </c>
      <c r="F2375" s="37" t="s">
        <v>58</v>
      </c>
      <c r="G2375" s="14">
        <v>355</v>
      </c>
      <c r="H2375" s="14"/>
      <c r="I2375" s="51">
        <f t="shared" si="73"/>
        <v>710</v>
      </c>
      <c r="J2375" s="14" t="s">
        <v>1069</v>
      </c>
      <c r="K2375" s="33"/>
    </row>
    <row r="2376" s="2" customFormat="1" customHeight="1" spans="1:11">
      <c r="A2376" s="14">
        <v>2373</v>
      </c>
      <c r="B2376" s="14" t="s">
        <v>5139</v>
      </c>
      <c r="C2376" s="38" t="s">
        <v>5241</v>
      </c>
      <c r="D2376" s="267" t="s">
        <v>5242</v>
      </c>
      <c r="E2376" s="37">
        <v>2</v>
      </c>
      <c r="F2376" s="37" t="s">
        <v>58</v>
      </c>
      <c r="G2376" s="14">
        <v>355</v>
      </c>
      <c r="H2376" s="14"/>
      <c r="I2376" s="51">
        <f t="shared" si="73"/>
        <v>710</v>
      </c>
      <c r="J2376" s="14" t="s">
        <v>1069</v>
      </c>
      <c r="K2376" s="33"/>
    </row>
    <row r="2377" s="2" customFormat="1" customHeight="1" spans="1:11">
      <c r="A2377" s="14">
        <v>2374</v>
      </c>
      <c r="B2377" s="14" t="s">
        <v>5139</v>
      </c>
      <c r="C2377" s="38" t="s">
        <v>5243</v>
      </c>
      <c r="D2377" s="267" t="s">
        <v>5244</v>
      </c>
      <c r="E2377" s="37">
        <v>6</v>
      </c>
      <c r="F2377" s="37" t="s">
        <v>43</v>
      </c>
      <c r="G2377" s="14">
        <v>365</v>
      </c>
      <c r="H2377" s="14"/>
      <c r="I2377" s="51">
        <f t="shared" si="73"/>
        <v>2190</v>
      </c>
      <c r="J2377" s="14" t="s">
        <v>1069</v>
      </c>
      <c r="K2377" s="33"/>
    </row>
    <row r="2378" s="2" customFormat="1" customHeight="1" spans="1:11">
      <c r="A2378" s="14">
        <v>2375</v>
      </c>
      <c r="B2378" s="14" t="s">
        <v>5139</v>
      </c>
      <c r="C2378" s="38" t="s">
        <v>5245</v>
      </c>
      <c r="D2378" s="267" t="s">
        <v>5246</v>
      </c>
      <c r="E2378" s="37">
        <v>2</v>
      </c>
      <c r="F2378" s="37" t="s">
        <v>43</v>
      </c>
      <c r="G2378" s="14">
        <v>365</v>
      </c>
      <c r="H2378" s="14"/>
      <c r="I2378" s="51">
        <f t="shared" ref="I2378:I2441" si="74">G2378*E2378</f>
        <v>730</v>
      </c>
      <c r="J2378" s="14" t="s">
        <v>1069</v>
      </c>
      <c r="K2378" s="33"/>
    </row>
    <row r="2379" s="2" customFormat="1" customHeight="1" spans="1:11">
      <c r="A2379" s="14">
        <v>2376</v>
      </c>
      <c r="B2379" s="14" t="s">
        <v>5139</v>
      </c>
      <c r="C2379" s="38" t="s">
        <v>5247</v>
      </c>
      <c r="D2379" s="267" t="s">
        <v>5248</v>
      </c>
      <c r="E2379" s="37">
        <v>1</v>
      </c>
      <c r="F2379" s="37" t="s">
        <v>38</v>
      </c>
      <c r="G2379" s="14">
        <v>375</v>
      </c>
      <c r="H2379" s="14"/>
      <c r="I2379" s="51">
        <f t="shared" si="74"/>
        <v>375</v>
      </c>
      <c r="J2379" s="14" t="s">
        <v>1069</v>
      </c>
      <c r="K2379" s="33"/>
    </row>
    <row r="2380" s="2" customFormat="1" customHeight="1" spans="1:11">
      <c r="A2380" s="14">
        <v>2377</v>
      </c>
      <c r="B2380" s="14" t="s">
        <v>5139</v>
      </c>
      <c r="C2380" s="66" t="s">
        <v>5249</v>
      </c>
      <c r="D2380" s="66" t="s">
        <v>5250</v>
      </c>
      <c r="E2380" s="20">
        <v>1</v>
      </c>
      <c r="F2380" s="20" t="s">
        <v>43</v>
      </c>
      <c r="G2380" s="14">
        <v>365</v>
      </c>
      <c r="H2380" s="14"/>
      <c r="I2380" s="51">
        <f t="shared" si="74"/>
        <v>365</v>
      </c>
      <c r="J2380" s="14" t="s">
        <v>1074</v>
      </c>
      <c r="K2380" s="33" t="s">
        <v>5251</v>
      </c>
    </row>
    <row r="2381" s="2" customFormat="1" customHeight="1" spans="1:11">
      <c r="A2381" s="14">
        <v>2378</v>
      </c>
      <c r="B2381" s="14" t="s">
        <v>5139</v>
      </c>
      <c r="C2381" s="38" t="s">
        <v>5252</v>
      </c>
      <c r="D2381" s="37" t="s">
        <v>5253</v>
      </c>
      <c r="E2381" s="37">
        <v>1</v>
      </c>
      <c r="F2381" s="37" t="s">
        <v>58</v>
      </c>
      <c r="G2381" s="14">
        <v>355</v>
      </c>
      <c r="H2381" s="14"/>
      <c r="I2381" s="51">
        <f t="shared" si="74"/>
        <v>355</v>
      </c>
      <c r="J2381" s="14" t="s">
        <v>1074</v>
      </c>
      <c r="K2381" s="33"/>
    </row>
    <row r="2382" s="2" customFormat="1" customHeight="1" spans="1:11">
      <c r="A2382" s="14">
        <v>2379</v>
      </c>
      <c r="B2382" s="14" t="s">
        <v>5139</v>
      </c>
      <c r="C2382" s="63" t="s">
        <v>5254</v>
      </c>
      <c r="D2382" s="24" t="s">
        <v>5255</v>
      </c>
      <c r="E2382" s="37">
        <v>2</v>
      </c>
      <c r="F2382" s="37" t="s">
        <v>43</v>
      </c>
      <c r="G2382" s="14">
        <v>365</v>
      </c>
      <c r="H2382" s="14"/>
      <c r="I2382" s="51">
        <f t="shared" si="74"/>
        <v>730</v>
      </c>
      <c r="J2382" s="14" t="s">
        <v>111</v>
      </c>
      <c r="K2382" s="33"/>
    </row>
    <row r="2383" s="2" customFormat="1" customHeight="1" spans="1:11">
      <c r="A2383" s="14">
        <v>2380</v>
      </c>
      <c r="B2383" s="14" t="s">
        <v>5139</v>
      </c>
      <c r="C2383" s="21" t="s">
        <v>5256</v>
      </c>
      <c r="D2383" s="66" t="s">
        <v>5257</v>
      </c>
      <c r="E2383" s="37">
        <v>4</v>
      </c>
      <c r="F2383" s="37" t="s">
        <v>43</v>
      </c>
      <c r="G2383" s="14">
        <v>365</v>
      </c>
      <c r="H2383" s="14"/>
      <c r="I2383" s="51">
        <f t="shared" si="74"/>
        <v>1460</v>
      </c>
      <c r="J2383" s="14" t="s">
        <v>5258</v>
      </c>
      <c r="K2383" s="33"/>
    </row>
    <row r="2384" s="2" customFormat="1" customHeight="1" spans="1:11">
      <c r="A2384" s="14">
        <v>2381</v>
      </c>
      <c r="B2384" s="14" t="s">
        <v>5139</v>
      </c>
      <c r="C2384" s="20" t="s">
        <v>1656</v>
      </c>
      <c r="D2384" s="20" t="s">
        <v>5259</v>
      </c>
      <c r="E2384" s="17">
        <v>1</v>
      </c>
      <c r="F2384" s="30" t="s">
        <v>43</v>
      </c>
      <c r="G2384" s="14">
        <v>365</v>
      </c>
      <c r="H2384" s="14"/>
      <c r="I2384" s="51">
        <f t="shared" si="74"/>
        <v>365</v>
      </c>
      <c r="J2384" s="14" t="s">
        <v>1268</v>
      </c>
      <c r="K2384" s="14" t="s">
        <v>5260</v>
      </c>
    </row>
    <row r="2385" s="2" customFormat="1" customHeight="1" spans="1:11">
      <c r="A2385" s="14">
        <v>2382</v>
      </c>
      <c r="B2385" s="14" t="s">
        <v>5139</v>
      </c>
      <c r="C2385" s="40" t="s">
        <v>5261</v>
      </c>
      <c r="D2385" s="272" t="s">
        <v>5262</v>
      </c>
      <c r="E2385" s="40">
        <v>1</v>
      </c>
      <c r="F2385" s="40" t="s">
        <v>43</v>
      </c>
      <c r="G2385" s="14">
        <v>365</v>
      </c>
      <c r="H2385" s="14"/>
      <c r="I2385" s="51">
        <f t="shared" si="74"/>
        <v>365</v>
      </c>
      <c r="J2385" s="14" t="s">
        <v>828</v>
      </c>
      <c r="K2385" s="14" t="s">
        <v>5263</v>
      </c>
    </row>
    <row r="2386" s="2" customFormat="1" customHeight="1" spans="1:11">
      <c r="A2386" s="14">
        <v>2383</v>
      </c>
      <c r="B2386" s="14" t="s">
        <v>5139</v>
      </c>
      <c r="C2386" s="40" t="s">
        <v>5264</v>
      </c>
      <c r="D2386" s="272" t="s">
        <v>5265</v>
      </c>
      <c r="E2386" s="40">
        <v>2</v>
      </c>
      <c r="F2386" s="40" t="s">
        <v>43</v>
      </c>
      <c r="G2386" s="14">
        <v>365</v>
      </c>
      <c r="H2386" s="14"/>
      <c r="I2386" s="51">
        <f t="shared" si="74"/>
        <v>730</v>
      </c>
      <c r="J2386" s="14" t="s">
        <v>828</v>
      </c>
      <c r="K2386" s="14"/>
    </row>
    <row r="2387" s="2" customFormat="1" customHeight="1" spans="1:11">
      <c r="A2387" s="14">
        <v>2384</v>
      </c>
      <c r="B2387" s="14" t="s">
        <v>5139</v>
      </c>
      <c r="C2387" s="20" t="s">
        <v>5266</v>
      </c>
      <c r="D2387" s="265" t="s">
        <v>5267</v>
      </c>
      <c r="E2387" s="37">
        <v>1</v>
      </c>
      <c r="F2387" s="37" t="s">
        <v>58</v>
      </c>
      <c r="G2387" s="14">
        <v>355</v>
      </c>
      <c r="H2387" s="216"/>
      <c r="I2387" s="51">
        <f t="shared" si="74"/>
        <v>355</v>
      </c>
      <c r="J2387" s="20" t="s">
        <v>117</v>
      </c>
      <c r="K2387" s="216"/>
    </row>
    <row r="2388" s="2" customFormat="1" customHeight="1" spans="1:11">
      <c r="A2388" s="14">
        <v>2385</v>
      </c>
      <c r="B2388" s="14" t="s">
        <v>5139</v>
      </c>
      <c r="C2388" s="20" t="s">
        <v>5268</v>
      </c>
      <c r="D2388" s="265" t="s">
        <v>5269</v>
      </c>
      <c r="E2388" s="20">
        <v>1</v>
      </c>
      <c r="F2388" s="37" t="s">
        <v>58</v>
      </c>
      <c r="G2388" s="14">
        <v>355</v>
      </c>
      <c r="H2388" s="20"/>
      <c r="I2388" s="51">
        <f t="shared" si="74"/>
        <v>355</v>
      </c>
      <c r="J2388" s="20" t="s">
        <v>117</v>
      </c>
      <c r="K2388" s="20"/>
    </row>
    <row r="2389" s="2" customFormat="1" customHeight="1" spans="1:11">
      <c r="A2389" s="14">
        <v>2386</v>
      </c>
      <c r="B2389" s="14" t="s">
        <v>5139</v>
      </c>
      <c r="C2389" s="40" t="s">
        <v>5270</v>
      </c>
      <c r="D2389" s="272" t="s">
        <v>5271</v>
      </c>
      <c r="E2389" s="40">
        <v>1</v>
      </c>
      <c r="F2389" s="40" t="s">
        <v>43</v>
      </c>
      <c r="G2389" s="14">
        <v>365</v>
      </c>
      <c r="H2389" s="20"/>
      <c r="I2389" s="51">
        <f t="shared" si="74"/>
        <v>365</v>
      </c>
      <c r="J2389" s="20" t="s">
        <v>909</v>
      </c>
      <c r="K2389" s="20"/>
    </row>
    <row r="2390" s="2" customFormat="1" customHeight="1" spans="1:11">
      <c r="A2390" s="14">
        <v>2387</v>
      </c>
      <c r="B2390" s="14" t="s">
        <v>5139</v>
      </c>
      <c r="C2390" s="40" t="s">
        <v>5272</v>
      </c>
      <c r="D2390" s="272" t="s">
        <v>5273</v>
      </c>
      <c r="E2390" s="40">
        <v>2</v>
      </c>
      <c r="F2390" s="40" t="s">
        <v>43</v>
      </c>
      <c r="G2390" s="14">
        <v>365</v>
      </c>
      <c r="H2390" s="20"/>
      <c r="I2390" s="51">
        <f t="shared" si="74"/>
        <v>730</v>
      </c>
      <c r="J2390" s="20" t="s">
        <v>909</v>
      </c>
      <c r="K2390" s="20"/>
    </row>
    <row r="2391" s="2" customFormat="1" customHeight="1" spans="1:11">
      <c r="A2391" s="14">
        <v>2388</v>
      </c>
      <c r="B2391" s="14" t="s">
        <v>5139</v>
      </c>
      <c r="C2391" s="40" t="s">
        <v>5274</v>
      </c>
      <c r="D2391" s="272" t="s">
        <v>5275</v>
      </c>
      <c r="E2391" s="40">
        <v>2</v>
      </c>
      <c r="F2391" s="40" t="s">
        <v>38</v>
      </c>
      <c r="G2391" s="14">
        <v>375</v>
      </c>
      <c r="H2391" s="20"/>
      <c r="I2391" s="51">
        <f t="shared" si="74"/>
        <v>750</v>
      </c>
      <c r="J2391" s="20" t="s">
        <v>909</v>
      </c>
      <c r="K2391" s="20"/>
    </row>
    <row r="2392" s="2" customFormat="1" customHeight="1" spans="1:11">
      <c r="A2392" s="14">
        <v>2389</v>
      </c>
      <c r="B2392" s="14" t="s">
        <v>5139</v>
      </c>
      <c r="C2392" s="40" t="s">
        <v>2447</v>
      </c>
      <c r="D2392" s="40" t="s">
        <v>5276</v>
      </c>
      <c r="E2392" s="40">
        <v>1</v>
      </c>
      <c r="F2392" s="40" t="s">
        <v>43</v>
      </c>
      <c r="G2392" s="14">
        <v>365</v>
      </c>
      <c r="H2392" s="20"/>
      <c r="I2392" s="51">
        <f t="shared" si="74"/>
        <v>365</v>
      </c>
      <c r="J2392" s="20" t="s">
        <v>909</v>
      </c>
      <c r="K2392" s="20"/>
    </row>
    <row r="2393" s="2" customFormat="1" customHeight="1" spans="1:11">
      <c r="A2393" s="14">
        <v>2390</v>
      </c>
      <c r="B2393" s="14" t="s">
        <v>5139</v>
      </c>
      <c r="C2393" s="40" t="s">
        <v>5277</v>
      </c>
      <c r="D2393" s="272" t="s">
        <v>5278</v>
      </c>
      <c r="E2393" s="40">
        <v>1</v>
      </c>
      <c r="F2393" s="40" t="s">
        <v>43</v>
      </c>
      <c r="G2393" s="14">
        <v>365</v>
      </c>
      <c r="H2393" s="20"/>
      <c r="I2393" s="51">
        <f t="shared" si="74"/>
        <v>365</v>
      </c>
      <c r="J2393" s="20" t="s">
        <v>909</v>
      </c>
      <c r="K2393" s="20"/>
    </row>
    <row r="2394" s="2" customFormat="1" customHeight="1" spans="1:11">
      <c r="A2394" s="14">
        <v>2391</v>
      </c>
      <c r="B2394" s="14" t="s">
        <v>5139</v>
      </c>
      <c r="C2394" s="40" t="s">
        <v>5279</v>
      </c>
      <c r="D2394" s="272" t="s">
        <v>5280</v>
      </c>
      <c r="E2394" s="40">
        <v>2</v>
      </c>
      <c r="F2394" s="40" t="s">
        <v>43</v>
      </c>
      <c r="G2394" s="14">
        <v>365</v>
      </c>
      <c r="H2394" s="20"/>
      <c r="I2394" s="51">
        <f t="shared" si="74"/>
        <v>730</v>
      </c>
      <c r="J2394" s="20" t="s">
        <v>909</v>
      </c>
      <c r="K2394" s="20"/>
    </row>
    <row r="2395" s="2" customFormat="1" customHeight="1" spans="1:11">
      <c r="A2395" s="14">
        <v>2392</v>
      </c>
      <c r="B2395" s="14" t="s">
        <v>5139</v>
      </c>
      <c r="C2395" s="40" t="s">
        <v>5281</v>
      </c>
      <c r="D2395" s="272" t="s">
        <v>5282</v>
      </c>
      <c r="E2395" s="40">
        <v>2</v>
      </c>
      <c r="F2395" s="40" t="s">
        <v>43</v>
      </c>
      <c r="G2395" s="14">
        <v>365</v>
      </c>
      <c r="H2395" s="20"/>
      <c r="I2395" s="51">
        <f t="shared" si="74"/>
        <v>730</v>
      </c>
      <c r="J2395" s="20" t="s">
        <v>909</v>
      </c>
      <c r="K2395" s="20"/>
    </row>
    <row r="2396" s="2" customFormat="1" customHeight="1" spans="1:11">
      <c r="A2396" s="14">
        <v>2393</v>
      </c>
      <c r="B2396" s="14" t="s">
        <v>5139</v>
      </c>
      <c r="C2396" s="37" t="s">
        <v>5283</v>
      </c>
      <c r="D2396" s="267" t="s">
        <v>5284</v>
      </c>
      <c r="E2396" s="40">
        <v>2</v>
      </c>
      <c r="F2396" s="40" t="s">
        <v>43</v>
      </c>
      <c r="G2396" s="14">
        <v>365</v>
      </c>
      <c r="H2396" s="20"/>
      <c r="I2396" s="51">
        <f t="shared" si="74"/>
        <v>730</v>
      </c>
      <c r="J2396" s="20" t="s">
        <v>909</v>
      </c>
      <c r="K2396" s="20"/>
    </row>
    <row r="2397" s="2" customFormat="1" customHeight="1" spans="1:11">
      <c r="A2397" s="14">
        <v>2394</v>
      </c>
      <c r="B2397" s="14" t="s">
        <v>5139</v>
      </c>
      <c r="C2397" s="40" t="s">
        <v>5285</v>
      </c>
      <c r="D2397" s="272" t="s">
        <v>5286</v>
      </c>
      <c r="E2397" s="40">
        <v>4</v>
      </c>
      <c r="F2397" s="40" t="s">
        <v>38</v>
      </c>
      <c r="G2397" s="14">
        <v>375</v>
      </c>
      <c r="H2397" s="20"/>
      <c r="I2397" s="51">
        <f t="shared" si="74"/>
        <v>1500</v>
      </c>
      <c r="J2397" s="20" t="s">
        <v>909</v>
      </c>
      <c r="K2397" s="20"/>
    </row>
    <row r="2398" s="2" customFormat="1" customHeight="1" spans="1:11">
      <c r="A2398" s="14">
        <v>2395</v>
      </c>
      <c r="B2398" s="14" t="s">
        <v>5139</v>
      </c>
      <c r="C2398" s="40" t="s">
        <v>5287</v>
      </c>
      <c r="D2398" s="272" t="s">
        <v>5288</v>
      </c>
      <c r="E2398" s="40">
        <v>2</v>
      </c>
      <c r="F2398" s="40" t="s">
        <v>43</v>
      </c>
      <c r="G2398" s="14">
        <v>365</v>
      </c>
      <c r="H2398" s="20"/>
      <c r="I2398" s="51">
        <f t="shared" si="74"/>
        <v>730</v>
      </c>
      <c r="J2398" s="20" t="s">
        <v>909</v>
      </c>
      <c r="K2398" s="20"/>
    </row>
    <row r="2399" s="2" customFormat="1" customHeight="1" spans="1:11">
      <c r="A2399" s="14">
        <v>2396</v>
      </c>
      <c r="B2399" s="14" t="s">
        <v>5139</v>
      </c>
      <c r="C2399" s="40" t="s">
        <v>5289</v>
      </c>
      <c r="D2399" s="272" t="s">
        <v>5290</v>
      </c>
      <c r="E2399" s="40">
        <v>2</v>
      </c>
      <c r="F2399" s="40" t="s">
        <v>43</v>
      </c>
      <c r="G2399" s="14">
        <v>365</v>
      </c>
      <c r="H2399" s="20"/>
      <c r="I2399" s="51">
        <f t="shared" si="74"/>
        <v>730</v>
      </c>
      <c r="J2399" s="20" t="s">
        <v>909</v>
      </c>
      <c r="K2399" s="20"/>
    </row>
    <row r="2400" s="2" customFormat="1" customHeight="1" spans="1:11">
      <c r="A2400" s="14">
        <v>2397</v>
      </c>
      <c r="B2400" s="14" t="s">
        <v>5139</v>
      </c>
      <c r="C2400" s="40" t="s">
        <v>5291</v>
      </c>
      <c r="D2400" s="272" t="s">
        <v>5292</v>
      </c>
      <c r="E2400" s="40">
        <v>1</v>
      </c>
      <c r="F2400" s="40" t="s">
        <v>58</v>
      </c>
      <c r="G2400" s="14">
        <v>355</v>
      </c>
      <c r="H2400" s="20"/>
      <c r="I2400" s="51">
        <f t="shared" si="74"/>
        <v>355</v>
      </c>
      <c r="J2400" s="20" t="s">
        <v>909</v>
      </c>
      <c r="K2400" s="20"/>
    </row>
    <row r="2401" s="2" customFormat="1" customHeight="1" spans="1:11">
      <c r="A2401" s="14">
        <v>2398</v>
      </c>
      <c r="B2401" s="40" t="s">
        <v>5293</v>
      </c>
      <c r="C2401" s="40" t="s">
        <v>5294</v>
      </c>
      <c r="D2401" s="272" t="s">
        <v>5295</v>
      </c>
      <c r="E2401" s="40">
        <v>3</v>
      </c>
      <c r="F2401" s="40" t="s">
        <v>43</v>
      </c>
      <c r="G2401" s="14">
        <v>365</v>
      </c>
      <c r="H2401" s="40"/>
      <c r="I2401" s="51">
        <f t="shared" si="74"/>
        <v>1095</v>
      </c>
      <c r="J2401" s="40" t="s">
        <v>846</v>
      </c>
      <c r="K2401" s="20"/>
    </row>
    <row r="2402" s="2" customFormat="1" customHeight="1" spans="1:11">
      <c r="A2402" s="14">
        <v>2399</v>
      </c>
      <c r="B2402" s="40" t="s">
        <v>5293</v>
      </c>
      <c r="C2402" s="21" t="s">
        <v>5296</v>
      </c>
      <c r="D2402" s="47" t="s">
        <v>5297</v>
      </c>
      <c r="E2402" s="40">
        <v>1</v>
      </c>
      <c r="F2402" s="40" t="s">
        <v>38</v>
      </c>
      <c r="G2402" s="14">
        <v>375</v>
      </c>
      <c r="H2402" s="40"/>
      <c r="I2402" s="51">
        <f t="shared" si="74"/>
        <v>375</v>
      </c>
      <c r="J2402" s="40" t="s">
        <v>846</v>
      </c>
      <c r="K2402" s="20" t="s">
        <v>5298</v>
      </c>
    </row>
    <row r="2403" s="2" customFormat="1" customHeight="1" spans="1:11">
      <c r="A2403" s="14">
        <v>2400</v>
      </c>
      <c r="B2403" s="14" t="s">
        <v>5299</v>
      </c>
      <c r="C2403" s="14" t="s">
        <v>5300</v>
      </c>
      <c r="D2403" s="18" t="s">
        <v>5301</v>
      </c>
      <c r="E2403" s="17">
        <v>2</v>
      </c>
      <c r="F2403" s="14" t="s">
        <v>182</v>
      </c>
      <c r="G2403" s="14">
        <v>385</v>
      </c>
      <c r="H2403" s="14"/>
      <c r="I2403" s="51">
        <f t="shared" si="74"/>
        <v>770</v>
      </c>
      <c r="J2403" s="14" t="s">
        <v>39</v>
      </c>
      <c r="K2403" s="14"/>
    </row>
    <row r="2404" s="2" customFormat="1" customHeight="1" spans="1:11">
      <c r="A2404" s="14">
        <v>2401</v>
      </c>
      <c r="B2404" s="14" t="s">
        <v>5299</v>
      </c>
      <c r="C2404" s="14" t="s">
        <v>5302</v>
      </c>
      <c r="D2404" s="18" t="s">
        <v>5303</v>
      </c>
      <c r="E2404" s="17">
        <v>2</v>
      </c>
      <c r="F2404" s="14" t="s">
        <v>58</v>
      </c>
      <c r="G2404" s="14">
        <v>355</v>
      </c>
      <c r="H2404" s="14"/>
      <c r="I2404" s="51">
        <f t="shared" si="74"/>
        <v>710</v>
      </c>
      <c r="J2404" s="14" t="s">
        <v>39</v>
      </c>
      <c r="K2404" s="14"/>
    </row>
    <row r="2405" s="2" customFormat="1" customHeight="1" spans="1:11">
      <c r="A2405" s="14">
        <v>2402</v>
      </c>
      <c r="B2405" s="14" t="s">
        <v>5299</v>
      </c>
      <c r="C2405" s="14" t="s">
        <v>5304</v>
      </c>
      <c r="D2405" s="18" t="s">
        <v>5305</v>
      </c>
      <c r="E2405" s="17">
        <v>2</v>
      </c>
      <c r="F2405" s="14" t="s">
        <v>38</v>
      </c>
      <c r="G2405" s="14">
        <v>375</v>
      </c>
      <c r="H2405" s="14"/>
      <c r="I2405" s="51">
        <f t="shared" si="74"/>
        <v>750</v>
      </c>
      <c r="J2405" s="14" t="s">
        <v>39</v>
      </c>
      <c r="K2405" s="14"/>
    </row>
    <row r="2406" s="2" customFormat="1" customHeight="1" spans="1:11">
      <c r="A2406" s="14">
        <v>2403</v>
      </c>
      <c r="B2406" s="14" t="s">
        <v>5299</v>
      </c>
      <c r="C2406" s="14" t="s">
        <v>5306</v>
      </c>
      <c r="D2406" s="18" t="s">
        <v>5307</v>
      </c>
      <c r="E2406" s="17">
        <v>2</v>
      </c>
      <c r="F2406" s="14" t="s">
        <v>182</v>
      </c>
      <c r="G2406" s="14">
        <v>385</v>
      </c>
      <c r="H2406" s="14"/>
      <c r="I2406" s="51">
        <f t="shared" si="74"/>
        <v>770</v>
      </c>
      <c r="J2406" s="14" t="s">
        <v>39</v>
      </c>
      <c r="K2406" s="14"/>
    </row>
    <row r="2407" s="2" customFormat="1" customHeight="1" spans="1:11">
      <c r="A2407" s="14">
        <v>2404</v>
      </c>
      <c r="B2407" s="14" t="s">
        <v>5299</v>
      </c>
      <c r="C2407" s="14" t="s">
        <v>5308</v>
      </c>
      <c r="D2407" s="18" t="s">
        <v>5309</v>
      </c>
      <c r="E2407" s="17">
        <v>2</v>
      </c>
      <c r="F2407" s="14" t="s">
        <v>43</v>
      </c>
      <c r="G2407" s="14">
        <v>365</v>
      </c>
      <c r="H2407" s="14"/>
      <c r="I2407" s="51">
        <f t="shared" si="74"/>
        <v>730</v>
      </c>
      <c r="J2407" s="14" t="s">
        <v>39</v>
      </c>
      <c r="K2407" s="14"/>
    </row>
    <row r="2408" s="2" customFormat="1" customHeight="1" spans="1:11">
      <c r="A2408" s="14">
        <v>2405</v>
      </c>
      <c r="B2408" s="14" t="s">
        <v>5299</v>
      </c>
      <c r="C2408" s="14" t="s">
        <v>5310</v>
      </c>
      <c r="D2408" s="18" t="s">
        <v>5311</v>
      </c>
      <c r="E2408" s="17">
        <v>2</v>
      </c>
      <c r="F2408" s="14" t="s">
        <v>43</v>
      </c>
      <c r="G2408" s="14">
        <v>365</v>
      </c>
      <c r="H2408" s="14"/>
      <c r="I2408" s="51">
        <f t="shared" si="74"/>
        <v>730</v>
      </c>
      <c r="J2408" s="14" t="s">
        <v>39</v>
      </c>
      <c r="K2408" s="14"/>
    </row>
    <row r="2409" s="2" customFormat="1" customHeight="1" spans="1:11">
      <c r="A2409" s="14">
        <v>2406</v>
      </c>
      <c r="B2409" s="14" t="s">
        <v>5299</v>
      </c>
      <c r="C2409" s="21" t="s">
        <v>5312</v>
      </c>
      <c r="D2409" s="18" t="s">
        <v>5313</v>
      </c>
      <c r="E2409" s="17">
        <v>2</v>
      </c>
      <c r="F2409" s="14" t="s">
        <v>58</v>
      </c>
      <c r="G2409" s="14">
        <v>355</v>
      </c>
      <c r="H2409" s="14"/>
      <c r="I2409" s="51">
        <f t="shared" si="74"/>
        <v>710</v>
      </c>
      <c r="J2409" s="14" t="s">
        <v>39</v>
      </c>
      <c r="K2409" s="14" t="s">
        <v>5314</v>
      </c>
    </row>
    <row r="2410" s="2" customFormat="1" customHeight="1" spans="1:11">
      <c r="A2410" s="14">
        <v>2407</v>
      </c>
      <c r="B2410" s="14" t="s">
        <v>5299</v>
      </c>
      <c r="C2410" s="14" t="s">
        <v>1087</v>
      </c>
      <c r="D2410" s="18" t="s">
        <v>5315</v>
      </c>
      <c r="E2410" s="17">
        <v>1</v>
      </c>
      <c r="F2410" s="14" t="s">
        <v>38</v>
      </c>
      <c r="G2410" s="14">
        <v>375</v>
      </c>
      <c r="H2410" s="14"/>
      <c r="I2410" s="51">
        <f t="shared" si="74"/>
        <v>375</v>
      </c>
      <c r="J2410" s="14" t="s">
        <v>39</v>
      </c>
      <c r="K2410" s="14"/>
    </row>
    <row r="2411" s="2" customFormat="1" customHeight="1" spans="1:11">
      <c r="A2411" s="14">
        <v>2408</v>
      </c>
      <c r="B2411" s="14" t="s">
        <v>5299</v>
      </c>
      <c r="C2411" s="14" t="s">
        <v>2986</v>
      </c>
      <c r="D2411" s="18" t="s">
        <v>5316</v>
      </c>
      <c r="E2411" s="17">
        <v>1</v>
      </c>
      <c r="F2411" s="14" t="s">
        <v>38</v>
      </c>
      <c r="G2411" s="14">
        <v>375</v>
      </c>
      <c r="H2411" s="14"/>
      <c r="I2411" s="51">
        <f t="shared" si="74"/>
        <v>375</v>
      </c>
      <c r="J2411" s="14" t="s">
        <v>39</v>
      </c>
      <c r="K2411" s="14"/>
    </row>
    <row r="2412" s="2" customFormat="1" customHeight="1" spans="1:11">
      <c r="A2412" s="14">
        <v>2409</v>
      </c>
      <c r="B2412" s="14" t="s">
        <v>5299</v>
      </c>
      <c r="C2412" s="14" t="s">
        <v>5317</v>
      </c>
      <c r="D2412" s="18" t="s">
        <v>5318</v>
      </c>
      <c r="E2412" s="17">
        <v>2</v>
      </c>
      <c r="F2412" s="14" t="s">
        <v>38</v>
      </c>
      <c r="G2412" s="14">
        <v>375</v>
      </c>
      <c r="H2412" s="14"/>
      <c r="I2412" s="51">
        <f t="shared" si="74"/>
        <v>750</v>
      </c>
      <c r="J2412" s="14" t="s">
        <v>39</v>
      </c>
      <c r="K2412" s="14"/>
    </row>
    <row r="2413" s="2" customFormat="1" customHeight="1" spans="1:11">
      <c r="A2413" s="14">
        <v>2410</v>
      </c>
      <c r="B2413" s="14" t="s">
        <v>5299</v>
      </c>
      <c r="C2413" s="14" t="s">
        <v>5319</v>
      </c>
      <c r="D2413" s="18" t="s">
        <v>5320</v>
      </c>
      <c r="E2413" s="17">
        <v>2</v>
      </c>
      <c r="F2413" s="14" t="s">
        <v>43</v>
      </c>
      <c r="G2413" s="14">
        <v>365</v>
      </c>
      <c r="H2413" s="14"/>
      <c r="I2413" s="51">
        <f t="shared" si="74"/>
        <v>730</v>
      </c>
      <c r="J2413" s="14" t="s">
        <v>39</v>
      </c>
      <c r="K2413" s="14"/>
    </row>
    <row r="2414" s="2" customFormat="1" customHeight="1" spans="1:11">
      <c r="A2414" s="14">
        <v>2411</v>
      </c>
      <c r="B2414" s="14" t="s">
        <v>5299</v>
      </c>
      <c r="C2414" s="14" t="s">
        <v>5321</v>
      </c>
      <c r="D2414" s="18" t="s">
        <v>5322</v>
      </c>
      <c r="E2414" s="17">
        <v>2</v>
      </c>
      <c r="F2414" s="14" t="s">
        <v>43</v>
      </c>
      <c r="G2414" s="14">
        <v>365</v>
      </c>
      <c r="H2414" s="14"/>
      <c r="I2414" s="51">
        <f t="shared" si="74"/>
        <v>730</v>
      </c>
      <c r="J2414" s="14" t="s">
        <v>39</v>
      </c>
      <c r="K2414" s="14"/>
    </row>
    <row r="2415" s="2" customFormat="1" customHeight="1" spans="1:11">
      <c r="A2415" s="14">
        <v>2412</v>
      </c>
      <c r="B2415" s="14" t="s">
        <v>5299</v>
      </c>
      <c r="C2415" s="14" t="s">
        <v>5323</v>
      </c>
      <c r="D2415" s="18" t="s">
        <v>5324</v>
      </c>
      <c r="E2415" s="17">
        <v>2</v>
      </c>
      <c r="F2415" s="14" t="s">
        <v>38</v>
      </c>
      <c r="G2415" s="14">
        <v>375</v>
      </c>
      <c r="H2415" s="14"/>
      <c r="I2415" s="51">
        <f t="shared" si="74"/>
        <v>750</v>
      </c>
      <c r="J2415" s="14" t="s">
        <v>39</v>
      </c>
      <c r="K2415" s="14"/>
    </row>
    <row r="2416" s="2" customFormat="1" customHeight="1" spans="1:11">
      <c r="A2416" s="14">
        <v>2413</v>
      </c>
      <c r="B2416" s="14" t="s">
        <v>5299</v>
      </c>
      <c r="C2416" s="14" t="s">
        <v>5325</v>
      </c>
      <c r="D2416" s="18" t="s">
        <v>5326</v>
      </c>
      <c r="E2416" s="17">
        <v>1</v>
      </c>
      <c r="F2416" s="14" t="s">
        <v>38</v>
      </c>
      <c r="G2416" s="14">
        <v>375</v>
      </c>
      <c r="H2416" s="14"/>
      <c r="I2416" s="51">
        <f t="shared" si="74"/>
        <v>375</v>
      </c>
      <c r="J2416" s="14" t="s">
        <v>39</v>
      </c>
      <c r="K2416" s="14"/>
    </row>
    <row r="2417" s="2" customFormat="1" customHeight="1" spans="1:11">
      <c r="A2417" s="14">
        <v>2414</v>
      </c>
      <c r="B2417" s="14" t="s">
        <v>5299</v>
      </c>
      <c r="C2417" s="14" t="s">
        <v>3867</v>
      </c>
      <c r="D2417" s="18" t="s">
        <v>5327</v>
      </c>
      <c r="E2417" s="17">
        <v>2</v>
      </c>
      <c r="F2417" s="14" t="s">
        <v>43</v>
      </c>
      <c r="G2417" s="14">
        <v>365</v>
      </c>
      <c r="H2417" s="14"/>
      <c r="I2417" s="51">
        <f t="shared" si="74"/>
        <v>730</v>
      </c>
      <c r="J2417" s="14" t="s">
        <v>39</v>
      </c>
      <c r="K2417" s="14"/>
    </row>
    <row r="2418" s="2" customFormat="1" customHeight="1" spans="1:11">
      <c r="A2418" s="14">
        <v>2415</v>
      </c>
      <c r="B2418" s="14" t="s">
        <v>5299</v>
      </c>
      <c r="C2418" s="14" t="s">
        <v>5328</v>
      </c>
      <c r="D2418" s="18" t="s">
        <v>5329</v>
      </c>
      <c r="E2418" s="17">
        <v>2</v>
      </c>
      <c r="F2418" s="14" t="s">
        <v>43</v>
      </c>
      <c r="G2418" s="14">
        <v>365</v>
      </c>
      <c r="H2418" s="14"/>
      <c r="I2418" s="51">
        <f t="shared" si="74"/>
        <v>730</v>
      </c>
      <c r="J2418" s="14" t="s">
        <v>39</v>
      </c>
      <c r="K2418" s="14"/>
    </row>
    <row r="2419" s="2" customFormat="1" customHeight="1" spans="1:11">
      <c r="A2419" s="14">
        <v>2416</v>
      </c>
      <c r="B2419" s="14" t="s">
        <v>5299</v>
      </c>
      <c r="C2419" s="14" t="s">
        <v>5330</v>
      </c>
      <c r="D2419" s="18" t="s">
        <v>5331</v>
      </c>
      <c r="E2419" s="17">
        <v>2</v>
      </c>
      <c r="F2419" s="14" t="s">
        <v>182</v>
      </c>
      <c r="G2419" s="14">
        <v>385</v>
      </c>
      <c r="H2419" s="14"/>
      <c r="I2419" s="51">
        <f t="shared" si="74"/>
        <v>770</v>
      </c>
      <c r="J2419" s="14" t="s">
        <v>39</v>
      </c>
      <c r="K2419" s="14"/>
    </row>
    <row r="2420" s="2" customFormat="1" customHeight="1" spans="1:11">
      <c r="A2420" s="14">
        <v>2417</v>
      </c>
      <c r="B2420" s="14" t="s">
        <v>5299</v>
      </c>
      <c r="C2420" s="14" t="s">
        <v>3785</v>
      </c>
      <c r="D2420" s="18" t="s">
        <v>5332</v>
      </c>
      <c r="E2420" s="17">
        <v>2</v>
      </c>
      <c r="F2420" s="14" t="s">
        <v>38</v>
      </c>
      <c r="G2420" s="14">
        <v>375</v>
      </c>
      <c r="H2420" s="14"/>
      <c r="I2420" s="51">
        <f t="shared" si="74"/>
        <v>750</v>
      </c>
      <c r="J2420" s="14" t="s">
        <v>39</v>
      </c>
      <c r="K2420" s="14"/>
    </row>
    <row r="2421" s="2" customFormat="1" customHeight="1" spans="1:11">
      <c r="A2421" s="14">
        <v>2418</v>
      </c>
      <c r="B2421" s="14" t="s">
        <v>5299</v>
      </c>
      <c r="C2421" s="14" t="s">
        <v>5333</v>
      </c>
      <c r="D2421" s="18" t="s">
        <v>5334</v>
      </c>
      <c r="E2421" s="17">
        <v>2</v>
      </c>
      <c r="F2421" s="14" t="s">
        <v>43</v>
      </c>
      <c r="G2421" s="14">
        <v>365</v>
      </c>
      <c r="H2421" s="14"/>
      <c r="I2421" s="51">
        <f t="shared" si="74"/>
        <v>730</v>
      </c>
      <c r="J2421" s="14" t="s">
        <v>39</v>
      </c>
      <c r="K2421" s="14"/>
    </row>
    <row r="2422" s="2" customFormat="1" customHeight="1" spans="1:11">
      <c r="A2422" s="14">
        <v>2419</v>
      </c>
      <c r="B2422" s="14" t="s">
        <v>5299</v>
      </c>
      <c r="C2422" s="23" t="s">
        <v>5335</v>
      </c>
      <c r="D2422" s="23" t="s">
        <v>5336</v>
      </c>
      <c r="E2422" s="17">
        <v>2</v>
      </c>
      <c r="F2422" s="14" t="s">
        <v>38</v>
      </c>
      <c r="G2422" s="14">
        <v>375</v>
      </c>
      <c r="H2422" s="14"/>
      <c r="I2422" s="51">
        <f t="shared" si="74"/>
        <v>750</v>
      </c>
      <c r="J2422" s="14" t="s">
        <v>219</v>
      </c>
      <c r="K2422" s="14" t="s">
        <v>5337</v>
      </c>
    </row>
    <row r="2423" s="2" customFormat="1" customHeight="1" spans="1:11">
      <c r="A2423" s="14">
        <v>2420</v>
      </c>
      <c r="B2423" s="14" t="s">
        <v>5299</v>
      </c>
      <c r="C2423" s="14" t="s">
        <v>5338</v>
      </c>
      <c r="D2423" s="18" t="s">
        <v>5339</v>
      </c>
      <c r="E2423" s="17">
        <v>2</v>
      </c>
      <c r="F2423" s="14" t="s">
        <v>38</v>
      </c>
      <c r="G2423" s="14">
        <v>375</v>
      </c>
      <c r="H2423" s="14"/>
      <c r="I2423" s="51">
        <f t="shared" si="74"/>
        <v>750</v>
      </c>
      <c r="J2423" s="14" t="s">
        <v>219</v>
      </c>
      <c r="K2423" s="14"/>
    </row>
    <row r="2424" s="2" customFormat="1" customHeight="1" spans="1:11">
      <c r="A2424" s="14">
        <v>2421</v>
      </c>
      <c r="B2424" s="14" t="s">
        <v>5299</v>
      </c>
      <c r="C2424" s="14" t="s">
        <v>5340</v>
      </c>
      <c r="D2424" s="18" t="s">
        <v>5341</v>
      </c>
      <c r="E2424" s="17">
        <v>2</v>
      </c>
      <c r="F2424" s="14" t="s">
        <v>43</v>
      </c>
      <c r="G2424" s="14">
        <v>365</v>
      </c>
      <c r="H2424" s="14"/>
      <c r="I2424" s="51">
        <f t="shared" si="74"/>
        <v>730</v>
      </c>
      <c r="J2424" s="14" t="s">
        <v>219</v>
      </c>
      <c r="K2424" s="14"/>
    </row>
    <row r="2425" s="2" customFormat="1" customHeight="1" spans="1:11">
      <c r="A2425" s="14">
        <v>2422</v>
      </c>
      <c r="B2425" s="14" t="s">
        <v>5299</v>
      </c>
      <c r="C2425" s="14" t="s">
        <v>5342</v>
      </c>
      <c r="D2425" s="18" t="s">
        <v>5343</v>
      </c>
      <c r="E2425" s="17">
        <v>2</v>
      </c>
      <c r="F2425" s="14" t="s">
        <v>43</v>
      </c>
      <c r="G2425" s="14">
        <v>365</v>
      </c>
      <c r="H2425" s="14"/>
      <c r="I2425" s="51">
        <f t="shared" si="74"/>
        <v>730</v>
      </c>
      <c r="J2425" s="14" t="s">
        <v>219</v>
      </c>
      <c r="K2425" s="14"/>
    </row>
    <row r="2426" s="2" customFormat="1" customHeight="1" spans="1:11">
      <c r="A2426" s="14">
        <v>2423</v>
      </c>
      <c r="B2426" s="14" t="s">
        <v>5299</v>
      </c>
      <c r="C2426" s="14" t="s">
        <v>5344</v>
      </c>
      <c r="D2426" s="18" t="s">
        <v>5345</v>
      </c>
      <c r="E2426" s="17">
        <v>3</v>
      </c>
      <c r="F2426" s="14" t="s">
        <v>38</v>
      </c>
      <c r="G2426" s="14">
        <v>375</v>
      </c>
      <c r="H2426" s="14"/>
      <c r="I2426" s="51">
        <f t="shared" si="74"/>
        <v>1125</v>
      </c>
      <c r="J2426" s="14" t="s">
        <v>219</v>
      </c>
      <c r="K2426" s="14"/>
    </row>
    <row r="2427" s="2" customFormat="1" customHeight="1" spans="1:11">
      <c r="A2427" s="14">
        <v>2424</v>
      </c>
      <c r="B2427" s="14" t="s">
        <v>5299</v>
      </c>
      <c r="C2427" s="14" t="s">
        <v>5346</v>
      </c>
      <c r="D2427" s="263" t="s">
        <v>5347</v>
      </c>
      <c r="E2427" s="32">
        <v>2</v>
      </c>
      <c r="F2427" s="30" t="s">
        <v>38</v>
      </c>
      <c r="G2427" s="14">
        <v>375</v>
      </c>
      <c r="H2427" s="14"/>
      <c r="I2427" s="51">
        <f t="shared" si="74"/>
        <v>750</v>
      </c>
      <c r="J2427" s="14" t="s">
        <v>224</v>
      </c>
      <c r="K2427" s="14"/>
    </row>
    <row r="2428" s="2" customFormat="1" customHeight="1" spans="1:11">
      <c r="A2428" s="14">
        <v>2425</v>
      </c>
      <c r="B2428" s="14" t="s">
        <v>5299</v>
      </c>
      <c r="C2428" s="23" t="s">
        <v>5348</v>
      </c>
      <c r="D2428" s="264" t="s">
        <v>5349</v>
      </c>
      <c r="E2428" s="22">
        <v>1</v>
      </c>
      <c r="F2428" s="23" t="s">
        <v>43</v>
      </c>
      <c r="G2428" s="14">
        <v>365</v>
      </c>
      <c r="H2428" s="14"/>
      <c r="I2428" s="51">
        <f t="shared" si="74"/>
        <v>365</v>
      </c>
      <c r="J2428" s="23" t="s">
        <v>54</v>
      </c>
      <c r="K2428" s="14"/>
    </row>
    <row r="2429" s="2" customFormat="1" customHeight="1" spans="1:11">
      <c r="A2429" s="14">
        <v>2426</v>
      </c>
      <c r="B2429" s="14" t="s">
        <v>5299</v>
      </c>
      <c r="C2429" s="66" t="s">
        <v>5350</v>
      </c>
      <c r="D2429" s="66" t="s">
        <v>5351</v>
      </c>
      <c r="E2429" s="22">
        <v>1</v>
      </c>
      <c r="F2429" s="23" t="s">
        <v>43</v>
      </c>
      <c r="G2429" s="14">
        <v>365</v>
      </c>
      <c r="H2429" s="14"/>
      <c r="I2429" s="51">
        <f t="shared" si="74"/>
        <v>365</v>
      </c>
      <c r="J2429" s="23" t="s">
        <v>54</v>
      </c>
      <c r="K2429" s="14" t="s">
        <v>5352</v>
      </c>
    </row>
    <row r="2430" s="2" customFormat="1" customHeight="1" spans="1:11">
      <c r="A2430" s="14">
        <v>2427</v>
      </c>
      <c r="B2430" s="14" t="s">
        <v>5299</v>
      </c>
      <c r="C2430" s="38" t="s">
        <v>5353</v>
      </c>
      <c r="D2430" s="275" t="s">
        <v>5354</v>
      </c>
      <c r="E2430" s="36">
        <v>1</v>
      </c>
      <c r="F2430" s="38" t="s">
        <v>38</v>
      </c>
      <c r="G2430" s="14">
        <v>375</v>
      </c>
      <c r="H2430" s="14"/>
      <c r="I2430" s="51">
        <f t="shared" si="74"/>
        <v>375</v>
      </c>
      <c r="J2430" s="14" t="s">
        <v>407</v>
      </c>
      <c r="K2430" s="14"/>
    </row>
    <row r="2431" s="2" customFormat="1" customHeight="1" spans="1:11">
      <c r="A2431" s="14">
        <v>2428</v>
      </c>
      <c r="B2431" s="14" t="s">
        <v>5299</v>
      </c>
      <c r="C2431" s="38" t="s">
        <v>5355</v>
      </c>
      <c r="D2431" s="35" t="s">
        <v>5356</v>
      </c>
      <c r="E2431" s="36">
        <v>1</v>
      </c>
      <c r="F2431" s="38" t="s">
        <v>43</v>
      </c>
      <c r="G2431" s="14">
        <v>365</v>
      </c>
      <c r="H2431" s="14"/>
      <c r="I2431" s="51">
        <f t="shared" si="74"/>
        <v>365</v>
      </c>
      <c r="J2431" s="14" t="s">
        <v>407</v>
      </c>
      <c r="K2431" s="14"/>
    </row>
    <row r="2432" s="2" customFormat="1" customHeight="1" spans="1:11">
      <c r="A2432" s="14">
        <v>2429</v>
      </c>
      <c r="B2432" s="14" t="s">
        <v>5299</v>
      </c>
      <c r="C2432" s="38" t="s">
        <v>5357</v>
      </c>
      <c r="D2432" s="275" t="s">
        <v>5358</v>
      </c>
      <c r="E2432" s="36">
        <v>1</v>
      </c>
      <c r="F2432" s="38" t="s">
        <v>43</v>
      </c>
      <c r="G2432" s="14">
        <v>365</v>
      </c>
      <c r="H2432" s="14"/>
      <c r="I2432" s="51">
        <f t="shared" si="74"/>
        <v>365</v>
      </c>
      <c r="J2432" s="14" t="s">
        <v>407</v>
      </c>
      <c r="K2432" s="14"/>
    </row>
    <row r="2433" s="2" customFormat="1" customHeight="1" spans="1:11">
      <c r="A2433" s="14">
        <v>2430</v>
      </c>
      <c r="B2433" s="14" t="s">
        <v>5299</v>
      </c>
      <c r="C2433" s="38" t="s">
        <v>5359</v>
      </c>
      <c r="D2433" s="275" t="s">
        <v>5360</v>
      </c>
      <c r="E2433" s="36">
        <v>1</v>
      </c>
      <c r="F2433" s="38" t="s">
        <v>43</v>
      </c>
      <c r="G2433" s="14">
        <v>365</v>
      </c>
      <c r="H2433" s="14"/>
      <c r="I2433" s="51">
        <f t="shared" si="74"/>
        <v>365</v>
      </c>
      <c r="J2433" s="14" t="s">
        <v>407</v>
      </c>
      <c r="K2433" s="14"/>
    </row>
    <row r="2434" s="2" customFormat="1" customHeight="1" spans="1:11">
      <c r="A2434" s="14">
        <v>2431</v>
      </c>
      <c r="B2434" s="14" t="s">
        <v>5299</v>
      </c>
      <c r="C2434" s="38" t="s">
        <v>3748</v>
      </c>
      <c r="D2434" s="275" t="s">
        <v>5361</v>
      </c>
      <c r="E2434" s="36">
        <v>2</v>
      </c>
      <c r="F2434" s="38" t="s">
        <v>43</v>
      </c>
      <c r="G2434" s="14">
        <v>365</v>
      </c>
      <c r="H2434" s="14"/>
      <c r="I2434" s="51">
        <f t="shared" si="74"/>
        <v>730</v>
      </c>
      <c r="J2434" s="14" t="s">
        <v>407</v>
      </c>
      <c r="K2434" s="14"/>
    </row>
    <row r="2435" s="2" customFormat="1" customHeight="1" spans="1:11">
      <c r="A2435" s="14">
        <v>2432</v>
      </c>
      <c r="B2435" s="14" t="s">
        <v>5299</v>
      </c>
      <c r="C2435" s="38" t="s">
        <v>5362</v>
      </c>
      <c r="D2435" s="275" t="s">
        <v>5363</v>
      </c>
      <c r="E2435" s="36">
        <v>2</v>
      </c>
      <c r="F2435" s="38" t="s">
        <v>43</v>
      </c>
      <c r="G2435" s="14">
        <v>365</v>
      </c>
      <c r="H2435" s="14"/>
      <c r="I2435" s="51">
        <f t="shared" si="74"/>
        <v>730</v>
      </c>
      <c r="J2435" s="14" t="s">
        <v>407</v>
      </c>
      <c r="K2435" s="14"/>
    </row>
    <row r="2436" s="2" customFormat="1" customHeight="1" spans="1:11">
      <c r="A2436" s="14">
        <v>2433</v>
      </c>
      <c r="B2436" s="14" t="s">
        <v>5299</v>
      </c>
      <c r="C2436" s="38" t="s">
        <v>5364</v>
      </c>
      <c r="D2436" s="275" t="s">
        <v>5365</v>
      </c>
      <c r="E2436" s="36">
        <v>2</v>
      </c>
      <c r="F2436" s="38" t="s">
        <v>43</v>
      </c>
      <c r="G2436" s="14">
        <v>365</v>
      </c>
      <c r="H2436" s="14"/>
      <c r="I2436" s="51">
        <f t="shared" si="74"/>
        <v>730</v>
      </c>
      <c r="J2436" s="14" t="s">
        <v>407</v>
      </c>
      <c r="K2436" s="14"/>
    </row>
    <row r="2437" s="2" customFormat="1" customHeight="1" spans="1:11">
      <c r="A2437" s="14">
        <v>2434</v>
      </c>
      <c r="B2437" s="14" t="s">
        <v>5299</v>
      </c>
      <c r="C2437" s="38" t="s">
        <v>5366</v>
      </c>
      <c r="D2437" s="275" t="s">
        <v>5367</v>
      </c>
      <c r="E2437" s="36">
        <v>3</v>
      </c>
      <c r="F2437" s="38" t="s">
        <v>43</v>
      </c>
      <c r="G2437" s="14">
        <v>365</v>
      </c>
      <c r="H2437" s="14"/>
      <c r="I2437" s="51">
        <f t="shared" si="74"/>
        <v>1095</v>
      </c>
      <c r="J2437" s="14" t="s">
        <v>407</v>
      </c>
      <c r="K2437" s="14"/>
    </row>
    <row r="2438" s="2" customFormat="1" customHeight="1" spans="1:11">
      <c r="A2438" s="14">
        <v>2435</v>
      </c>
      <c r="B2438" s="38" t="s">
        <v>5299</v>
      </c>
      <c r="C2438" s="38" t="s">
        <v>5368</v>
      </c>
      <c r="D2438" s="266" t="s">
        <v>5369</v>
      </c>
      <c r="E2438" s="36">
        <v>3</v>
      </c>
      <c r="F2438" s="38" t="s">
        <v>38</v>
      </c>
      <c r="G2438" s="14">
        <v>375</v>
      </c>
      <c r="H2438" s="14"/>
      <c r="I2438" s="51">
        <f t="shared" si="74"/>
        <v>1125</v>
      </c>
      <c r="J2438" s="14" t="s">
        <v>248</v>
      </c>
      <c r="K2438" s="69"/>
    </row>
    <row r="2439" s="2" customFormat="1" customHeight="1" spans="1:11">
      <c r="A2439" s="14">
        <v>2436</v>
      </c>
      <c r="B2439" s="38" t="s">
        <v>5299</v>
      </c>
      <c r="C2439" s="63" t="s">
        <v>5370</v>
      </c>
      <c r="D2439" s="64" t="s">
        <v>5371</v>
      </c>
      <c r="E2439" s="37">
        <v>2</v>
      </c>
      <c r="F2439" s="37" t="s">
        <v>58</v>
      </c>
      <c r="G2439" s="14">
        <v>355</v>
      </c>
      <c r="H2439" s="14"/>
      <c r="I2439" s="51">
        <f t="shared" si="74"/>
        <v>710</v>
      </c>
      <c r="J2439" s="14" t="s">
        <v>94</v>
      </c>
      <c r="K2439" s="69"/>
    </row>
    <row r="2440" s="2" customFormat="1" customHeight="1" spans="1:11">
      <c r="A2440" s="14">
        <v>2437</v>
      </c>
      <c r="B2440" s="38" t="s">
        <v>5299</v>
      </c>
      <c r="C2440" s="63" t="s">
        <v>5372</v>
      </c>
      <c r="D2440" s="64" t="s">
        <v>5373</v>
      </c>
      <c r="E2440" s="37">
        <v>1</v>
      </c>
      <c r="F2440" s="37" t="s">
        <v>58</v>
      </c>
      <c r="G2440" s="14">
        <v>355</v>
      </c>
      <c r="H2440" s="14"/>
      <c r="I2440" s="51">
        <f t="shared" si="74"/>
        <v>355</v>
      </c>
      <c r="J2440" s="14" t="s">
        <v>94</v>
      </c>
      <c r="K2440" s="69"/>
    </row>
    <row r="2441" s="2" customFormat="1" customHeight="1" spans="1:11">
      <c r="A2441" s="14">
        <v>2438</v>
      </c>
      <c r="B2441" s="38" t="s">
        <v>5299</v>
      </c>
      <c r="C2441" s="63" t="s">
        <v>4142</v>
      </c>
      <c r="D2441" s="64" t="s">
        <v>5374</v>
      </c>
      <c r="E2441" s="37">
        <v>2</v>
      </c>
      <c r="F2441" s="37" t="s">
        <v>38</v>
      </c>
      <c r="G2441" s="14">
        <v>375</v>
      </c>
      <c r="H2441" s="14"/>
      <c r="I2441" s="51">
        <f t="shared" si="74"/>
        <v>750</v>
      </c>
      <c r="J2441" s="14" t="s">
        <v>94</v>
      </c>
      <c r="K2441" s="69"/>
    </row>
    <row r="2442" s="2" customFormat="1" customHeight="1" spans="1:11">
      <c r="A2442" s="14">
        <v>2439</v>
      </c>
      <c r="B2442" s="38" t="s">
        <v>5299</v>
      </c>
      <c r="C2442" s="63" t="s">
        <v>2057</v>
      </c>
      <c r="D2442" s="64" t="s">
        <v>5375</v>
      </c>
      <c r="E2442" s="37">
        <v>1</v>
      </c>
      <c r="F2442" s="37" t="s">
        <v>58</v>
      </c>
      <c r="G2442" s="14">
        <v>355</v>
      </c>
      <c r="H2442" s="14"/>
      <c r="I2442" s="51">
        <f t="shared" ref="I2442:I2468" si="75">G2442*E2442</f>
        <v>355</v>
      </c>
      <c r="J2442" s="14" t="s">
        <v>94</v>
      </c>
      <c r="K2442" s="69"/>
    </row>
    <row r="2443" s="2" customFormat="1" customHeight="1" spans="1:11">
      <c r="A2443" s="14">
        <v>2440</v>
      </c>
      <c r="B2443" s="38" t="s">
        <v>5299</v>
      </c>
      <c r="C2443" s="63" t="s">
        <v>5376</v>
      </c>
      <c r="D2443" s="64" t="s">
        <v>5377</v>
      </c>
      <c r="E2443" s="37">
        <v>1</v>
      </c>
      <c r="F2443" s="37" t="s">
        <v>58</v>
      </c>
      <c r="G2443" s="14">
        <v>355</v>
      </c>
      <c r="H2443" s="14"/>
      <c r="I2443" s="51">
        <f t="shared" si="75"/>
        <v>355</v>
      </c>
      <c r="J2443" s="14" t="s">
        <v>94</v>
      </c>
      <c r="K2443" s="69"/>
    </row>
    <row r="2444" s="2" customFormat="1" customHeight="1" spans="1:11">
      <c r="A2444" s="14">
        <v>2441</v>
      </c>
      <c r="B2444" s="38" t="s">
        <v>5299</v>
      </c>
      <c r="C2444" s="23" t="s">
        <v>3978</v>
      </c>
      <c r="D2444" s="20" t="s">
        <v>5378</v>
      </c>
      <c r="E2444" s="37">
        <v>1</v>
      </c>
      <c r="F2444" s="37" t="s">
        <v>43</v>
      </c>
      <c r="G2444" s="14">
        <v>365</v>
      </c>
      <c r="H2444" s="14"/>
      <c r="I2444" s="51">
        <f t="shared" si="75"/>
        <v>365</v>
      </c>
      <c r="J2444" s="14" t="s">
        <v>99</v>
      </c>
      <c r="K2444" s="69"/>
    </row>
    <row r="2445" s="2" customFormat="1" customHeight="1" spans="1:11">
      <c r="A2445" s="14">
        <v>2442</v>
      </c>
      <c r="B2445" s="38" t="s">
        <v>5299</v>
      </c>
      <c r="C2445" s="24" t="s">
        <v>5379</v>
      </c>
      <c r="D2445" s="24" t="s">
        <v>5380</v>
      </c>
      <c r="E2445" s="37">
        <v>4</v>
      </c>
      <c r="F2445" s="37" t="s">
        <v>43</v>
      </c>
      <c r="G2445" s="14">
        <v>365</v>
      </c>
      <c r="H2445" s="14"/>
      <c r="I2445" s="51">
        <f t="shared" si="75"/>
        <v>1460</v>
      </c>
      <c r="J2445" s="14" t="s">
        <v>5381</v>
      </c>
      <c r="K2445" s="69"/>
    </row>
    <row r="2446" s="2" customFormat="1" customHeight="1" spans="1:11">
      <c r="A2446" s="14">
        <v>2443</v>
      </c>
      <c r="B2446" s="38" t="s">
        <v>5299</v>
      </c>
      <c r="C2446" s="63" t="s">
        <v>5382</v>
      </c>
      <c r="D2446" s="64" t="s">
        <v>5383</v>
      </c>
      <c r="E2446" s="37">
        <v>1</v>
      </c>
      <c r="F2446" s="37" t="s">
        <v>58</v>
      </c>
      <c r="G2446" s="14">
        <v>355</v>
      </c>
      <c r="H2446" s="14"/>
      <c r="I2446" s="51">
        <f t="shared" si="75"/>
        <v>355</v>
      </c>
      <c r="J2446" s="14" t="s">
        <v>99</v>
      </c>
      <c r="K2446" s="69"/>
    </row>
    <row r="2447" s="2" customFormat="1" customHeight="1" spans="1:11">
      <c r="A2447" s="14">
        <v>2444</v>
      </c>
      <c r="B2447" s="38" t="s">
        <v>5299</v>
      </c>
      <c r="C2447" s="63" t="s">
        <v>4600</v>
      </c>
      <c r="D2447" s="64" t="s">
        <v>5384</v>
      </c>
      <c r="E2447" s="37">
        <v>2</v>
      </c>
      <c r="F2447" s="37" t="s">
        <v>58</v>
      </c>
      <c r="G2447" s="14">
        <v>355</v>
      </c>
      <c r="H2447" s="14"/>
      <c r="I2447" s="51">
        <f t="shared" si="75"/>
        <v>710</v>
      </c>
      <c r="J2447" s="14" t="s">
        <v>99</v>
      </c>
      <c r="K2447" s="69"/>
    </row>
    <row r="2448" s="2" customFormat="1" customHeight="1" spans="1:11">
      <c r="A2448" s="14">
        <v>2445</v>
      </c>
      <c r="B2448" s="37" t="s">
        <v>5299</v>
      </c>
      <c r="C2448" s="23" t="s">
        <v>5385</v>
      </c>
      <c r="D2448" s="20" t="s">
        <v>5386</v>
      </c>
      <c r="E2448" s="37">
        <v>2</v>
      </c>
      <c r="F2448" s="37" t="s">
        <v>58</v>
      </c>
      <c r="G2448" s="14">
        <v>355</v>
      </c>
      <c r="H2448" s="14"/>
      <c r="I2448" s="51">
        <f t="shared" si="75"/>
        <v>710</v>
      </c>
      <c r="J2448" s="14" t="s">
        <v>99</v>
      </c>
      <c r="K2448" s="69"/>
    </row>
    <row r="2449" s="2" customFormat="1" customHeight="1" spans="1:11">
      <c r="A2449" s="14">
        <v>2446</v>
      </c>
      <c r="B2449" s="37" t="s">
        <v>5299</v>
      </c>
      <c r="C2449" s="20" t="s">
        <v>5387</v>
      </c>
      <c r="D2449" s="20" t="s">
        <v>5388</v>
      </c>
      <c r="E2449" s="20">
        <v>1</v>
      </c>
      <c r="F2449" s="37" t="s">
        <v>58</v>
      </c>
      <c r="G2449" s="14">
        <v>355</v>
      </c>
      <c r="H2449" s="14"/>
      <c r="I2449" s="51">
        <f t="shared" si="75"/>
        <v>355</v>
      </c>
      <c r="J2449" s="14" t="s">
        <v>94</v>
      </c>
      <c r="K2449" s="69"/>
    </row>
    <row r="2450" s="2" customFormat="1" customHeight="1" spans="1:11">
      <c r="A2450" s="14">
        <v>2447</v>
      </c>
      <c r="B2450" s="37" t="s">
        <v>5299</v>
      </c>
      <c r="C2450" s="20" t="s">
        <v>5389</v>
      </c>
      <c r="D2450" s="24" t="s">
        <v>5390</v>
      </c>
      <c r="E2450" s="20">
        <v>2</v>
      </c>
      <c r="F2450" s="37" t="s">
        <v>43</v>
      </c>
      <c r="G2450" s="14">
        <v>365</v>
      </c>
      <c r="H2450" s="14"/>
      <c r="I2450" s="51">
        <f t="shared" si="75"/>
        <v>730</v>
      </c>
      <c r="J2450" s="14" t="s">
        <v>1504</v>
      </c>
      <c r="K2450" s="69"/>
    </row>
    <row r="2451" s="2" customFormat="1" customHeight="1" spans="1:11">
      <c r="A2451" s="14">
        <v>2448</v>
      </c>
      <c r="B2451" s="37" t="s">
        <v>5299</v>
      </c>
      <c r="C2451" s="63" t="s">
        <v>4882</v>
      </c>
      <c r="D2451" s="24" t="s">
        <v>5391</v>
      </c>
      <c r="E2451" s="20">
        <v>2</v>
      </c>
      <c r="F2451" s="37" t="s">
        <v>58</v>
      </c>
      <c r="G2451" s="14">
        <v>355</v>
      </c>
      <c r="H2451" s="14"/>
      <c r="I2451" s="51">
        <f t="shared" si="75"/>
        <v>710</v>
      </c>
      <c r="J2451" s="14" t="s">
        <v>1504</v>
      </c>
      <c r="K2451" s="69"/>
    </row>
    <row r="2452" s="2" customFormat="1" customHeight="1" spans="1:11">
      <c r="A2452" s="14">
        <v>2449</v>
      </c>
      <c r="B2452" s="37" t="s">
        <v>5299</v>
      </c>
      <c r="C2452" s="63" t="s">
        <v>5392</v>
      </c>
      <c r="D2452" s="24" t="s">
        <v>5393</v>
      </c>
      <c r="E2452" s="20">
        <v>1</v>
      </c>
      <c r="F2452" s="37" t="s">
        <v>38</v>
      </c>
      <c r="G2452" s="14">
        <v>375</v>
      </c>
      <c r="H2452" s="14"/>
      <c r="I2452" s="51">
        <f t="shared" si="75"/>
        <v>375</v>
      </c>
      <c r="J2452" s="14" t="s">
        <v>1504</v>
      </c>
      <c r="K2452" s="69"/>
    </row>
    <row r="2453" s="2" customFormat="1" customHeight="1" spans="1:11">
      <c r="A2453" s="14">
        <v>2450</v>
      </c>
      <c r="B2453" s="37" t="s">
        <v>5299</v>
      </c>
      <c r="C2453" s="63" t="s">
        <v>5394</v>
      </c>
      <c r="D2453" s="24" t="s">
        <v>5395</v>
      </c>
      <c r="E2453" s="20">
        <v>2</v>
      </c>
      <c r="F2453" s="37" t="s">
        <v>43</v>
      </c>
      <c r="G2453" s="14">
        <v>365</v>
      </c>
      <c r="H2453" s="14"/>
      <c r="I2453" s="51">
        <f t="shared" si="75"/>
        <v>730</v>
      </c>
      <c r="J2453" s="14" t="s">
        <v>1504</v>
      </c>
      <c r="K2453" s="69"/>
    </row>
    <row r="2454" s="2" customFormat="1" customHeight="1" spans="1:11">
      <c r="A2454" s="14">
        <v>2451</v>
      </c>
      <c r="B2454" s="37" t="s">
        <v>5299</v>
      </c>
      <c r="C2454" s="20" t="s">
        <v>5396</v>
      </c>
      <c r="D2454" s="265" t="s">
        <v>5397</v>
      </c>
      <c r="E2454" s="20">
        <v>1</v>
      </c>
      <c r="F2454" s="20" t="s">
        <v>58</v>
      </c>
      <c r="G2454" s="14">
        <v>355</v>
      </c>
      <c r="H2454" s="14"/>
      <c r="I2454" s="51">
        <f t="shared" si="75"/>
        <v>355</v>
      </c>
      <c r="J2454" s="14" t="s">
        <v>1069</v>
      </c>
      <c r="K2454" s="69"/>
    </row>
    <row r="2455" s="2" customFormat="1" customHeight="1" spans="1:11">
      <c r="A2455" s="14">
        <v>2452</v>
      </c>
      <c r="B2455" s="37" t="s">
        <v>5299</v>
      </c>
      <c r="C2455" s="20" t="s">
        <v>5398</v>
      </c>
      <c r="D2455" s="265" t="s">
        <v>5399</v>
      </c>
      <c r="E2455" s="20">
        <v>2</v>
      </c>
      <c r="F2455" s="20" t="s">
        <v>58</v>
      </c>
      <c r="G2455" s="14">
        <v>355</v>
      </c>
      <c r="H2455" s="14"/>
      <c r="I2455" s="51">
        <f t="shared" si="75"/>
        <v>710</v>
      </c>
      <c r="J2455" s="14" t="s">
        <v>1069</v>
      </c>
      <c r="K2455" s="69"/>
    </row>
    <row r="2456" s="2" customFormat="1" customHeight="1" spans="1:11">
      <c r="A2456" s="14">
        <v>2453</v>
      </c>
      <c r="B2456" s="37" t="s">
        <v>5299</v>
      </c>
      <c r="C2456" s="20" t="s">
        <v>3744</v>
      </c>
      <c r="D2456" s="265" t="s">
        <v>5400</v>
      </c>
      <c r="E2456" s="20">
        <v>2</v>
      </c>
      <c r="F2456" s="20" t="s">
        <v>58</v>
      </c>
      <c r="G2456" s="14">
        <v>355</v>
      </c>
      <c r="H2456" s="14"/>
      <c r="I2456" s="51">
        <f t="shared" si="75"/>
        <v>710</v>
      </c>
      <c r="J2456" s="14" t="s">
        <v>1069</v>
      </c>
      <c r="K2456" s="69"/>
    </row>
    <row r="2457" s="2" customFormat="1" customHeight="1" spans="1:11">
      <c r="A2457" s="14">
        <v>2454</v>
      </c>
      <c r="B2457" s="37" t="s">
        <v>5299</v>
      </c>
      <c r="C2457" s="20" t="s">
        <v>5401</v>
      </c>
      <c r="D2457" s="265" t="s">
        <v>5402</v>
      </c>
      <c r="E2457" s="20">
        <v>1</v>
      </c>
      <c r="F2457" s="20" t="s">
        <v>58</v>
      </c>
      <c r="G2457" s="14">
        <v>355</v>
      </c>
      <c r="H2457" s="14"/>
      <c r="I2457" s="51">
        <f t="shared" si="75"/>
        <v>355</v>
      </c>
      <c r="J2457" s="14" t="s">
        <v>1069</v>
      </c>
      <c r="K2457" s="69"/>
    </row>
    <row r="2458" s="2" customFormat="1" customHeight="1" spans="1:11">
      <c r="A2458" s="14">
        <v>2455</v>
      </c>
      <c r="B2458" s="37" t="s">
        <v>5299</v>
      </c>
      <c r="C2458" s="20" t="s">
        <v>5403</v>
      </c>
      <c r="D2458" s="265" t="s">
        <v>5404</v>
      </c>
      <c r="E2458" s="20">
        <v>1</v>
      </c>
      <c r="F2458" s="20" t="s">
        <v>38</v>
      </c>
      <c r="G2458" s="14">
        <v>375</v>
      </c>
      <c r="H2458" s="14"/>
      <c r="I2458" s="51">
        <f t="shared" si="75"/>
        <v>375</v>
      </c>
      <c r="J2458" s="14" t="s">
        <v>1069</v>
      </c>
      <c r="K2458" s="69" t="s">
        <v>5405</v>
      </c>
    </row>
    <row r="2459" s="2" customFormat="1" customHeight="1" spans="1:11">
      <c r="A2459" s="14">
        <v>2456</v>
      </c>
      <c r="B2459" s="20" t="s">
        <v>5299</v>
      </c>
      <c r="C2459" s="20" t="s">
        <v>4391</v>
      </c>
      <c r="D2459" s="265" t="s">
        <v>5406</v>
      </c>
      <c r="E2459" s="20">
        <v>1</v>
      </c>
      <c r="F2459" s="20" t="s">
        <v>43</v>
      </c>
      <c r="G2459" s="14">
        <v>365</v>
      </c>
      <c r="H2459" s="14"/>
      <c r="I2459" s="51">
        <f t="shared" si="75"/>
        <v>365</v>
      </c>
      <c r="J2459" s="14" t="s">
        <v>537</v>
      </c>
      <c r="K2459" s="69"/>
    </row>
    <row r="2460" s="2" customFormat="1" customHeight="1" spans="1:11">
      <c r="A2460" s="14">
        <v>2457</v>
      </c>
      <c r="B2460" s="20" t="s">
        <v>5299</v>
      </c>
      <c r="C2460" s="20" t="s">
        <v>5407</v>
      </c>
      <c r="D2460" s="271" t="s">
        <v>5408</v>
      </c>
      <c r="E2460" s="37">
        <v>1</v>
      </c>
      <c r="F2460" s="37" t="s">
        <v>38</v>
      </c>
      <c r="G2460" s="14">
        <v>375</v>
      </c>
      <c r="H2460" s="20"/>
      <c r="I2460" s="51">
        <f t="shared" si="75"/>
        <v>375</v>
      </c>
      <c r="J2460" s="20" t="s">
        <v>818</v>
      </c>
      <c r="K2460" s="69"/>
    </row>
    <row r="2461" s="2" customFormat="1" customHeight="1" spans="1:11">
      <c r="A2461" s="14">
        <v>2458</v>
      </c>
      <c r="B2461" s="20" t="s">
        <v>5299</v>
      </c>
      <c r="C2461" s="63" t="s">
        <v>5409</v>
      </c>
      <c r="D2461" s="64" t="s">
        <v>5410</v>
      </c>
      <c r="E2461" s="37">
        <v>1</v>
      </c>
      <c r="F2461" s="37" t="s">
        <v>58</v>
      </c>
      <c r="G2461" s="14">
        <v>355</v>
      </c>
      <c r="H2461" s="20"/>
      <c r="I2461" s="51">
        <f t="shared" si="75"/>
        <v>355</v>
      </c>
      <c r="J2461" s="20" t="s">
        <v>818</v>
      </c>
      <c r="K2461" s="69"/>
    </row>
    <row r="2462" s="2" customFormat="1" customHeight="1" spans="1:11">
      <c r="A2462" s="14">
        <v>2459</v>
      </c>
      <c r="B2462" s="20" t="s">
        <v>5299</v>
      </c>
      <c r="C2462" s="63" t="s">
        <v>5411</v>
      </c>
      <c r="D2462" s="24" t="s">
        <v>5412</v>
      </c>
      <c r="E2462" s="37">
        <v>1</v>
      </c>
      <c r="F2462" s="37" t="s">
        <v>58</v>
      </c>
      <c r="G2462" s="14">
        <v>355</v>
      </c>
      <c r="H2462" s="20"/>
      <c r="I2462" s="51">
        <f t="shared" si="75"/>
        <v>355</v>
      </c>
      <c r="J2462" s="20" t="s">
        <v>818</v>
      </c>
      <c r="K2462" s="69"/>
    </row>
    <row r="2463" s="2" customFormat="1" customHeight="1" spans="1:11">
      <c r="A2463" s="14">
        <v>2460</v>
      </c>
      <c r="B2463" s="40" t="s">
        <v>5299</v>
      </c>
      <c r="C2463" s="40" t="s">
        <v>5413</v>
      </c>
      <c r="D2463" s="272" t="s">
        <v>5414</v>
      </c>
      <c r="E2463" s="40">
        <v>1</v>
      </c>
      <c r="F2463" s="40" t="s">
        <v>43</v>
      </c>
      <c r="G2463" s="14">
        <v>365</v>
      </c>
      <c r="H2463" s="20"/>
      <c r="I2463" s="51">
        <f t="shared" si="75"/>
        <v>365</v>
      </c>
      <c r="J2463" s="20" t="s">
        <v>909</v>
      </c>
      <c r="K2463" s="69"/>
    </row>
    <row r="2464" s="2" customFormat="1" customHeight="1" spans="1:11">
      <c r="A2464" s="14">
        <v>2461</v>
      </c>
      <c r="B2464" s="40" t="s">
        <v>5299</v>
      </c>
      <c r="C2464" s="81" t="s">
        <v>5415</v>
      </c>
      <c r="D2464" s="82" t="s">
        <v>5416</v>
      </c>
      <c r="E2464" s="40">
        <v>3</v>
      </c>
      <c r="F2464" s="40" t="s">
        <v>43</v>
      </c>
      <c r="G2464" s="14">
        <v>365</v>
      </c>
      <c r="H2464" s="20"/>
      <c r="I2464" s="51">
        <f t="shared" si="75"/>
        <v>1095</v>
      </c>
      <c r="J2464" s="20" t="s">
        <v>909</v>
      </c>
      <c r="K2464" s="69"/>
    </row>
    <row r="2465" s="2" customFormat="1" customHeight="1" spans="1:11">
      <c r="A2465" s="14">
        <v>2462</v>
      </c>
      <c r="B2465" s="40" t="s">
        <v>5299</v>
      </c>
      <c r="C2465" s="81" t="s">
        <v>5417</v>
      </c>
      <c r="D2465" s="82" t="s">
        <v>5418</v>
      </c>
      <c r="E2465" s="40">
        <v>3</v>
      </c>
      <c r="F2465" s="40" t="s">
        <v>43</v>
      </c>
      <c r="G2465" s="14">
        <v>365</v>
      </c>
      <c r="H2465" s="20"/>
      <c r="I2465" s="51">
        <f t="shared" si="75"/>
        <v>1095</v>
      </c>
      <c r="J2465" s="20" t="s">
        <v>909</v>
      </c>
      <c r="K2465" s="69"/>
    </row>
    <row r="2466" s="2" customFormat="1" customHeight="1" spans="1:11">
      <c r="A2466" s="14">
        <v>2463</v>
      </c>
      <c r="B2466" s="40" t="s">
        <v>5299</v>
      </c>
      <c r="C2466" s="81" t="s">
        <v>5419</v>
      </c>
      <c r="D2466" s="82" t="s">
        <v>5420</v>
      </c>
      <c r="E2466" s="40">
        <v>2</v>
      </c>
      <c r="F2466" s="40" t="s">
        <v>58</v>
      </c>
      <c r="G2466" s="14">
        <v>355</v>
      </c>
      <c r="H2466" s="20"/>
      <c r="I2466" s="51">
        <f t="shared" si="75"/>
        <v>710</v>
      </c>
      <c r="J2466" s="20" t="s">
        <v>909</v>
      </c>
      <c r="K2466" s="69"/>
    </row>
    <row r="2467" s="2" customFormat="1" customHeight="1" spans="1:11">
      <c r="A2467" s="14">
        <v>2464</v>
      </c>
      <c r="B2467" s="40" t="s">
        <v>5299</v>
      </c>
      <c r="C2467" s="81" t="s">
        <v>2340</v>
      </c>
      <c r="D2467" s="82" t="s">
        <v>5421</v>
      </c>
      <c r="E2467" s="40">
        <v>2</v>
      </c>
      <c r="F2467" s="40" t="s">
        <v>43</v>
      </c>
      <c r="G2467" s="14">
        <v>365</v>
      </c>
      <c r="H2467" s="20"/>
      <c r="I2467" s="51">
        <f t="shared" si="75"/>
        <v>730</v>
      </c>
      <c r="J2467" s="20" t="s">
        <v>909</v>
      </c>
      <c r="K2467" s="69"/>
    </row>
    <row r="2468" s="2" customFormat="1" customHeight="1" spans="1:11">
      <c r="A2468" s="14">
        <v>2465</v>
      </c>
      <c r="B2468" s="40" t="s">
        <v>5299</v>
      </c>
      <c r="C2468" s="40" t="s">
        <v>5422</v>
      </c>
      <c r="D2468" s="272" t="s">
        <v>5423</v>
      </c>
      <c r="E2468" s="40">
        <v>1</v>
      </c>
      <c r="F2468" s="40" t="s">
        <v>58</v>
      </c>
      <c r="G2468" s="14">
        <v>355</v>
      </c>
      <c r="H2468" s="40"/>
      <c r="I2468" s="51">
        <f t="shared" si="75"/>
        <v>355</v>
      </c>
      <c r="J2468" s="40" t="s">
        <v>846</v>
      </c>
      <c r="K2468" s="69"/>
    </row>
    <row r="2469" s="2" customFormat="1" customHeight="1" spans="1:11">
      <c r="A2469" s="14">
        <v>2466</v>
      </c>
      <c r="B2469" s="40" t="s">
        <v>5299</v>
      </c>
      <c r="C2469" s="40" t="s">
        <v>5424</v>
      </c>
      <c r="D2469" s="272" t="s">
        <v>5425</v>
      </c>
      <c r="E2469" s="40">
        <v>2</v>
      </c>
      <c r="F2469" s="40" t="s">
        <v>58</v>
      </c>
      <c r="G2469" s="14">
        <v>355</v>
      </c>
      <c r="H2469" s="40"/>
      <c r="I2469" s="51">
        <f t="shared" ref="I2469:I2480" si="76">G2469*E2469</f>
        <v>710</v>
      </c>
      <c r="J2469" s="40" t="s">
        <v>846</v>
      </c>
      <c r="K2469" s="69"/>
    </row>
    <row r="2470" s="2" customFormat="1" customHeight="1" spans="1:11">
      <c r="A2470" s="14">
        <v>2467</v>
      </c>
      <c r="B2470" s="40" t="s">
        <v>5299</v>
      </c>
      <c r="C2470" s="40" t="s">
        <v>5426</v>
      </c>
      <c r="D2470" s="272" t="s">
        <v>5427</v>
      </c>
      <c r="E2470" s="40">
        <v>2</v>
      </c>
      <c r="F2470" s="40" t="s">
        <v>58</v>
      </c>
      <c r="G2470" s="14">
        <v>355</v>
      </c>
      <c r="H2470" s="40"/>
      <c r="I2470" s="51">
        <f t="shared" si="76"/>
        <v>710</v>
      </c>
      <c r="J2470" s="40" t="s">
        <v>846</v>
      </c>
      <c r="K2470" s="69"/>
    </row>
    <row r="2471" s="2" customFormat="1" customHeight="1" spans="1:11">
      <c r="A2471" s="14">
        <v>2468</v>
      </c>
      <c r="B2471" s="40" t="s">
        <v>5299</v>
      </c>
      <c r="C2471" s="40" t="s">
        <v>5428</v>
      </c>
      <c r="D2471" s="272" t="s">
        <v>5429</v>
      </c>
      <c r="E2471" s="40">
        <v>2</v>
      </c>
      <c r="F2471" s="40" t="s">
        <v>58</v>
      </c>
      <c r="G2471" s="14">
        <v>355</v>
      </c>
      <c r="H2471" s="40"/>
      <c r="I2471" s="51">
        <f t="shared" si="76"/>
        <v>710</v>
      </c>
      <c r="J2471" s="40" t="s">
        <v>123</v>
      </c>
      <c r="K2471" s="69"/>
    </row>
    <row r="2472" s="2" customFormat="1" customHeight="1" spans="1:11">
      <c r="A2472" s="14">
        <v>2469</v>
      </c>
      <c r="B2472" s="37" t="s">
        <v>5299</v>
      </c>
      <c r="C2472" s="20" t="s">
        <v>5430</v>
      </c>
      <c r="D2472" s="265" t="s">
        <v>5431</v>
      </c>
      <c r="E2472" s="20">
        <v>1</v>
      </c>
      <c r="F2472" s="14" t="s">
        <v>38</v>
      </c>
      <c r="G2472" s="14">
        <v>375</v>
      </c>
      <c r="H2472" s="14"/>
      <c r="I2472" s="51">
        <f t="shared" si="76"/>
        <v>375</v>
      </c>
      <c r="J2472" s="14" t="s">
        <v>1074</v>
      </c>
      <c r="K2472" s="69" t="s">
        <v>2921</v>
      </c>
    </row>
    <row r="2473" s="2" customFormat="1" customHeight="1" spans="1:11">
      <c r="A2473" s="14">
        <v>2470</v>
      </c>
      <c r="B2473" s="14" t="s">
        <v>5299</v>
      </c>
      <c r="C2473" s="15" t="s">
        <v>5432</v>
      </c>
      <c r="D2473" s="16" t="s">
        <v>5433</v>
      </c>
      <c r="E2473" s="17">
        <v>2</v>
      </c>
      <c r="F2473" s="14" t="s">
        <v>43</v>
      </c>
      <c r="G2473" s="14">
        <v>365</v>
      </c>
      <c r="H2473" s="14"/>
      <c r="I2473" s="51">
        <f t="shared" si="76"/>
        <v>730</v>
      </c>
      <c r="J2473" s="14" t="s">
        <v>1638</v>
      </c>
      <c r="K2473" s="69"/>
    </row>
    <row r="2474" s="2" customFormat="1" customHeight="1" spans="1:11">
      <c r="A2474" s="14">
        <v>2471</v>
      </c>
      <c r="B2474" s="14" t="s">
        <v>5299</v>
      </c>
      <c r="C2474" s="14" t="s">
        <v>726</v>
      </c>
      <c r="D2474" s="18" t="s">
        <v>5434</v>
      </c>
      <c r="E2474" s="17">
        <v>2</v>
      </c>
      <c r="F2474" s="14" t="s">
        <v>43</v>
      </c>
      <c r="G2474" s="14">
        <v>365</v>
      </c>
      <c r="H2474" s="14"/>
      <c r="I2474" s="51">
        <f t="shared" si="76"/>
        <v>730</v>
      </c>
      <c r="J2474" s="14" t="s">
        <v>2282</v>
      </c>
      <c r="K2474" s="69"/>
    </row>
    <row r="2475" s="2" customFormat="1" customHeight="1" spans="1:11">
      <c r="A2475" s="14">
        <v>2472</v>
      </c>
      <c r="B2475" s="14" t="s">
        <v>5299</v>
      </c>
      <c r="C2475" s="14" t="s">
        <v>5435</v>
      </c>
      <c r="D2475" s="18" t="s">
        <v>5436</v>
      </c>
      <c r="E2475" s="17">
        <v>1</v>
      </c>
      <c r="F2475" s="14" t="s">
        <v>43</v>
      </c>
      <c r="G2475" s="14">
        <v>365</v>
      </c>
      <c r="H2475" s="14"/>
      <c r="I2475" s="51">
        <f t="shared" si="76"/>
        <v>365</v>
      </c>
      <c r="J2475" s="14" t="s">
        <v>1168</v>
      </c>
      <c r="K2475" s="69"/>
    </row>
    <row r="2476" s="2" customFormat="1" customHeight="1" spans="1:11">
      <c r="A2476" s="14">
        <v>2473</v>
      </c>
      <c r="B2476" s="40" t="s">
        <v>5299</v>
      </c>
      <c r="C2476" s="40" t="s">
        <v>5437</v>
      </c>
      <c r="D2476" s="272" t="s">
        <v>5438</v>
      </c>
      <c r="E2476" s="40">
        <v>2</v>
      </c>
      <c r="F2476" s="40" t="s">
        <v>43</v>
      </c>
      <c r="G2476" s="40">
        <v>365</v>
      </c>
      <c r="H2476" s="40"/>
      <c r="I2476" s="51">
        <f t="shared" si="76"/>
        <v>730</v>
      </c>
      <c r="J2476" s="14" t="s">
        <v>870</v>
      </c>
      <c r="K2476" s="69"/>
    </row>
    <row r="2477" s="2" customFormat="1" customHeight="1" spans="1:11">
      <c r="A2477" s="14">
        <v>2474</v>
      </c>
      <c r="B2477" s="40" t="s">
        <v>5299</v>
      </c>
      <c r="C2477" s="40" t="s">
        <v>5439</v>
      </c>
      <c r="D2477" s="272" t="s">
        <v>5440</v>
      </c>
      <c r="E2477" s="40">
        <v>2</v>
      </c>
      <c r="F2477" s="40" t="s">
        <v>58</v>
      </c>
      <c r="G2477" s="40">
        <v>355</v>
      </c>
      <c r="H2477" s="40"/>
      <c r="I2477" s="51">
        <f t="shared" si="76"/>
        <v>710</v>
      </c>
      <c r="J2477" s="14" t="s">
        <v>870</v>
      </c>
      <c r="K2477" s="69"/>
    </row>
    <row r="2478" s="2" customFormat="1" customHeight="1" spans="1:11">
      <c r="A2478" s="14">
        <v>2475</v>
      </c>
      <c r="B2478" s="40" t="s">
        <v>5299</v>
      </c>
      <c r="C2478" s="40" t="s">
        <v>5441</v>
      </c>
      <c r="D2478" s="272" t="s">
        <v>5442</v>
      </c>
      <c r="E2478" s="17">
        <v>1</v>
      </c>
      <c r="F2478" s="14" t="s">
        <v>58</v>
      </c>
      <c r="G2478" s="14">
        <v>355</v>
      </c>
      <c r="H2478" s="40"/>
      <c r="I2478" s="51">
        <f t="shared" si="76"/>
        <v>355</v>
      </c>
      <c r="J2478" s="14" t="s">
        <v>870</v>
      </c>
      <c r="K2478" s="69"/>
    </row>
    <row r="2479" s="2" customFormat="1" customHeight="1" spans="1:11">
      <c r="A2479" s="14">
        <v>2476</v>
      </c>
      <c r="B2479" s="40" t="s">
        <v>5299</v>
      </c>
      <c r="C2479" s="40" t="s">
        <v>5443</v>
      </c>
      <c r="D2479" s="272" t="s">
        <v>5444</v>
      </c>
      <c r="E2479" s="17">
        <v>1</v>
      </c>
      <c r="F2479" s="14" t="s">
        <v>43</v>
      </c>
      <c r="G2479" s="14">
        <v>365</v>
      </c>
      <c r="H2479" s="40"/>
      <c r="I2479" s="51">
        <f t="shared" si="76"/>
        <v>365</v>
      </c>
      <c r="J2479" s="14" t="s">
        <v>870</v>
      </c>
      <c r="K2479" s="69"/>
    </row>
    <row r="2480" s="2" customFormat="1" customHeight="1" spans="1:11">
      <c r="A2480" s="14">
        <v>2477</v>
      </c>
      <c r="B2480" s="40" t="s">
        <v>5299</v>
      </c>
      <c r="C2480" s="40" t="s">
        <v>5445</v>
      </c>
      <c r="D2480" s="272" t="s">
        <v>5446</v>
      </c>
      <c r="E2480" s="40">
        <v>1</v>
      </c>
      <c r="F2480" s="40" t="s">
        <v>38</v>
      </c>
      <c r="G2480" s="40">
        <v>375</v>
      </c>
      <c r="H2480" s="40"/>
      <c r="I2480" s="51">
        <f t="shared" si="76"/>
        <v>375</v>
      </c>
      <c r="J2480" s="14" t="s">
        <v>870</v>
      </c>
      <c r="K2480" s="69"/>
    </row>
    <row r="2481" s="2" customFormat="1" customHeight="1" spans="1:11">
      <c r="A2481" s="14">
        <v>2478</v>
      </c>
      <c r="B2481" s="14" t="s">
        <v>5447</v>
      </c>
      <c r="C2481" s="14" t="s">
        <v>1087</v>
      </c>
      <c r="D2481" s="18" t="s">
        <v>5448</v>
      </c>
      <c r="E2481" s="17">
        <v>1</v>
      </c>
      <c r="F2481" s="14" t="s">
        <v>43</v>
      </c>
      <c r="G2481" s="14">
        <v>365</v>
      </c>
      <c r="H2481" s="14"/>
      <c r="I2481" s="51">
        <f t="shared" ref="I2481:I2491" si="77">G2481*E2481</f>
        <v>365</v>
      </c>
      <c r="J2481" s="30" t="s">
        <v>75</v>
      </c>
      <c r="K2481" s="14"/>
    </row>
    <row r="2482" s="2" customFormat="1" customHeight="1" spans="1:11">
      <c r="A2482" s="14">
        <v>2479</v>
      </c>
      <c r="B2482" s="14" t="s">
        <v>5447</v>
      </c>
      <c r="C2482" s="99" t="s">
        <v>5449</v>
      </c>
      <c r="D2482" s="263" t="s">
        <v>5450</v>
      </c>
      <c r="E2482" s="17">
        <v>1</v>
      </c>
      <c r="F2482" s="14" t="s">
        <v>182</v>
      </c>
      <c r="G2482" s="14">
        <v>385</v>
      </c>
      <c r="H2482" s="14"/>
      <c r="I2482" s="51">
        <f t="shared" si="77"/>
        <v>385</v>
      </c>
      <c r="J2482" s="30" t="s">
        <v>75</v>
      </c>
      <c r="K2482" s="14" t="s">
        <v>5451</v>
      </c>
    </row>
    <row r="2483" s="2" customFormat="1" customHeight="1" spans="1:11">
      <c r="A2483" s="14">
        <v>2480</v>
      </c>
      <c r="B2483" s="14" t="s">
        <v>5447</v>
      </c>
      <c r="C2483" s="14" t="s">
        <v>5452</v>
      </c>
      <c r="D2483" s="18" t="s">
        <v>5453</v>
      </c>
      <c r="E2483" s="17">
        <v>1</v>
      </c>
      <c r="F2483" s="14" t="s">
        <v>38</v>
      </c>
      <c r="G2483" s="14">
        <v>375</v>
      </c>
      <c r="H2483" s="14"/>
      <c r="I2483" s="51">
        <f t="shared" si="77"/>
        <v>375</v>
      </c>
      <c r="J2483" s="30" t="s">
        <v>75</v>
      </c>
      <c r="K2483" s="14"/>
    </row>
    <row r="2484" s="2" customFormat="1" customHeight="1" spans="1:11">
      <c r="A2484" s="14">
        <v>2481</v>
      </c>
      <c r="B2484" s="14" t="s">
        <v>5447</v>
      </c>
      <c r="C2484" s="14" t="s">
        <v>5454</v>
      </c>
      <c r="D2484" s="18" t="s">
        <v>5455</v>
      </c>
      <c r="E2484" s="17">
        <v>1</v>
      </c>
      <c r="F2484" s="14" t="s">
        <v>38</v>
      </c>
      <c r="G2484" s="14">
        <v>375</v>
      </c>
      <c r="H2484" s="14"/>
      <c r="I2484" s="51">
        <f t="shared" si="77"/>
        <v>375</v>
      </c>
      <c r="J2484" s="30" t="s">
        <v>75</v>
      </c>
      <c r="K2484" s="14"/>
    </row>
    <row r="2485" s="2" customFormat="1" customHeight="1" spans="1:11">
      <c r="A2485" s="14">
        <v>2482</v>
      </c>
      <c r="B2485" s="14" t="s">
        <v>5447</v>
      </c>
      <c r="C2485" s="14" t="s">
        <v>5456</v>
      </c>
      <c r="D2485" s="18" t="s">
        <v>5457</v>
      </c>
      <c r="E2485" s="17">
        <v>1</v>
      </c>
      <c r="F2485" s="14" t="s">
        <v>182</v>
      </c>
      <c r="G2485" s="14">
        <v>385</v>
      </c>
      <c r="H2485" s="14"/>
      <c r="I2485" s="51">
        <f t="shared" si="77"/>
        <v>385</v>
      </c>
      <c r="J2485" s="30" t="s">
        <v>75</v>
      </c>
      <c r="K2485" s="14"/>
    </row>
    <row r="2486" s="2" customFormat="1" customHeight="1" spans="1:11">
      <c r="A2486" s="14">
        <v>2483</v>
      </c>
      <c r="B2486" s="14" t="s">
        <v>5447</v>
      </c>
      <c r="C2486" s="14" t="s">
        <v>4909</v>
      </c>
      <c r="D2486" s="18" t="s">
        <v>5458</v>
      </c>
      <c r="E2486" s="17">
        <v>1</v>
      </c>
      <c r="F2486" s="14" t="s">
        <v>43</v>
      </c>
      <c r="G2486" s="14">
        <v>365</v>
      </c>
      <c r="H2486" s="14"/>
      <c r="I2486" s="51">
        <f t="shared" si="77"/>
        <v>365</v>
      </c>
      <c r="J2486" s="30" t="s">
        <v>75</v>
      </c>
      <c r="K2486" s="14"/>
    </row>
    <row r="2487" s="2" customFormat="1" customHeight="1" spans="1:11">
      <c r="A2487" s="14">
        <v>2484</v>
      </c>
      <c r="B2487" s="14" t="s">
        <v>5447</v>
      </c>
      <c r="C2487" s="14" t="s">
        <v>5459</v>
      </c>
      <c r="D2487" s="18" t="s">
        <v>5460</v>
      </c>
      <c r="E2487" s="17">
        <v>1</v>
      </c>
      <c r="F2487" s="14" t="s">
        <v>43</v>
      </c>
      <c r="G2487" s="14">
        <v>365</v>
      </c>
      <c r="H2487" s="14"/>
      <c r="I2487" s="51">
        <f t="shared" si="77"/>
        <v>365</v>
      </c>
      <c r="J2487" s="30" t="s">
        <v>75</v>
      </c>
      <c r="K2487" s="14"/>
    </row>
    <row r="2488" s="2" customFormat="1" customHeight="1" spans="1:11">
      <c r="A2488" s="14">
        <v>2485</v>
      </c>
      <c r="B2488" s="14" t="s">
        <v>5447</v>
      </c>
      <c r="C2488" s="14" t="s">
        <v>5461</v>
      </c>
      <c r="D2488" s="18" t="s">
        <v>5462</v>
      </c>
      <c r="E2488" s="17">
        <v>1</v>
      </c>
      <c r="F2488" s="14" t="s">
        <v>182</v>
      </c>
      <c r="G2488" s="14">
        <v>385</v>
      </c>
      <c r="H2488" s="14"/>
      <c r="I2488" s="51">
        <f t="shared" si="77"/>
        <v>385</v>
      </c>
      <c r="J2488" s="30" t="s">
        <v>75</v>
      </c>
      <c r="K2488" s="14"/>
    </row>
    <row r="2489" s="2" customFormat="1" customHeight="1" spans="1:11">
      <c r="A2489" s="14">
        <v>2486</v>
      </c>
      <c r="B2489" s="14" t="s">
        <v>5447</v>
      </c>
      <c r="C2489" s="14" t="s">
        <v>5463</v>
      </c>
      <c r="D2489" s="18" t="s">
        <v>5464</v>
      </c>
      <c r="E2489" s="17">
        <v>1</v>
      </c>
      <c r="F2489" s="14" t="s">
        <v>43</v>
      </c>
      <c r="G2489" s="14">
        <v>365</v>
      </c>
      <c r="H2489" s="14"/>
      <c r="I2489" s="51">
        <f t="shared" si="77"/>
        <v>365</v>
      </c>
      <c r="J2489" s="30" t="s">
        <v>75</v>
      </c>
      <c r="K2489" s="14"/>
    </row>
    <row r="2490" s="2" customFormat="1" customHeight="1" spans="1:11">
      <c r="A2490" s="14">
        <v>2487</v>
      </c>
      <c r="B2490" s="14" t="s">
        <v>5447</v>
      </c>
      <c r="C2490" s="20" t="s">
        <v>5465</v>
      </c>
      <c r="D2490" s="23" t="s">
        <v>5466</v>
      </c>
      <c r="E2490" s="17">
        <v>1</v>
      </c>
      <c r="F2490" s="14" t="s">
        <v>43</v>
      </c>
      <c r="G2490" s="14">
        <v>365</v>
      </c>
      <c r="H2490" s="14"/>
      <c r="I2490" s="51">
        <f t="shared" si="77"/>
        <v>365</v>
      </c>
      <c r="J2490" s="30" t="s">
        <v>75</v>
      </c>
      <c r="K2490" s="14" t="s">
        <v>5467</v>
      </c>
    </row>
    <row r="2491" s="2" customFormat="1" customHeight="1" spans="1:11">
      <c r="A2491" s="14">
        <v>2488</v>
      </c>
      <c r="B2491" s="14" t="s">
        <v>5447</v>
      </c>
      <c r="C2491" s="14" t="s">
        <v>5468</v>
      </c>
      <c r="D2491" s="18" t="s">
        <v>5469</v>
      </c>
      <c r="E2491" s="17">
        <v>4</v>
      </c>
      <c r="F2491" s="14" t="s">
        <v>38</v>
      </c>
      <c r="G2491" s="14">
        <v>375</v>
      </c>
      <c r="H2491" s="14"/>
      <c r="I2491" s="51">
        <f t="shared" si="77"/>
        <v>1500</v>
      </c>
      <c r="J2491" s="30" t="s">
        <v>75</v>
      </c>
      <c r="K2491" s="14" t="s">
        <v>5470</v>
      </c>
    </row>
    <row r="2492" s="2" customFormat="1" customHeight="1" spans="1:11">
      <c r="A2492" s="14">
        <v>2489</v>
      </c>
      <c r="B2492" s="14" t="s">
        <v>5447</v>
      </c>
      <c r="C2492" s="21" t="s">
        <v>5471</v>
      </c>
      <c r="D2492" s="18" t="s">
        <v>5472</v>
      </c>
      <c r="E2492" s="17">
        <v>1</v>
      </c>
      <c r="F2492" s="14" t="s">
        <v>43</v>
      </c>
      <c r="G2492" s="14">
        <v>365</v>
      </c>
      <c r="H2492" s="14"/>
      <c r="I2492" s="51">
        <f t="shared" ref="I2492:I2513" si="78">G2492*E2492</f>
        <v>365</v>
      </c>
      <c r="J2492" s="30" t="s">
        <v>75</v>
      </c>
      <c r="K2492" s="14" t="s">
        <v>5473</v>
      </c>
    </row>
    <row r="2493" s="2" customFormat="1" customHeight="1" spans="1:11">
      <c r="A2493" s="14">
        <v>2490</v>
      </c>
      <c r="B2493" s="14" t="s">
        <v>5447</v>
      </c>
      <c r="C2493" s="14" t="s">
        <v>5474</v>
      </c>
      <c r="D2493" s="18" t="s">
        <v>5475</v>
      </c>
      <c r="E2493" s="17">
        <v>1</v>
      </c>
      <c r="F2493" s="14" t="s">
        <v>182</v>
      </c>
      <c r="G2493" s="14">
        <v>385</v>
      </c>
      <c r="H2493" s="14"/>
      <c r="I2493" s="51">
        <f t="shared" si="78"/>
        <v>385</v>
      </c>
      <c r="J2493" s="30" t="s">
        <v>75</v>
      </c>
      <c r="K2493" s="14" t="s">
        <v>5476</v>
      </c>
    </row>
    <row r="2494" s="2" customFormat="1" customHeight="1" spans="1:11">
      <c r="A2494" s="14">
        <v>2491</v>
      </c>
      <c r="B2494" s="14" t="s">
        <v>5447</v>
      </c>
      <c r="C2494" s="14" t="s">
        <v>5477</v>
      </c>
      <c r="D2494" s="18" t="s">
        <v>5478</v>
      </c>
      <c r="E2494" s="17">
        <v>2</v>
      </c>
      <c r="F2494" s="14" t="s">
        <v>38</v>
      </c>
      <c r="G2494" s="14">
        <v>375</v>
      </c>
      <c r="H2494" s="14"/>
      <c r="I2494" s="51">
        <f t="shared" si="78"/>
        <v>750</v>
      </c>
      <c r="J2494" s="30" t="s">
        <v>75</v>
      </c>
      <c r="K2494" s="14"/>
    </row>
    <row r="2495" s="2" customFormat="1" customHeight="1" spans="1:11">
      <c r="A2495" s="14">
        <v>2492</v>
      </c>
      <c r="B2495" s="14" t="s">
        <v>5447</v>
      </c>
      <c r="C2495" s="14" t="s">
        <v>5479</v>
      </c>
      <c r="D2495" s="18" t="s">
        <v>5480</v>
      </c>
      <c r="E2495" s="17">
        <v>2</v>
      </c>
      <c r="F2495" s="14" t="s">
        <v>182</v>
      </c>
      <c r="G2495" s="14">
        <v>385</v>
      </c>
      <c r="H2495" s="14"/>
      <c r="I2495" s="51">
        <f t="shared" si="78"/>
        <v>770</v>
      </c>
      <c r="J2495" s="30" t="s">
        <v>75</v>
      </c>
      <c r="K2495" s="14"/>
    </row>
    <row r="2496" s="2" customFormat="1" customHeight="1" spans="1:11">
      <c r="A2496" s="14">
        <v>2493</v>
      </c>
      <c r="B2496" s="14" t="s">
        <v>5447</v>
      </c>
      <c r="C2496" s="14" t="s">
        <v>5481</v>
      </c>
      <c r="D2496" s="18" t="s">
        <v>5482</v>
      </c>
      <c r="E2496" s="17">
        <v>2</v>
      </c>
      <c r="F2496" s="14" t="s">
        <v>38</v>
      </c>
      <c r="G2496" s="14">
        <v>375</v>
      </c>
      <c r="H2496" s="14"/>
      <c r="I2496" s="51">
        <f t="shared" si="78"/>
        <v>750</v>
      </c>
      <c r="J2496" s="30" t="s">
        <v>75</v>
      </c>
      <c r="K2496" s="14"/>
    </row>
    <row r="2497" s="2" customFormat="1" customHeight="1" spans="1:11">
      <c r="A2497" s="14">
        <v>2494</v>
      </c>
      <c r="B2497" s="14" t="s">
        <v>5447</v>
      </c>
      <c r="C2497" s="14" t="s">
        <v>5483</v>
      </c>
      <c r="D2497" s="18" t="s">
        <v>5484</v>
      </c>
      <c r="E2497" s="17">
        <v>1</v>
      </c>
      <c r="F2497" s="14" t="s">
        <v>43</v>
      </c>
      <c r="G2497" s="14">
        <v>365</v>
      </c>
      <c r="H2497" s="14"/>
      <c r="I2497" s="51">
        <f t="shared" si="78"/>
        <v>365</v>
      </c>
      <c r="J2497" s="30" t="s">
        <v>75</v>
      </c>
      <c r="K2497" s="14" t="s">
        <v>5485</v>
      </c>
    </row>
    <row r="2498" s="2" customFormat="1" customHeight="1" spans="1:11">
      <c r="A2498" s="14">
        <v>2495</v>
      </c>
      <c r="B2498" s="14" t="s">
        <v>5447</v>
      </c>
      <c r="C2498" s="14" t="s">
        <v>5486</v>
      </c>
      <c r="D2498" s="18" t="s">
        <v>5487</v>
      </c>
      <c r="E2498" s="17">
        <v>2</v>
      </c>
      <c r="F2498" s="14" t="s">
        <v>182</v>
      </c>
      <c r="G2498" s="14">
        <v>385</v>
      </c>
      <c r="H2498" s="14"/>
      <c r="I2498" s="51">
        <f t="shared" si="78"/>
        <v>770</v>
      </c>
      <c r="J2498" s="30" t="s">
        <v>75</v>
      </c>
      <c r="K2498" s="14"/>
    </row>
    <row r="2499" s="2" customFormat="1" customHeight="1" spans="1:11">
      <c r="A2499" s="14">
        <v>2496</v>
      </c>
      <c r="B2499" s="14" t="s">
        <v>5447</v>
      </c>
      <c r="C2499" s="14" t="s">
        <v>5488</v>
      </c>
      <c r="D2499" s="18" t="s">
        <v>5489</v>
      </c>
      <c r="E2499" s="17">
        <v>2</v>
      </c>
      <c r="F2499" s="14" t="s">
        <v>38</v>
      </c>
      <c r="G2499" s="14">
        <v>375</v>
      </c>
      <c r="H2499" s="14"/>
      <c r="I2499" s="51">
        <f t="shared" si="78"/>
        <v>750</v>
      </c>
      <c r="J2499" s="30" t="s">
        <v>75</v>
      </c>
      <c r="K2499" s="14"/>
    </row>
    <row r="2500" s="2" customFormat="1" customHeight="1" spans="1:11">
      <c r="A2500" s="14">
        <v>2497</v>
      </c>
      <c r="B2500" s="14" t="s">
        <v>5447</v>
      </c>
      <c r="C2500" s="14" t="s">
        <v>3486</v>
      </c>
      <c r="D2500" s="18" t="s">
        <v>5490</v>
      </c>
      <c r="E2500" s="17">
        <v>4</v>
      </c>
      <c r="F2500" s="14" t="s">
        <v>38</v>
      </c>
      <c r="G2500" s="14">
        <v>375</v>
      </c>
      <c r="H2500" s="14"/>
      <c r="I2500" s="51">
        <f t="shared" si="78"/>
        <v>1500</v>
      </c>
      <c r="J2500" s="30" t="s">
        <v>75</v>
      </c>
      <c r="K2500" s="14" t="s">
        <v>5491</v>
      </c>
    </row>
    <row r="2501" s="2" customFormat="1" customHeight="1" spans="1:11">
      <c r="A2501" s="14">
        <v>2498</v>
      </c>
      <c r="B2501" s="14" t="s">
        <v>5447</v>
      </c>
      <c r="C2501" s="14" t="s">
        <v>5492</v>
      </c>
      <c r="D2501" s="18" t="s">
        <v>5493</v>
      </c>
      <c r="E2501" s="17">
        <v>2</v>
      </c>
      <c r="F2501" s="14" t="s">
        <v>43</v>
      </c>
      <c r="G2501" s="14">
        <v>365</v>
      </c>
      <c r="H2501" s="14"/>
      <c r="I2501" s="51">
        <f t="shared" si="78"/>
        <v>730</v>
      </c>
      <c r="J2501" s="30" t="s">
        <v>75</v>
      </c>
      <c r="K2501" s="14"/>
    </row>
    <row r="2502" s="2" customFormat="1" customHeight="1" spans="1:11">
      <c r="A2502" s="14">
        <v>2499</v>
      </c>
      <c r="B2502" s="14" t="s">
        <v>5447</v>
      </c>
      <c r="C2502" s="14" t="s">
        <v>5494</v>
      </c>
      <c r="D2502" s="18" t="s">
        <v>5495</v>
      </c>
      <c r="E2502" s="17">
        <v>1</v>
      </c>
      <c r="F2502" s="14" t="s">
        <v>43</v>
      </c>
      <c r="G2502" s="14">
        <v>365</v>
      </c>
      <c r="H2502" s="14"/>
      <c r="I2502" s="51">
        <f t="shared" si="78"/>
        <v>365</v>
      </c>
      <c r="J2502" s="30" t="s">
        <v>75</v>
      </c>
      <c r="K2502" s="14" t="s">
        <v>5496</v>
      </c>
    </row>
    <row r="2503" s="2" customFormat="1" customHeight="1" spans="1:11">
      <c r="A2503" s="14">
        <v>2500</v>
      </c>
      <c r="B2503" s="14" t="s">
        <v>5447</v>
      </c>
      <c r="C2503" s="20" t="s">
        <v>5497</v>
      </c>
      <c r="D2503" s="20" t="s">
        <v>5498</v>
      </c>
      <c r="E2503" s="17">
        <v>2</v>
      </c>
      <c r="F2503" s="14" t="s">
        <v>38</v>
      </c>
      <c r="G2503" s="14">
        <v>375</v>
      </c>
      <c r="H2503" s="14"/>
      <c r="I2503" s="51">
        <f t="shared" si="78"/>
        <v>750</v>
      </c>
      <c r="J2503" s="30" t="s">
        <v>75</v>
      </c>
      <c r="K2503" s="14" t="s">
        <v>5499</v>
      </c>
    </row>
    <row r="2504" s="2" customFormat="1" customHeight="1" spans="1:11">
      <c r="A2504" s="14">
        <v>2501</v>
      </c>
      <c r="B2504" s="14" t="s">
        <v>5447</v>
      </c>
      <c r="C2504" s="14" t="s">
        <v>5500</v>
      </c>
      <c r="D2504" s="18" t="s">
        <v>5501</v>
      </c>
      <c r="E2504" s="17">
        <v>2</v>
      </c>
      <c r="F2504" s="14" t="s">
        <v>43</v>
      </c>
      <c r="G2504" s="14">
        <v>365</v>
      </c>
      <c r="H2504" s="14"/>
      <c r="I2504" s="51">
        <f t="shared" si="78"/>
        <v>730</v>
      </c>
      <c r="J2504" s="30" t="s">
        <v>75</v>
      </c>
      <c r="K2504" s="14"/>
    </row>
    <row r="2505" s="2" customFormat="1" customHeight="1" spans="1:11">
      <c r="A2505" s="14">
        <v>2502</v>
      </c>
      <c r="B2505" s="14" t="s">
        <v>5447</v>
      </c>
      <c r="C2505" s="14" t="s">
        <v>4478</v>
      </c>
      <c r="D2505" s="18" t="s">
        <v>5502</v>
      </c>
      <c r="E2505" s="17">
        <v>1</v>
      </c>
      <c r="F2505" s="14" t="s">
        <v>38</v>
      </c>
      <c r="G2505" s="14">
        <v>375</v>
      </c>
      <c r="H2505" s="14"/>
      <c r="I2505" s="51">
        <f t="shared" si="78"/>
        <v>375</v>
      </c>
      <c r="J2505" s="30" t="s">
        <v>75</v>
      </c>
      <c r="K2505" s="14" t="s">
        <v>5503</v>
      </c>
    </row>
    <row r="2506" s="2" customFormat="1" customHeight="1" spans="1:11">
      <c r="A2506" s="14">
        <v>2503</v>
      </c>
      <c r="B2506" s="14" t="s">
        <v>5447</v>
      </c>
      <c r="C2506" s="21" t="s">
        <v>5504</v>
      </c>
      <c r="D2506" s="18" t="s">
        <v>5505</v>
      </c>
      <c r="E2506" s="17">
        <v>1</v>
      </c>
      <c r="F2506" s="14" t="s">
        <v>182</v>
      </c>
      <c r="G2506" s="14">
        <v>385</v>
      </c>
      <c r="H2506" s="14"/>
      <c r="I2506" s="51">
        <f t="shared" si="78"/>
        <v>385</v>
      </c>
      <c r="J2506" s="30" t="s">
        <v>75</v>
      </c>
      <c r="K2506" s="14" t="s">
        <v>5506</v>
      </c>
    </row>
    <row r="2507" s="2" customFormat="1" customHeight="1" spans="1:11">
      <c r="A2507" s="14">
        <v>2504</v>
      </c>
      <c r="B2507" s="14" t="s">
        <v>5447</v>
      </c>
      <c r="C2507" s="14" t="s">
        <v>5507</v>
      </c>
      <c r="D2507" s="18" t="s">
        <v>5508</v>
      </c>
      <c r="E2507" s="17">
        <v>2</v>
      </c>
      <c r="F2507" s="14" t="s">
        <v>43</v>
      </c>
      <c r="G2507" s="14">
        <v>365</v>
      </c>
      <c r="H2507" s="14"/>
      <c r="I2507" s="51">
        <f t="shared" si="78"/>
        <v>730</v>
      </c>
      <c r="J2507" s="30" t="s">
        <v>75</v>
      </c>
      <c r="K2507" s="14"/>
    </row>
    <row r="2508" s="2" customFormat="1" customHeight="1" spans="1:11">
      <c r="A2508" s="14">
        <v>2505</v>
      </c>
      <c r="B2508" s="14" t="s">
        <v>5447</v>
      </c>
      <c r="C2508" s="14" t="s">
        <v>5509</v>
      </c>
      <c r="D2508" s="18" t="s">
        <v>5510</v>
      </c>
      <c r="E2508" s="17">
        <v>3</v>
      </c>
      <c r="F2508" s="14" t="s">
        <v>38</v>
      </c>
      <c r="G2508" s="14">
        <v>375</v>
      </c>
      <c r="H2508" s="14"/>
      <c r="I2508" s="51">
        <f t="shared" si="78"/>
        <v>1125</v>
      </c>
      <c r="J2508" s="30" t="s">
        <v>75</v>
      </c>
      <c r="K2508" s="14" t="s">
        <v>5511</v>
      </c>
    </row>
    <row r="2509" s="2" customFormat="1" customHeight="1" spans="1:11">
      <c r="A2509" s="14">
        <v>2506</v>
      </c>
      <c r="B2509" s="14" t="s">
        <v>5447</v>
      </c>
      <c r="C2509" s="14" t="s">
        <v>5512</v>
      </c>
      <c r="D2509" s="18" t="s">
        <v>5513</v>
      </c>
      <c r="E2509" s="17">
        <v>2</v>
      </c>
      <c r="F2509" s="14" t="s">
        <v>38</v>
      </c>
      <c r="G2509" s="14">
        <v>375</v>
      </c>
      <c r="H2509" s="14"/>
      <c r="I2509" s="51">
        <f t="shared" si="78"/>
        <v>750</v>
      </c>
      <c r="J2509" s="30" t="s">
        <v>75</v>
      </c>
      <c r="K2509" s="14"/>
    </row>
    <row r="2510" s="2" customFormat="1" customHeight="1" spans="1:11">
      <c r="A2510" s="14">
        <v>2507</v>
      </c>
      <c r="B2510" s="14" t="s">
        <v>5447</v>
      </c>
      <c r="C2510" s="20" t="s">
        <v>5514</v>
      </c>
      <c r="D2510" s="20" t="s">
        <v>5515</v>
      </c>
      <c r="E2510" s="17">
        <v>1</v>
      </c>
      <c r="F2510" s="14" t="s">
        <v>43</v>
      </c>
      <c r="G2510" s="14">
        <v>365</v>
      </c>
      <c r="H2510" s="14"/>
      <c r="I2510" s="51">
        <f t="shared" si="78"/>
        <v>365</v>
      </c>
      <c r="J2510" s="30" t="s">
        <v>75</v>
      </c>
      <c r="K2510" s="14" t="s">
        <v>5516</v>
      </c>
    </row>
    <row r="2511" s="2" customFormat="1" customHeight="1" spans="1:11">
      <c r="A2511" s="14">
        <v>2508</v>
      </c>
      <c r="B2511" s="14" t="s">
        <v>5447</v>
      </c>
      <c r="C2511" s="20" t="s">
        <v>5517</v>
      </c>
      <c r="D2511" s="20" t="s">
        <v>5518</v>
      </c>
      <c r="E2511" s="17">
        <v>1</v>
      </c>
      <c r="F2511" s="14" t="s">
        <v>43</v>
      </c>
      <c r="G2511" s="14">
        <v>365</v>
      </c>
      <c r="H2511" s="14"/>
      <c r="I2511" s="51">
        <f t="shared" si="78"/>
        <v>365</v>
      </c>
      <c r="J2511" s="30" t="s">
        <v>75</v>
      </c>
      <c r="K2511" s="14" t="s">
        <v>5519</v>
      </c>
    </row>
    <row r="2512" s="2" customFormat="1" customHeight="1" spans="1:11">
      <c r="A2512" s="14">
        <v>2509</v>
      </c>
      <c r="B2512" s="14" t="s">
        <v>5447</v>
      </c>
      <c r="C2512" s="14" t="s">
        <v>5520</v>
      </c>
      <c r="D2512" s="18" t="s">
        <v>5521</v>
      </c>
      <c r="E2512" s="17">
        <v>4</v>
      </c>
      <c r="F2512" s="14" t="s">
        <v>38</v>
      </c>
      <c r="G2512" s="14">
        <v>375</v>
      </c>
      <c r="H2512" s="14"/>
      <c r="I2512" s="51">
        <f t="shared" si="78"/>
        <v>1500</v>
      </c>
      <c r="J2512" s="30" t="s">
        <v>75</v>
      </c>
      <c r="K2512" s="14"/>
    </row>
    <row r="2513" s="2" customFormat="1" customHeight="1" spans="1:11">
      <c r="A2513" s="14">
        <v>2510</v>
      </c>
      <c r="B2513" s="14" t="s">
        <v>5447</v>
      </c>
      <c r="C2513" s="33" t="s">
        <v>5522</v>
      </c>
      <c r="D2513" s="24" t="s">
        <v>5523</v>
      </c>
      <c r="E2513" s="36">
        <v>1</v>
      </c>
      <c r="F2513" s="38" t="s">
        <v>43</v>
      </c>
      <c r="G2513" s="14">
        <v>365</v>
      </c>
      <c r="H2513" s="14"/>
      <c r="I2513" s="51">
        <f t="shared" si="78"/>
        <v>365</v>
      </c>
      <c r="J2513" s="14" t="s">
        <v>383</v>
      </c>
      <c r="K2513" s="14" t="s">
        <v>387</v>
      </c>
    </row>
    <row r="2514" s="2" customFormat="1" customHeight="1" spans="1:11">
      <c r="A2514" s="14">
        <v>2511</v>
      </c>
      <c r="B2514" s="14" t="s">
        <v>5447</v>
      </c>
      <c r="C2514" s="14" t="s">
        <v>215</v>
      </c>
      <c r="D2514" s="18" t="s">
        <v>5524</v>
      </c>
      <c r="E2514" s="17">
        <v>1</v>
      </c>
      <c r="F2514" s="14" t="s">
        <v>43</v>
      </c>
      <c r="G2514" s="14">
        <v>365</v>
      </c>
      <c r="H2514" s="14"/>
      <c r="I2514" s="51">
        <f t="shared" ref="I2514:I2577" si="79">G2514*E2514</f>
        <v>365</v>
      </c>
      <c r="J2514" s="14" t="s">
        <v>219</v>
      </c>
      <c r="K2514" s="14"/>
    </row>
    <row r="2515" s="2" customFormat="1" customHeight="1" spans="1:11">
      <c r="A2515" s="14">
        <v>2512</v>
      </c>
      <c r="B2515" s="14" t="s">
        <v>5447</v>
      </c>
      <c r="C2515" s="38" t="s">
        <v>5525</v>
      </c>
      <c r="D2515" s="35" t="s">
        <v>5526</v>
      </c>
      <c r="E2515" s="17">
        <v>3</v>
      </c>
      <c r="F2515" s="14" t="s">
        <v>43</v>
      </c>
      <c r="G2515" s="14">
        <v>365</v>
      </c>
      <c r="H2515" s="14"/>
      <c r="I2515" s="51">
        <f t="shared" si="79"/>
        <v>1095</v>
      </c>
      <c r="J2515" s="14" t="s">
        <v>248</v>
      </c>
      <c r="K2515" s="14"/>
    </row>
    <row r="2516" s="2" customFormat="1" customHeight="1" spans="1:11">
      <c r="A2516" s="14">
        <v>2513</v>
      </c>
      <c r="B2516" s="14" t="s">
        <v>5447</v>
      </c>
      <c r="C2516" s="38" t="s">
        <v>5527</v>
      </c>
      <c r="D2516" s="38" t="s">
        <v>5528</v>
      </c>
      <c r="E2516" s="37">
        <v>2</v>
      </c>
      <c r="F2516" s="37" t="s">
        <v>38</v>
      </c>
      <c r="G2516" s="14">
        <v>375</v>
      </c>
      <c r="H2516" s="14"/>
      <c r="I2516" s="51">
        <f t="shared" si="79"/>
        <v>750</v>
      </c>
      <c r="J2516" s="14" t="s">
        <v>262</v>
      </c>
      <c r="K2516" s="14"/>
    </row>
    <row r="2517" s="2" customFormat="1" customHeight="1" spans="1:11">
      <c r="A2517" s="14">
        <v>2514</v>
      </c>
      <c r="B2517" s="14" t="s">
        <v>5447</v>
      </c>
      <c r="C2517" s="38" t="s">
        <v>5529</v>
      </c>
      <c r="D2517" s="20" t="s">
        <v>5530</v>
      </c>
      <c r="E2517" s="37">
        <v>1</v>
      </c>
      <c r="F2517" s="37" t="s">
        <v>38</v>
      </c>
      <c r="G2517" s="14">
        <v>375</v>
      </c>
      <c r="H2517" s="14"/>
      <c r="I2517" s="51">
        <f t="shared" si="79"/>
        <v>375</v>
      </c>
      <c r="J2517" s="14" t="s">
        <v>1236</v>
      </c>
      <c r="K2517" s="14"/>
    </row>
    <row r="2518" s="2" customFormat="1" customHeight="1" spans="1:11">
      <c r="A2518" s="14">
        <v>2515</v>
      </c>
      <c r="B2518" s="14" t="s">
        <v>5447</v>
      </c>
      <c r="C2518" s="63" t="s">
        <v>5531</v>
      </c>
      <c r="D2518" s="24" t="s">
        <v>5532</v>
      </c>
      <c r="E2518" s="37">
        <v>2</v>
      </c>
      <c r="F2518" s="37" t="s">
        <v>58</v>
      </c>
      <c r="G2518" s="14">
        <v>355</v>
      </c>
      <c r="H2518" s="14"/>
      <c r="I2518" s="51">
        <f t="shared" si="79"/>
        <v>710</v>
      </c>
      <c r="J2518" s="14" t="s">
        <v>94</v>
      </c>
      <c r="K2518" s="14"/>
    </row>
    <row r="2519" s="2" customFormat="1" customHeight="1" spans="1:11">
      <c r="A2519" s="14">
        <v>2516</v>
      </c>
      <c r="B2519" s="14" t="s">
        <v>5447</v>
      </c>
      <c r="C2519" s="63" t="s">
        <v>5533</v>
      </c>
      <c r="D2519" s="24" t="s">
        <v>5534</v>
      </c>
      <c r="E2519" s="37">
        <v>2</v>
      </c>
      <c r="F2519" s="37" t="s">
        <v>58</v>
      </c>
      <c r="G2519" s="14">
        <v>355</v>
      </c>
      <c r="H2519" s="14"/>
      <c r="I2519" s="51">
        <f t="shared" si="79"/>
        <v>710</v>
      </c>
      <c r="J2519" s="14" t="s">
        <v>94</v>
      </c>
      <c r="K2519" s="14"/>
    </row>
    <row r="2520" s="2" customFormat="1" customHeight="1" spans="1:11">
      <c r="A2520" s="14">
        <v>2517</v>
      </c>
      <c r="B2520" s="14" t="s">
        <v>5447</v>
      </c>
      <c r="C2520" s="63" t="s">
        <v>5535</v>
      </c>
      <c r="D2520" s="24" t="s">
        <v>5536</v>
      </c>
      <c r="E2520" s="37">
        <v>2</v>
      </c>
      <c r="F2520" s="37" t="s">
        <v>58</v>
      </c>
      <c r="G2520" s="14">
        <v>355</v>
      </c>
      <c r="H2520" s="14"/>
      <c r="I2520" s="51">
        <f t="shared" si="79"/>
        <v>710</v>
      </c>
      <c r="J2520" s="14" t="s">
        <v>94</v>
      </c>
      <c r="K2520" s="14"/>
    </row>
    <row r="2521" s="2" customFormat="1" customHeight="1" spans="1:11">
      <c r="A2521" s="14">
        <v>2518</v>
      </c>
      <c r="B2521" s="14" t="s">
        <v>5447</v>
      </c>
      <c r="C2521" s="63" t="s">
        <v>5537</v>
      </c>
      <c r="D2521" s="24" t="s">
        <v>5538</v>
      </c>
      <c r="E2521" s="37">
        <v>2</v>
      </c>
      <c r="F2521" s="37" t="s">
        <v>43</v>
      </c>
      <c r="G2521" s="14">
        <v>365</v>
      </c>
      <c r="H2521" s="14"/>
      <c r="I2521" s="51">
        <f t="shared" si="79"/>
        <v>730</v>
      </c>
      <c r="J2521" s="14" t="s">
        <v>94</v>
      </c>
      <c r="K2521" s="14"/>
    </row>
    <row r="2522" s="2" customFormat="1" customHeight="1" spans="1:11">
      <c r="A2522" s="14">
        <v>2519</v>
      </c>
      <c r="B2522" s="14" t="s">
        <v>5447</v>
      </c>
      <c r="C2522" s="63" t="s">
        <v>5539</v>
      </c>
      <c r="D2522" s="24" t="s">
        <v>5540</v>
      </c>
      <c r="E2522" s="37">
        <v>1</v>
      </c>
      <c r="F2522" s="37" t="s">
        <v>58</v>
      </c>
      <c r="G2522" s="14">
        <v>355</v>
      </c>
      <c r="H2522" s="14"/>
      <c r="I2522" s="51">
        <f t="shared" si="79"/>
        <v>355</v>
      </c>
      <c r="J2522" s="14" t="s">
        <v>94</v>
      </c>
      <c r="K2522" s="14"/>
    </row>
    <row r="2523" s="2" customFormat="1" customHeight="1" spans="1:11">
      <c r="A2523" s="14">
        <v>2520</v>
      </c>
      <c r="B2523" s="14" t="s">
        <v>5447</v>
      </c>
      <c r="C2523" s="63" t="s">
        <v>5541</v>
      </c>
      <c r="D2523" s="24" t="s">
        <v>5542</v>
      </c>
      <c r="E2523" s="37">
        <v>2</v>
      </c>
      <c r="F2523" s="37" t="s">
        <v>58</v>
      </c>
      <c r="G2523" s="14">
        <v>355</v>
      </c>
      <c r="H2523" s="14"/>
      <c r="I2523" s="51">
        <f t="shared" si="79"/>
        <v>710</v>
      </c>
      <c r="J2523" s="14" t="s">
        <v>94</v>
      </c>
      <c r="K2523" s="14"/>
    </row>
    <row r="2524" s="2" customFormat="1" customHeight="1" spans="1:11">
      <c r="A2524" s="14">
        <v>2521</v>
      </c>
      <c r="B2524" s="14" t="s">
        <v>5447</v>
      </c>
      <c r="C2524" s="63" t="s">
        <v>5543</v>
      </c>
      <c r="D2524" s="64" t="s">
        <v>5544</v>
      </c>
      <c r="E2524" s="37">
        <v>2</v>
      </c>
      <c r="F2524" s="37" t="s">
        <v>58</v>
      </c>
      <c r="G2524" s="14">
        <v>355</v>
      </c>
      <c r="H2524" s="14"/>
      <c r="I2524" s="51">
        <f t="shared" si="79"/>
        <v>710</v>
      </c>
      <c r="J2524" s="14" t="s">
        <v>94</v>
      </c>
      <c r="K2524" s="14"/>
    </row>
    <row r="2525" s="2" customFormat="1" customHeight="1" spans="1:11">
      <c r="A2525" s="14">
        <v>2522</v>
      </c>
      <c r="B2525" s="14" t="s">
        <v>5447</v>
      </c>
      <c r="C2525" s="23" t="s">
        <v>5545</v>
      </c>
      <c r="D2525" s="20" t="s">
        <v>5546</v>
      </c>
      <c r="E2525" s="37">
        <v>1</v>
      </c>
      <c r="F2525" s="37" t="s">
        <v>43</v>
      </c>
      <c r="G2525" s="14">
        <v>365</v>
      </c>
      <c r="H2525" s="14"/>
      <c r="I2525" s="51">
        <f t="shared" si="79"/>
        <v>365</v>
      </c>
      <c r="J2525" s="14" t="s">
        <v>99</v>
      </c>
      <c r="K2525" s="14"/>
    </row>
    <row r="2526" s="2" customFormat="1" customHeight="1" spans="1:11">
      <c r="A2526" s="14">
        <v>2523</v>
      </c>
      <c r="B2526" s="14" t="s">
        <v>5447</v>
      </c>
      <c r="C2526" s="14" t="s">
        <v>5547</v>
      </c>
      <c r="D2526" s="18" t="s">
        <v>5548</v>
      </c>
      <c r="E2526" s="37">
        <v>1</v>
      </c>
      <c r="F2526" s="37" t="s">
        <v>58</v>
      </c>
      <c r="G2526" s="14">
        <v>355</v>
      </c>
      <c r="H2526" s="14"/>
      <c r="I2526" s="51">
        <f t="shared" si="79"/>
        <v>355</v>
      </c>
      <c r="J2526" s="14" t="s">
        <v>99</v>
      </c>
      <c r="K2526" s="14"/>
    </row>
    <row r="2527" s="2" customFormat="1" customHeight="1" spans="1:11">
      <c r="A2527" s="14">
        <v>2524</v>
      </c>
      <c r="B2527" s="14" t="s">
        <v>5447</v>
      </c>
      <c r="C2527" s="23" t="s">
        <v>5549</v>
      </c>
      <c r="D2527" s="20" t="s">
        <v>5550</v>
      </c>
      <c r="E2527" s="37">
        <v>1</v>
      </c>
      <c r="F2527" s="37" t="s">
        <v>43</v>
      </c>
      <c r="G2527" s="14">
        <v>365</v>
      </c>
      <c r="H2527" s="14"/>
      <c r="I2527" s="51">
        <f t="shared" si="79"/>
        <v>365</v>
      </c>
      <c r="J2527" s="14" t="s">
        <v>99</v>
      </c>
      <c r="K2527" s="14"/>
    </row>
    <row r="2528" s="2" customFormat="1" customHeight="1" spans="1:11">
      <c r="A2528" s="14">
        <v>2525</v>
      </c>
      <c r="B2528" s="14" t="s">
        <v>5447</v>
      </c>
      <c r="C2528" s="23" t="s">
        <v>5551</v>
      </c>
      <c r="D2528" s="20" t="s">
        <v>5552</v>
      </c>
      <c r="E2528" s="37">
        <v>1</v>
      </c>
      <c r="F2528" s="37" t="s">
        <v>58</v>
      </c>
      <c r="G2528" s="14">
        <v>355</v>
      </c>
      <c r="H2528" s="14"/>
      <c r="I2528" s="51">
        <f t="shared" si="79"/>
        <v>355</v>
      </c>
      <c r="J2528" s="14" t="s">
        <v>99</v>
      </c>
      <c r="K2528" s="14"/>
    </row>
    <row r="2529" s="2" customFormat="1" customHeight="1" spans="1:11">
      <c r="A2529" s="14">
        <v>2526</v>
      </c>
      <c r="B2529" s="14" t="s">
        <v>5447</v>
      </c>
      <c r="C2529" s="20" t="s">
        <v>5553</v>
      </c>
      <c r="D2529" s="20" t="s">
        <v>5554</v>
      </c>
      <c r="E2529" s="37">
        <v>2</v>
      </c>
      <c r="F2529" s="37" t="s">
        <v>43</v>
      </c>
      <c r="G2529" s="14">
        <v>365</v>
      </c>
      <c r="H2529" s="14"/>
      <c r="I2529" s="51">
        <f t="shared" si="79"/>
        <v>730</v>
      </c>
      <c r="J2529" s="14" t="s">
        <v>99</v>
      </c>
      <c r="K2529" s="14"/>
    </row>
    <row r="2530" s="2" customFormat="1" customHeight="1" spans="1:11">
      <c r="A2530" s="14">
        <v>2527</v>
      </c>
      <c r="B2530" s="14" t="s">
        <v>5447</v>
      </c>
      <c r="C2530" s="23" t="s">
        <v>5555</v>
      </c>
      <c r="D2530" s="20" t="s">
        <v>5556</v>
      </c>
      <c r="E2530" s="37">
        <v>1</v>
      </c>
      <c r="F2530" s="37" t="s">
        <v>43</v>
      </c>
      <c r="G2530" s="14">
        <v>365</v>
      </c>
      <c r="H2530" s="14"/>
      <c r="I2530" s="51">
        <f t="shared" si="79"/>
        <v>365</v>
      </c>
      <c r="J2530" s="14" t="s">
        <v>99</v>
      </c>
      <c r="K2530" s="14"/>
    </row>
    <row r="2531" s="2" customFormat="1" customHeight="1" spans="1:11">
      <c r="A2531" s="14">
        <v>2528</v>
      </c>
      <c r="B2531" s="14" t="s">
        <v>5447</v>
      </c>
      <c r="C2531" s="23" t="s">
        <v>5547</v>
      </c>
      <c r="D2531" s="20" t="s">
        <v>5557</v>
      </c>
      <c r="E2531" s="37">
        <v>1</v>
      </c>
      <c r="F2531" s="37" t="s">
        <v>43</v>
      </c>
      <c r="G2531" s="14">
        <v>365</v>
      </c>
      <c r="H2531" s="14"/>
      <c r="I2531" s="51">
        <f t="shared" si="79"/>
        <v>365</v>
      </c>
      <c r="J2531" s="14" t="s">
        <v>99</v>
      </c>
      <c r="K2531" s="14"/>
    </row>
    <row r="2532" s="2" customFormat="1" customHeight="1" spans="1:11">
      <c r="A2532" s="14">
        <v>2529</v>
      </c>
      <c r="B2532" s="14" t="s">
        <v>5447</v>
      </c>
      <c r="C2532" s="23" t="s">
        <v>5558</v>
      </c>
      <c r="D2532" s="20" t="s">
        <v>5559</v>
      </c>
      <c r="E2532" s="37">
        <v>1</v>
      </c>
      <c r="F2532" s="37" t="s">
        <v>43</v>
      </c>
      <c r="G2532" s="14">
        <v>365</v>
      </c>
      <c r="H2532" s="14"/>
      <c r="I2532" s="51">
        <f t="shared" si="79"/>
        <v>365</v>
      </c>
      <c r="J2532" s="14" t="s">
        <v>99</v>
      </c>
      <c r="K2532" s="14"/>
    </row>
    <row r="2533" s="2" customFormat="1" customHeight="1" spans="1:11">
      <c r="A2533" s="14">
        <v>2530</v>
      </c>
      <c r="B2533" s="14" t="s">
        <v>5447</v>
      </c>
      <c r="C2533" s="23" t="s">
        <v>5560</v>
      </c>
      <c r="D2533" s="20" t="s">
        <v>5561</v>
      </c>
      <c r="E2533" s="37">
        <v>1</v>
      </c>
      <c r="F2533" s="37" t="s">
        <v>43</v>
      </c>
      <c r="G2533" s="14">
        <v>365</v>
      </c>
      <c r="H2533" s="14"/>
      <c r="I2533" s="51">
        <f t="shared" si="79"/>
        <v>365</v>
      </c>
      <c r="J2533" s="14" t="s">
        <v>99</v>
      </c>
      <c r="K2533" s="14"/>
    </row>
    <row r="2534" s="2" customFormat="1" customHeight="1" spans="1:11">
      <c r="A2534" s="14">
        <v>2531</v>
      </c>
      <c r="B2534" s="14" t="s">
        <v>5447</v>
      </c>
      <c r="C2534" s="23" t="s">
        <v>5562</v>
      </c>
      <c r="D2534" s="20" t="s">
        <v>5563</v>
      </c>
      <c r="E2534" s="37">
        <v>1</v>
      </c>
      <c r="F2534" s="37" t="s">
        <v>43</v>
      </c>
      <c r="G2534" s="14">
        <v>365</v>
      </c>
      <c r="H2534" s="14"/>
      <c r="I2534" s="51">
        <f t="shared" si="79"/>
        <v>365</v>
      </c>
      <c r="J2534" s="14" t="s">
        <v>99</v>
      </c>
      <c r="K2534" s="14"/>
    </row>
    <row r="2535" s="2" customFormat="1" customHeight="1" spans="1:11">
      <c r="A2535" s="14">
        <v>2532</v>
      </c>
      <c r="B2535" s="14" t="s">
        <v>5447</v>
      </c>
      <c r="C2535" s="23" t="s">
        <v>5564</v>
      </c>
      <c r="D2535" s="20" t="s">
        <v>5565</v>
      </c>
      <c r="E2535" s="37">
        <v>1</v>
      </c>
      <c r="F2535" s="37" t="s">
        <v>58</v>
      </c>
      <c r="G2535" s="14">
        <v>355</v>
      </c>
      <c r="H2535" s="14"/>
      <c r="I2535" s="51">
        <f t="shared" si="79"/>
        <v>355</v>
      </c>
      <c r="J2535" s="14" t="s">
        <v>99</v>
      </c>
      <c r="K2535" s="14"/>
    </row>
    <row r="2536" s="2" customFormat="1" customHeight="1" spans="1:11">
      <c r="A2536" s="14">
        <v>2533</v>
      </c>
      <c r="B2536" s="14" t="s">
        <v>5447</v>
      </c>
      <c r="C2536" s="23" t="s">
        <v>5566</v>
      </c>
      <c r="D2536" s="20" t="s">
        <v>5567</v>
      </c>
      <c r="E2536" s="37">
        <v>1</v>
      </c>
      <c r="F2536" s="37" t="s">
        <v>58</v>
      </c>
      <c r="G2536" s="14">
        <v>355</v>
      </c>
      <c r="H2536" s="14"/>
      <c r="I2536" s="51">
        <f t="shared" si="79"/>
        <v>355</v>
      </c>
      <c r="J2536" s="14" t="s">
        <v>99</v>
      </c>
      <c r="K2536" s="14"/>
    </row>
    <row r="2537" s="2" customFormat="1" customHeight="1" spans="1:11">
      <c r="A2537" s="14">
        <v>2534</v>
      </c>
      <c r="B2537" s="14" t="s">
        <v>5447</v>
      </c>
      <c r="C2537" s="20" t="s">
        <v>5568</v>
      </c>
      <c r="D2537" s="20" t="s">
        <v>5569</v>
      </c>
      <c r="E2537" s="37">
        <v>1</v>
      </c>
      <c r="F2537" s="37" t="s">
        <v>43</v>
      </c>
      <c r="G2537" s="14">
        <v>365</v>
      </c>
      <c r="H2537" s="14"/>
      <c r="I2537" s="51">
        <f t="shared" si="79"/>
        <v>365</v>
      </c>
      <c r="J2537" s="14" t="s">
        <v>99</v>
      </c>
      <c r="K2537" s="14"/>
    </row>
    <row r="2538" s="2" customFormat="1" customHeight="1" spans="1:11">
      <c r="A2538" s="14">
        <v>2535</v>
      </c>
      <c r="B2538" s="14" t="s">
        <v>5447</v>
      </c>
      <c r="C2538" s="23" t="s">
        <v>5570</v>
      </c>
      <c r="D2538" s="20" t="s">
        <v>5571</v>
      </c>
      <c r="E2538" s="37">
        <v>6</v>
      </c>
      <c r="F2538" s="37" t="s">
        <v>43</v>
      </c>
      <c r="G2538" s="14">
        <v>365</v>
      </c>
      <c r="H2538" s="14"/>
      <c r="I2538" s="51">
        <f t="shared" si="79"/>
        <v>2190</v>
      </c>
      <c r="J2538" s="14" t="s">
        <v>99</v>
      </c>
      <c r="K2538" s="14" t="s">
        <v>5572</v>
      </c>
    </row>
    <row r="2539" s="2" customFormat="1" customHeight="1" spans="1:11">
      <c r="A2539" s="14">
        <v>2536</v>
      </c>
      <c r="B2539" s="14" t="s">
        <v>5447</v>
      </c>
      <c r="C2539" s="63" t="s">
        <v>5573</v>
      </c>
      <c r="D2539" s="24" t="s">
        <v>5574</v>
      </c>
      <c r="E2539" s="37">
        <v>1</v>
      </c>
      <c r="F2539" s="37" t="s">
        <v>58</v>
      </c>
      <c r="G2539" s="14">
        <v>355</v>
      </c>
      <c r="H2539" s="14"/>
      <c r="I2539" s="51">
        <f t="shared" si="79"/>
        <v>355</v>
      </c>
      <c r="J2539" s="14" t="s">
        <v>99</v>
      </c>
      <c r="K2539" s="14"/>
    </row>
    <row r="2540" s="2" customFormat="1" customHeight="1" spans="1:11">
      <c r="A2540" s="14">
        <v>2537</v>
      </c>
      <c r="B2540" s="14" t="s">
        <v>5447</v>
      </c>
      <c r="C2540" s="63" t="s">
        <v>5575</v>
      </c>
      <c r="D2540" s="24" t="s">
        <v>5576</v>
      </c>
      <c r="E2540" s="37">
        <v>1</v>
      </c>
      <c r="F2540" s="37" t="s">
        <v>58</v>
      </c>
      <c r="G2540" s="14">
        <v>355</v>
      </c>
      <c r="H2540" s="14"/>
      <c r="I2540" s="51">
        <f t="shared" si="79"/>
        <v>355</v>
      </c>
      <c r="J2540" s="14" t="s">
        <v>99</v>
      </c>
      <c r="K2540" s="14"/>
    </row>
    <row r="2541" s="2" customFormat="1" customHeight="1" spans="1:11">
      <c r="A2541" s="14">
        <v>2538</v>
      </c>
      <c r="B2541" s="14" t="s">
        <v>5447</v>
      </c>
      <c r="C2541" s="20" t="s">
        <v>5577</v>
      </c>
      <c r="D2541" s="20" t="s">
        <v>5578</v>
      </c>
      <c r="E2541" s="37">
        <v>2</v>
      </c>
      <c r="F2541" s="37" t="s">
        <v>58</v>
      </c>
      <c r="G2541" s="14">
        <v>355</v>
      </c>
      <c r="H2541" s="14"/>
      <c r="I2541" s="51">
        <f t="shared" si="79"/>
        <v>710</v>
      </c>
      <c r="J2541" s="14" t="s">
        <v>99</v>
      </c>
      <c r="K2541" s="14"/>
    </row>
    <row r="2542" s="2" customFormat="1" customHeight="1" spans="1:11">
      <c r="A2542" s="14">
        <v>2539</v>
      </c>
      <c r="B2542" s="14" t="s">
        <v>5447</v>
      </c>
      <c r="C2542" s="20" t="s">
        <v>5579</v>
      </c>
      <c r="D2542" s="20" t="s">
        <v>5580</v>
      </c>
      <c r="E2542" s="20">
        <v>1</v>
      </c>
      <c r="F2542" s="37" t="s">
        <v>58</v>
      </c>
      <c r="G2542" s="14">
        <v>355</v>
      </c>
      <c r="H2542" s="14"/>
      <c r="I2542" s="51">
        <f t="shared" si="79"/>
        <v>355</v>
      </c>
      <c r="J2542" s="14" t="s">
        <v>94</v>
      </c>
      <c r="K2542" s="14"/>
    </row>
    <row r="2543" s="2" customFormat="1" customHeight="1" spans="1:11">
      <c r="A2543" s="14">
        <v>2540</v>
      </c>
      <c r="B2543" s="14" t="s">
        <v>5447</v>
      </c>
      <c r="C2543" s="20" t="s">
        <v>5581</v>
      </c>
      <c r="D2543" s="20" t="s">
        <v>5582</v>
      </c>
      <c r="E2543" s="20">
        <v>1</v>
      </c>
      <c r="F2543" s="37" t="s">
        <v>58</v>
      </c>
      <c r="G2543" s="14">
        <v>355</v>
      </c>
      <c r="H2543" s="14"/>
      <c r="I2543" s="51">
        <f t="shared" si="79"/>
        <v>355</v>
      </c>
      <c r="J2543" s="14" t="s">
        <v>94</v>
      </c>
      <c r="K2543" s="14"/>
    </row>
    <row r="2544" s="2" customFormat="1" customHeight="1" spans="1:11">
      <c r="A2544" s="14">
        <v>2541</v>
      </c>
      <c r="B2544" s="14" t="s">
        <v>5447</v>
      </c>
      <c r="C2544" s="20" t="s">
        <v>5583</v>
      </c>
      <c r="D2544" s="265" t="s">
        <v>5584</v>
      </c>
      <c r="E2544" s="20">
        <v>2</v>
      </c>
      <c r="F2544" s="20" t="s">
        <v>58</v>
      </c>
      <c r="G2544" s="14">
        <v>355</v>
      </c>
      <c r="H2544" s="20"/>
      <c r="I2544" s="51">
        <f t="shared" si="79"/>
        <v>710</v>
      </c>
      <c r="J2544" s="20" t="s">
        <v>1504</v>
      </c>
      <c r="K2544" s="14"/>
    </row>
    <row r="2545" s="2" customFormat="1" customHeight="1" spans="1:11">
      <c r="A2545" s="14">
        <v>2542</v>
      </c>
      <c r="B2545" s="14" t="s">
        <v>5447</v>
      </c>
      <c r="C2545" s="20" t="s">
        <v>5585</v>
      </c>
      <c r="D2545" s="265" t="s">
        <v>5586</v>
      </c>
      <c r="E2545" s="20">
        <v>2</v>
      </c>
      <c r="F2545" s="20" t="s">
        <v>58</v>
      </c>
      <c r="G2545" s="14">
        <v>355</v>
      </c>
      <c r="H2545" s="20"/>
      <c r="I2545" s="51">
        <f t="shared" si="79"/>
        <v>710</v>
      </c>
      <c r="J2545" s="20" t="s">
        <v>1504</v>
      </c>
      <c r="K2545" s="14"/>
    </row>
    <row r="2546" s="2" customFormat="1" customHeight="1" spans="1:11">
      <c r="A2546" s="14">
        <v>2543</v>
      </c>
      <c r="B2546" s="14" t="s">
        <v>5447</v>
      </c>
      <c r="C2546" s="20" t="s">
        <v>5587</v>
      </c>
      <c r="D2546" s="265" t="s">
        <v>5588</v>
      </c>
      <c r="E2546" s="20">
        <v>2</v>
      </c>
      <c r="F2546" s="20" t="s">
        <v>38</v>
      </c>
      <c r="G2546" s="14">
        <v>375</v>
      </c>
      <c r="H2546" s="216"/>
      <c r="I2546" s="51">
        <f t="shared" si="79"/>
        <v>750</v>
      </c>
      <c r="J2546" s="20" t="s">
        <v>818</v>
      </c>
      <c r="K2546" s="14"/>
    </row>
    <row r="2547" s="2" customFormat="1" customHeight="1" spans="1:11">
      <c r="A2547" s="14">
        <v>2544</v>
      </c>
      <c r="B2547" s="14" t="s">
        <v>5447</v>
      </c>
      <c r="C2547" s="20" t="s">
        <v>5589</v>
      </c>
      <c r="D2547" s="265" t="s">
        <v>5590</v>
      </c>
      <c r="E2547" s="20">
        <v>2</v>
      </c>
      <c r="F2547" s="20" t="s">
        <v>58</v>
      </c>
      <c r="G2547" s="14">
        <v>355</v>
      </c>
      <c r="H2547" s="20"/>
      <c r="I2547" s="51">
        <f t="shared" si="79"/>
        <v>710</v>
      </c>
      <c r="J2547" s="20" t="s">
        <v>818</v>
      </c>
      <c r="K2547" s="14"/>
    </row>
    <row r="2548" s="2" customFormat="1" customHeight="1" spans="1:11">
      <c r="A2548" s="14">
        <v>2545</v>
      </c>
      <c r="B2548" s="14" t="s">
        <v>5447</v>
      </c>
      <c r="C2548" s="20" t="s">
        <v>5591</v>
      </c>
      <c r="D2548" s="23" t="s">
        <v>5592</v>
      </c>
      <c r="E2548" s="37">
        <v>2</v>
      </c>
      <c r="F2548" s="37" t="s">
        <v>43</v>
      </c>
      <c r="G2548" s="14">
        <v>365</v>
      </c>
      <c r="H2548" s="20"/>
      <c r="I2548" s="51">
        <f t="shared" si="79"/>
        <v>730</v>
      </c>
      <c r="J2548" s="20" t="s">
        <v>818</v>
      </c>
      <c r="K2548" s="14"/>
    </row>
    <row r="2549" s="2" customFormat="1" customHeight="1" spans="1:11">
      <c r="A2549" s="14">
        <v>2546</v>
      </c>
      <c r="B2549" s="14" t="s">
        <v>5447</v>
      </c>
      <c r="C2549" s="20" t="s">
        <v>5593</v>
      </c>
      <c r="D2549" s="265" t="s">
        <v>5594</v>
      </c>
      <c r="E2549" s="20">
        <v>1</v>
      </c>
      <c r="F2549" s="37" t="s">
        <v>58</v>
      </c>
      <c r="G2549" s="14">
        <v>355</v>
      </c>
      <c r="H2549" s="20"/>
      <c r="I2549" s="51">
        <f t="shared" si="79"/>
        <v>355</v>
      </c>
      <c r="J2549" s="20" t="s">
        <v>117</v>
      </c>
      <c r="K2549" s="20"/>
    </row>
    <row r="2550" s="2" customFormat="1" customHeight="1" spans="1:11">
      <c r="A2550" s="14">
        <v>2547</v>
      </c>
      <c r="B2550" s="14" t="s">
        <v>5447</v>
      </c>
      <c r="C2550" s="40" t="s">
        <v>5595</v>
      </c>
      <c r="D2550" s="68" t="s">
        <v>5596</v>
      </c>
      <c r="E2550" s="40">
        <v>2</v>
      </c>
      <c r="F2550" s="40" t="s">
        <v>38</v>
      </c>
      <c r="G2550" s="14">
        <v>375</v>
      </c>
      <c r="H2550" s="40"/>
      <c r="I2550" s="51">
        <f t="shared" si="79"/>
        <v>750</v>
      </c>
      <c r="J2550" s="40" t="s">
        <v>313</v>
      </c>
      <c r="K2550" s="20"/>
    </row>
    <row r="2551" s="2" customFormat="1" customHeight="1" spans="1:11">
      <c r="A2551" s="14">
        <v>2548</v>
      </c>
      <c r="B2551" s="14" t="s">
        <v>5447</v>
      </c>
      <c r="C2551" s="40" t="s">
        <v>5597</v>
      </c>
      <c r="D2551" s="68" t="s">
        <v>5598</v>
      </c>
      <c r="E2551" s="40">
        <v>5</v>
      </c>
      <c r="F2551" s="40" t="s">
        <v>43</v>
      </c>
      <c r="G2551" s="14">
        <v>365</v>
      </c>
      <c r="H2551" s="40"/>
      <c r="I2551" s="51">
        <f t="shared" si="79"/>
        <v>1825</v>
      </c>
      <c r="J2551" s="40" t="s">
        <v>313</v>
      </c>
      <c r="K2551" s="20"/>
    </row>
    <row r="2552" s="2" customFormat="1" customHeight="1" spans="1:11">
      <c r="A2552" s="14">
        <v>2549</v>
      </c>
      <c r="B2552" s="14" t="s">
        <v>5447</v>
      </c>
      <c r="C2552" s="21" t="s">
        <v>5599</v>
      </c>
      <c r="D2552" s="68" t="s">
        <v>5600</v>
      </c>
      <c r="E2552" s="37">
        <v>3</v>
      </c>
      <c r="F2552" s="37" t="s">
        <v>38</v>
      </c>
      <c r="G2552" s="14">
        <v>375</v>
      </c>
      <c r="H2552" s="40"/>
      <c r="I2552" s="51">
        <f t="shared" si="79"/>
        <v>1125</v>
      </c>
      <c r="J2552" s="40" t="s">
        <v>1254</v>
      </c>
      <c r="K2552" s="20" t="s">
        <v>5601</v>
      </c>
    </row>
    <row r="2553" s="2" customFormat="1" customHeight="1" spans="1:11">
      <c r="A2553" s="14">
        <v>2550</v>
      </c>
      <c r="B2553" s="14" t="s">
        <v>5447</v>
      </c>
      <c r="C2553" s="40" t="s">
        <v>5602</v>
      </c>
      <c r="D2553" s="272" t="s">
        <v>5603</v>
      </c>
      <c r="E2553" s="40">
        <v>2</v>
      </c>
      <c r="F2553" s="40" t="s">
        <v>43</v>
      </c>
      <c r="G2553" s="14">
        <v>365</v>
      </c>
      <c r="H2553" s="40"/>
      <c r="I2553" s="51">
        <f t="shared" si="79"/>
        <v>730</v>
      </c>
      <c r="J2553" s="40" t="s">
        <v>846</v>
      </c>
      <c r="K2553" s="20"/>
    </row>
    <row r="2554" s="2" customFormat="1" customHeight="1" spans="1:11">
      <c r="A2554" s="14">
        <v>2551</v>
      </c>
      <c r="B2554" s="14" t="s">
        <v>5447</v>
      </c>
      <c r="C2554" s="40" t="s">
        <v>5604</v>
      </c>
      <c r="D2554" s="272" t="s">
        <v>5605</v>
      </c>
      <c r="E2554" s="40">
        <v>1</v>
      </c>
      <c r="F2554" s="40" t="s">
        <v>38</v>
      </c>
      <c r="G2554" s="14">
        <v>375</v>
      </c>
      <c r="H2554" s="40"/>
      <c r="I2554" s="51">
        <f t="shared" si="79"/>
        <v>375</v>
      </c>
      <c r="J2554" s="40" t="s">
        <v>846</v>
      </c>
      <c r="K2554" s="20"/>
    </row>
    <row r="2555" s="2" customFormat="1" customHeight="1" spans="1:11">
      <c r="A2555" s="14">
        <v>2552</v>
      </c>
      <c r="B2555" s="14" t="s">
        <v>5447</v>
      </c>
      <c r="C2555" s="40" t="s">
        <v>5606</v>
      </c>
      <c r="D2555" s="272" t="s">
        <v>5607</v>
      </c>
      <c r="E2555" s="40">
        <v>2</v>
      </c>
      <c r="F2555" s="40" t="s">
        <v>43</v>
      </c>
      <c r="G2555" s="14">
        <v>365</v>
      </c>
      <c r="H2555" s="40"/>
      <c r="I2555" s="51">
        <f t="shared" si="79"/>
        <v>730</v>
      </c>
      <c r="J2555" s="40" t="s">
        <v>846</v>
      </c>
      <c r="K2555" s="20"/>
    </row>
    <row r="2556" s="2" customFormat="1" customHeight="1" spans="1:11">
      <c r="A2556" s="14">
        <v>2553</v>
      </c>
      <c r="B2556" s="14" t="s">
        <v>5447</v>
      </c>
      <c r="C2556" s="85" t="s">
        <v>5608</v>
      </c>
      <c r="D2556" s="40" t="s">
        <v>5609</v>
      </c>
      <c r="E2556" s="40">
        <v>4</v>
      </c>
      <c r="F2556" s="40" t="s">
        <v>43</v>
      </c>
      <c r="G2556" s="14">
        <v>365</v>
      </c>
      <c r="H2556" s="40"/>
      <c r="I2556" s="51">
        <f t="shared" si="79"/>
        <v>1460</v>
      </c>
      <c r="J2556" s="40" t="s">
        <v>3338</v>
      </c>
      <c r="K2556" s="20"/>
    </row>
    <row r="2557" s="2" customFormat="1" customHeight="1" spans="1:11">
      <c r="A2557" s="14">
        <v>2554</v>
      </c>
      <c r="B2557" s="14" t="s">
        <v>5447</v>
      </c>
      <c r="C2557" s="40" t="s">
        <v>1824</v>
      </c>
      <c r="D2557" s="272" t="s">
        <v>5610</v>
      </c>
      <c r="E2557" s="17">
        <v>2</v>
      </c>
      <c r="F2557" s="14" t="s">
        <v>38</v>
      </c>
      <c r="G2557" s="14">
        <v>375</v>
      </c>
      <c r="H2557" s="40"/>
      <c r="I2557" s="51">
        <f t="shared" si="79"/>
        <v>750</v>
      </c>
      <c r="J2557" s="14" t="s">
        <v>1168</v>
      </c>
      <c r="K2557" s="40"/>
    </row>
    <row r="2558" s="2" customFormat="1" customHeight="1" spans="1:11">
      <c r="A2558" s="14">
        <v>2555</v>
      </c>
      <c r="B2558" s="14" t="s">
        <v>5447</v>
      </c>
      <c r="C2558" s="40" t="s">
        <v>5611</v>
      </c>
      <c r="D2558" s="272" t="s">
        <v>5612</v>
      </c>
      <c r="E2558" s="17">
        <v>2</v>
      </c>
      <c r="F2558" s="14" t="s">
        <v>43</v>
      </c>
      <c r="G2558" s="14">
        <v>365</v>
      </c>
      <c r="H2558" s="40"/>
      <c r="I2558" s="51">
        <f t="shared" si="79"/>
        <v>730</v>
      </c>
      <c r="J2558" s="14" t="s">
        <v>870</v>
      </c>
      <c r="K2558" s="40"/>
    </row>
    <row r="2559" s="2" customFormat="1" customHeight="1" spans="1:11">
      <c r="A2559" s="14">
        <v>2556</v>
      </c>
      <c r="B2559" s="14" t="s">
        <v>5447</v>
      </c>
      <c r="C2559" s="40" t="s">
        <v>5613</v>
      </c>
      <c r="D2559" s="292" t="s">
        <v>5614</v>
      </c>
      <c r="E2559" s="17">
        <v>2</v>
      </c>
      <c r="F2559" s="14" t="s">
        <v>38</v>
      </c>
      <c r="G2559" s="14">
        <v>375</v>
      </c>
      <c r="H2559" s="40"/>
      <c r="I2559" s="51">
        <f t="shared" si="79"/>
        <v>750</v>
      </c>
      <c r="J2559" s="14" t="s">
        <v>870</v>
      </c>
      <c r="K2559" s="40"/>
    </row>
    <row r="2560" s="2" customFormat="1" customHeight="1" spans="1:11">
      <c r="A2560" s="14">
        <v>2557</v>
      </c>
      <c r="B2560" s="14" t="s">
        <v>5615</v>
      </c>
      <c r="C2560" s="14" t="s">
        <v>5616</v>
      </c>
      <c r="D2560" s="18" t="s">
        <v>5617</v>
      </c>
      <c r="E2560" s="17">
        <v>1</v>
      </c>
      <c r="F2560" s="14" t="s">
        <v>38</v>
      </c>
      <c r="G2560" s="14">
        <v>375</v>
      </c>
      <c r="H2560" s="14"/>
      <c r="I2560" s="51">
        <f t="shared" si="79"/>
        <v>375</v>
      </c>
      <c r="J2560" s="14" t="s">
        <v>39</v>
      </c>
      <c r="K2560" s="14" t="s">
        <v>5618</v>
      </c>
    </row>
    <row r="2561" s="2" customFormat="1" customHeight="1" spans="1:11">
      <c r="A2561" s="14">
        <v>2558</v>
      </c>
      <c r="B2561" s="14" t="s">
        <v>5615</v>
      </c>
      <c r="C2561" s="14" t="s">
        <v>5619</v>
      </c>
      <c r="D2561" s="18" t="s">
        <v>5620</v>
      </c>
      <c r="E2561" s="17">
        <v>1</v>
      </c>
      <c r="F2561" s="14" t="s">
        <v>43</v>
      </c>
      <c r="G2561" s="14">
        <v>365</v>
      </c>
      <c r="H2561" s="14"/>
      <c r="I2561" s="51">
        <f t="shared" si="79"/>
        <v>365</v>
      </c>
      <c r="J2561" s="14" t="s">
        <v>219</v>
      </c>
      <c r="K2561" s="14"/>
    </row>
    <row r="2562" s="2" customFormat="1" customHeight="1" spans="1:11">
      <c r="A2562" s="14">
        <v>2559</v>
      </c>
      <c r="B2562" s="14" t="s">
        <v>5615</v>
      </c>
      <c r="C2562" s="14" t="s">
        <v>5621</v>
      </c>
      <c r="D2562" s="18" t="s">
        <v>5622</v>
      </c>
      <c r="E2562" s="17">
        <v>1</v>
      </c>
      <c r="F2562" s="14" t="s">
        <v>38</v>
      </c>
      <c r="G2562" s="14">
        <v>375</v>
      </c>
      <c r="H2562" s="14"/>
      <c r="I2562" s="51">
        <f t="shared" si="79"/>
        <v>375</v>
      </c>
      <c r="J2562" s="14" t="s">
        <v>219</v>
      </c>
      <c r="K2562" s="14" t="s">
        <v>5623</v>
      </c>
    </row>
    <row r="2563" s="2" customFormat="1" customHeight="1" spans="1:11">
      <c r="A2563" s="14">
        <v>2560</v>
      </c>
      <c r="B2563" s="23" t="s">
        <v>5615</v>
      </c>
      <c r="C2563" s="220" t="s">
        <v>5624</v>
      </c>
      <c r="D2563" s="221" t="s">
        <v>5625</v>
      </c>
      <c r="E2563" s="22">
        <v>1</v>
      </c>
      <c r="F2563" s="23" t="s">
        <v>38</v>
      </c>
      <c r="G2563" s="14">
        <v>375</v>
      </c>
      <c r="H2563" s="14"/>
      <c r="I2563" s="51">
        <f t="shared" si="79"/>
        <v>375</v>
      </c>
      <c r="J2563" s="23" t="s">
        <v>54</v>
      </c>
      <c r="K2563" s="14"/>
    </row>
    <row r="2564" s="2" customFormat="1" customHeight="1" spans="1:11">
      <c r="A2564" s="14">
        <v>2561</v>
      </c>
      <c r="B2564" s="23" t="s">
        <v>5615</v>
      </c>
      <c r="C2564" s="23" t="s">
        <v>5626</v>
      </c>
      <c r="D2564" s="264" t="s">
        <v>5627</v>
      </c>
      <c r="E2564" s="22">
        <v>1</v>
      </c>
      <c r="F2564" s="23" t="s">
        <v>38</v>
      </c>
      <c r="G2564" s="14">
        <v>375</v>
      </c>
      <c r="H2564" s="14"/>
      <c r="I2564" s="51">
        <f t="shared" si="79"/>
        <v>375</v>
      </c>
      <c r="J2564" s="23" t="s">
        <v>54</v>
      </c>
      <c r="K2564" s="14" t="s">
        <v>5628</v>
      </c>
    </row>
    <row r="2565" s="2" customFormat="1" customHeight="1" spans="1:11">
      <c r="A2565" s="14">
        <v>2562</v>
      </c>
      <c r="B2565" s="23" t="s">
        <v>5615</v>
      </c>
      <c r="C2565" s="23" t="s">
        <v>5629</v>
      </c>
      <c r="D2565" s="264" t="s">
        <v>5630</v>
      </c>
      <c r="E2565" s="22">
        <v>5</v>
      </c>
      <c r="F2565" s="23" t="s">
        <v>38</v>
      </c>
      <c r="G2565" s="14">
        <v>375</v>
      </c>
      <c r="H2565" s="14"/>
      <c r="I2565" s="51">
        <f t="shared" si="79"/>
        <v>1875</v>
      </c>
      <c r="J2565" s="23" t="s">
        <v>54</v>
      </c>
      <c r="K2565" s="14" t="s">
        <v>5631</v>
      </c>
    </row>
    <row r="2566" s="2" customFormat="1" customHeight="1" spans="1:11">
      <c r="A2566" s="14">
        <v>2563</v>
      </c>
      <c r="B2566" s="23" t="s">
        <v>5615</v>
      </c>
      <c r="C2566" s="14" t="s">
        <v>5632</v>
      </c>
      <c r="D2566" s="18" t="s">
        <v>5633</v>
      </c>
      <c r="E2566" s="17">
        <v>1</v>
      </c>
      <c r="F2566" s="14" t="s">
        <v>182</v>
      </c>
      <c r="G2566" s="14">
        <v>385</v>
      </c>
      <c r="H2566" s="14"/>
      <c r="I2566" s="51">
        <f t="shared" si="79"/>
        <v>385</v>
      </c>
      <c r="J2566" s="14" t="s">
        <v>4668</v>
      </c>
      <c r="K2566" s="14"/>
    </row>
    <row r="2567" s="2" customFormat="1" customHeight="1" spans="1:11">
      <c r="A2567" s="14">
        <v>2564</v>
      </c>
      <c r="B2567" s="23" t="s">
        <v>5615</v>
      </c>
      <c r="C2567" s="23" t="s">
        <v>5634</v>
      </c>
      <c r="D2567" s="24" t="s">
        <v>5635</v>
      </c>
      <c r="E2567" s="17">
        <v>3</v>
      </c>
      <c r="F2567" s="14" t="s">
        <v>38</v>
      </c>
      <c r="G2567" s="14">
        <v>375</v>
      </c>
      <c r="H2567" s="14"/>
      <c r="I2567" s="51">
        <f t="shared" si="79"/>
        <v>1125</v>
      </c>
      <c r="J2567" s="14" t="s">
        <v>81</v>
      </c>
      <c r="K2567" s="14" t="s">
        <v>5636</v>
      </c>
    </row>
    <row r="2568" s="2" customFormat="1" customHeight="1" spans="1:11">
      <c r="A2568" s="14">
        <v>2565</v>
      </c>
      <c r="B2568" s="38" t="s">
        <v>5615</v>
      </c>
      <c r="C2568" s="38" t="s">
        <v>5637</v>
      </c>
      <c r="D2568" s="35" t="s">
        <v>5638</v>
      </c>
      <c r="E2568" s="36">
        <v>1</v>
      </c>
      <c r="F2568" s="38" t="s">
        <v>38</v>
      </c>
      <c r="G2568" s="14">
        <v>375</v>
      </c>
      <c r="H2568" s="14"/>
      <c r="I2568" s="51">
        <f t="shared" si="79"/>
        <v>375</v>
      </c>
      <c r="J2568" s="14" t="s">
        <v>248</v>
      </c>
      <c r="K2568" s="69"/>
    </row>
    <row r="2569" s="2" customFormat="1" customHeight="1" spans="1:11">
      <c r="A2569" s="14">
        <v>2566</v>
      </c>
      <c r="B2569" s="38" t="s">
        <v>5615</v>
      </c>
      <c r="C2569" s="20" t="s">
        <v>5639</v>
      </c>
      <c r="D2569" s="266" t="s">
        <v>5640</v>
      </c>
      <c r="E2569" s="39">
        <v>2</v>
      </c>
      <c r="F2569" s="37" t="s">
        <v>38</v>
      </c>
      <c r="G2569" s="14">
        <v>375</v>
      </c>
      <c r="H2569" s="14"/>
      <c r="I2569" s="51">
        <f t="shared" si="79"/>
        <v>750</v>
      </c>
      <c r="J2569" s="14" t="s">
        <v>248</v>
      </c>
      <c r="K2569" s="69"/>
    </row>
    <row r="2570" s="2" customFormat="1" customHeight="1" spans="1:11">
      <c r="A2570" s="14">
        <v>2567</v>
      </c>
      <c r="B2570" s="38" t="s">
        <v>5615</v>
      </c>
      <c r="C2570" s="20" t="s">
        <v>5641</v>
      </c>
      <c r="D2570" s="20" t="s">
        <v>5642</v>
      </c>
      <c r="E2570" s="37">
        <v>1</v>
      </c>
      <c r="F2570" s="37" t="s">
        <v>58</v>
      </c>
      <c r="G2570" s="14">
        <v>355</v>
      </c>
      <c r="H2570" s="14"/>
      <c r="I2570" s="51">
        <f t="shared" si="79"/>
        <v>355</v>
      </c>
      <c r="J2570" s="14" t="s">
        <v>99</v>
      </c>
      <c r="K2570" s="69"/>
    </row>
    <row r="2571" s="2" customFormat="1" customHeight="1" spans="1:11">
      <c r="A2571" s="14">
        <v>2568</v>
      </c>
      <c r="B2571" s="38" t="s">
        <v>5615</v>
      </c>
      <c r="C2571" s="63" t="s">
        <v>5643</v>
      </c>
      <c r="D2571" s="24" t="s">
        <v>5644</v>
      </c>
      <c r="E2571" s="20">
        <v>1</v>
      </c>
      <c r="F2571" s="20" t="s">
        <v>38</v>
      </c>
      <c r="G2571" s="14">
        <v>375</v>
      </c>
      <c r="H2571" s="14"/>
      <c r="I2571" s="51">
        <f t="shared" si="79"/>
        <v>375</v>
      </c>
      <c r="J2571" s="14" t="s">
        <v>1754</v>
      </c>
      <c r="K2571" s="69"/>
    </row>
    <row r="2572" s="2" customFormat="1" customHeight="1" spans="1:11">
      <c r="A2572" s="14">
        <v>2569</v>
      </c>
      <c r="B2572" s="38" t="s">
        <v>5615</v>
      </c>
      <c r="C2572" s="63" t="s">
        <v>5645</v>
      </c>
      <c r="D2572" s="24" t="s">
        <v>5646</v>
      </c>
      <c r="E2572" s="20">
        <v>1</v>
      </c>
      <c r="F2572" s="14" t="s">
        <v>38</v>
      </c>
      <c r="G2572" s="14">
        <v>375</v>
      </c>
      <c r="H2572" s="14"/>
      <c r="I2572" s="51">
        <f t="shared" si="79"/>
        <v>375</v>
      </c>
      <c r="J2572" s="14" t="s">
        <v>1754</v>
      </c>
      <c r="K2572" s="69"/>
    </row>
    <row r="2573" s="2" customFormat="1" customHeight="1" spans="1:11">
      <c r="A2573" s="14">
        <v>2570</v>
      </c>
      <c r="B2573" s="38" t="s">
        <v>5615</v>
      </c>
      <c r="C2573" s="66" t="s">
        <v>5647</v>
      </c>
      <c r="D2573" s="66" t="s">
        <v>5648</v>
      </c>
      <c r="E2573" s="37">
        <v>1</v>
      </c>
      <c r="F2573" s="37" t="s">
        <v>43</v>
      </c>
      <c r="G2573" s="14">
        <v>365</v>
      </c>
      <c r="H2573" s="14"/>
      <c r="I2573" s="51">
        <f t="shared" si="79"/>
        <v>365</v>
      </c>
      <c r="J2573" s="14" t="s">
        <v>531</v>
      </c>
      <c r="K2573" s="69" t="s">
        <v>5649</v>
      </c>
    </row>
    <row r="2574" s="2" customFormat="1" customHeight="1" spans="1:11">
      <c r="A2574" s="14">
        <v>2571</v>
      </c>
      <c r="B2574" s="38" t="s">
        <v>5615</v>
      </c>
      <c r="C2574" s="20" t="s">
        <v>5650</v>
      </c>
      <c r="D2574" s="64" t="s">
        <v>5651</v>
      </c>
      <c r="E2574" s="20">
        <v>2</v>
      </c>
      <c r="F2574" s="20" t="s">
        <v>43</v>
      </c>
      <c r="G2574" s="14">
        <v>365</v>
      </c>
      <c r="H2574" s="20"/>
      <c r="I2574" s="51">
        <f t="shared" si="79"/>
        <v>730</v>
      </c>
      <c r="J2574" s="14" t="s">
        <v>1543</v>
      </c>
      <c r="K2574" s="69"/>
    </row>
    <row r="2575" s="2" customFormat="1" customHeight="1" spans="1:11">
      <c r="A2575" s="14">
        <v>2572</v>
      </c>
      <c r="B2575" s="38" t="s">
        <v>5615</v>
      </c>
      <c r="C2575" s="20" t="s">
        <v>5652</v>
      </c>
      <c r="D2575" s="64" t="s">
        <v>5653</v>
      </c>
      <c r="E2575" s="20">
        <v>2</v>
      </c>
      <c r="F2575" s="20" t="s">
        <v>43</v>
      </c>
      <c r="G2575" s="14">
        <v>365</v>
      </c>
      <c r="H2575" s="20"/>
      <c r="I2575" s="51">
        <f t="shared" si="79"/>
        <v>730</v>
      </c>
      <c r="J2575" s="14" t="s">
        <v>1543</v>
      </c>
      <c r="K2575" s="69"/>
    </row>
    <row r="2576" s="2" customFormat="1" customHeight="1" spans="1:11">
      <c r="A2576" s="14">
        <v>2573</v>
      </c>
      <c r="B2576" s="40" t="s">
        <v>5615</v>
      </c>
      <c r="C2576" s="40" t="s">
        <v>5654</v>
      </c>
      <c r="D2576" s="272" t="s">
        <v>5655</v>
      </c>
      <c r="E2576" s="40">
        <v>2</v>
      </c>
      <c r="F2576" s="40" t="s">
        <v>58</v>
      </c>
      <c r="G2576" s="14">
        <v>355</v>
      </c>
      <c r="H2576" s="40"/>
      <c r="I2576" s="51">
        <f t="shared" si="79"/>
        <v>710</v>
      </c>
      <c r="J2576" s="40" t="s">
        <v>846</v>
      </c>
      <c r="K2576" s="69"/>
    </row>
    <row r="2577" s="2" customFormat="1" customHeight="1" spans="1:11">
      <c r="A2577" s="14">
        <v>2574</v>
      </c>
      <c r="B2577" s="14" t="s">
        <v>5615</v>
      </c>
      <c r="C2577" s="14" t="s">
        <v>5656</v>
      </c>
      <c r="D2577" s="18" t="s">
        <v>5657</v>
      </c>
      <c r="E2577" s="17">
        <v>2</v>
      </c>
      <c r="F2577" s="14" t="s">
        <v>43</v>
      </c>
      <c r="G2577" s="14">
        <v>365</v>
      </c>
      <c r="H2577" s="14"/>
      <c r="I2577" s="51">
        <f t="shared" si="79"/>
        <v>730</v>
      </c>
      <c r="J2577" s="14" t="s">
        <v>1638</v>
      </c>
      <c r="K2577" s="14"/>
    </row>
    <row r="2578" s="2" customFormat="1" customHeight="1" spans="1:11">
      <c r="A2578" s="14">
        <v>2575</v>
      </c>
      <c r="B2578" s="14" t="s">
        <v>5615</v>
      </c>
      <c r="C2578" s="20" t="s">
        <v>5658</v>
      </c>
      <c r="D2578" s="271" t="s">
        <v>5659</v>
      </c>
      <c r="E2578" s="17">
        <v>2</v>
      </c>
      <c r="F2578" s="14" t="s">
        <v>38</v>
      </c>
      <c r="G2578" s="14">
        <v>375</v>
      </c>
      <c r="H2578" s="14"/>
      <c r="I2578" s="51">
        <f>G2578*E2578</f>
        <v>750</v>
      </c>
      <c r="J2578" s="14" t="s">
        <v>1638</v>
      </c>
      <c r="K2578" s="14"/>
    </row>
    <row r="2579" s="2" customFormat="1" customHeight="1" spans="1:11">
      <c r="A2579" s="14">
        <v>2576</v>
      </c>
      <c r="B2579" s="14" t="s">
        <v>5615</v>
      </c>
      <c r="C2579" s="14" t="s">
        <v>5660</v>
      </c>
      <c r="D2579" s="18" t="s">
        <v>5661</v>
      </c>
      <c r="E2579" s="17">
        <v>2</v>
      </c>
      <c r="F2579" s="14" t="s">
        <v>43</v>
      </c>
      <c r="G2579" s="14">
        <v>365</v>
      </c>
      <c r="H2579" s="14"/>
      <c r="I2579" s="51">
        <f>G2579*E2579</f>
        <v>730</v>
      </c>
      <c r="J2579" s="14" t="s">
        <v>1638</v>
      </c>
      <c r="K2579" s="14"/>
    </row>
    <row r="2580" s="2" customFormat="1" customHeight="1" spans="1:11">
      <c r="A2580" s="14">
        <v>2577</v>
      </c>
      <c r="B2580" s="14" t="s">
        <v>5662</v>
      </c>
      <c r="C2580" s="14" t="s">
        <v>5663</v>
      </c>
      <c r="D2580" s="18" t="s">
        <v>5664</v>
      </c>
      <c r="E2580" s="17">
        <v>2</v>
      </c>
      <c r="F2580" s="14" t="s">
        <v>43</v>
      </c>
      <c r="G2580" s="14">
        <v>365</v>
      </c>
      <c r="H2580" s="14"/>
      <c r="I2580" s="51">
        <f>G2580*E2580</f>
        <v>730</v>
      </c>
      <c r="J2580" s="14" t="s">
        <v>39</v>
      </c>
      <c r="K2580" s="14"/>
    </row>
    <row r="2581" s="2" customFormat="1" customHeight="1" spans="1:11">
      <c r="A2581" s="14">
        <v>2578</v>
      </c>
      <c r="B2581" s="14" t="s">
        <v>5662</v>
      </c>
      <c r="C2581" s="14" t="s">
        <v>5665</v>
      </c>
      <c r="D2581" s="18" t="s">
        <v>5666</v>
      </c>
      <c r="E2581" s="17">
        <v>2</v>
      </c>
      <c r="F2581" s="14" t="s">
        <v>182</v>
      </c>
      <c r="G2581" s="14">
        <v>385</v>
      </c>
      <c r="H2581" s="14"/>
      <c r="I2581" s="51">
        <f>G2581*E2581</f>
        <v>770</v>
      </c>
      <c r="J2581" s="14" t="s">
        <v>39</v>
      </c>
      <c r="K2581" s="14"/>
    </row>
    <row r="2582" s="2" customFormat="1" customHeight="1" spans="1:11">
      <c r="A2582" s="14">
        <v>2579</v>
      </c>
      <c r="B2582" s="14" t="s">
        <v>5662</v>
      </c>
      <c r="C2582" s="14" t="s">
        <v>5667</v>
      </c>
      <c r="D2582" s="18" t="s">
        <v>5668</v>
      </c>
      <c r="E2582" s="17">
        <v>2</v>
      </c>
      <c r="F2582" s="14" t="s">
        <v>43</v>
      </c>
      <c r="G2582" s="14">
        <v>365</v>
      </c>
      <c r="H2582" s="14"/>
      <c r="I2582" s="51">
        <f t="shared" ref="I2582:I2645" si="80">G2582*E2582</f>
        <v>730</v>
      </c>
      <c r="J2582" s="14" t="s">
        <v>39</v>
      </c>
      <c r="K2582" s="14"/>
    </row>
    <row r="2583" s="2" customFormat="1" customHeight="1" spans="1:11">
      <c r="A2583" s="14">
        <v>2580</v>
      </c>
      <c r="B2583" s="14" t="s">
        <v>5662</v>
      </c>
      <c r="C2583" s="14" t="s">
        <v>5669</v>
      </c>
      <c r="D2583" s="18" t="s">
        <v>5670</v>
      </c>
      <c r="E2583" s="17">
        <v>1</v>
      </c>
      <c r="F2583" s="14" t="s">
        <v>43</v>
      </c>
      <c r="G2583" s="14">
        <v>365</v>
      </c>
      <c r="H2583" s="14"/>
      <c r="I2583" s="51">
        <f t="shared" si="80"/>
        <v>365</v>
      </c>
      <c r="J2583" s="14" t="s">
        <v>39</v>
      </c>
      <c r="K2583" s="14"/>
    </row>
    <row r="2584" s="2" customFormat="1" customHeight="1" spans="1:11">
      <c r="A2584" s="14">
        <v>2581</v>
      </c>
      <c r="B2584" s="14" t="s">
        <v>5662</v>
      </c>
      <c r="C2584" s="14" t="s">
        <v>5671</v>
      </c>
      <c r="D2584" s="18" t="s">
        <v>5672</v>
      </c>
      <c r="E2584" s="17">
        <v>2</v>
      </c>
      <c r="F2584" s="14" t="s">
        <v>43</v>
      </c>
      <c r="G2584" s="14">
        <v>365</v>
      </c>
      <c r="H2584" s="14"/>
      <c r="I2584" s="51">
        <f t="shared" si="80"/>
        <v>730</v>
      </c>
      <c r="J2584" s="14" t="s">
        <v>39</v>
      </c>
      <c r="K2584" s="14" t="s">
        <v>5673</v>
      </c>
    </row>
    <row r="2585" s="2" customFormat="1" customHeight="1" spans="1:11">
      <c r="A2585" s="14">
        <v>2582</v>
      </c>
      <c r="B2585" s="14" t="s">
        <v>5662</v>
      </c>
      <c r="C2585" s="14" t="s">
        <v>5674</v>
      </c>
      <c r="D2585" s="18" t="s">
        <v>5675</v>
      </c>
      <c r="E2585" s="17">
        <v>1</v>
      </c>
      <c r="F2585" s="14" t="s">
        <v>38</v>
      </c>
      <c r="G2585" s="14">
        <v>375</v>
      </c>
      <c r="H2585" s="14"/>
      <c r="I2585" s="51">
        <f t="shared" si="80"/>
        <v>375</v>
      </c>
      <c r="J2585" s="14" t="s">
        <v>39</v>
      </c>
      <c r="K2585" s="14" t="s">
        <v>5676</v>
      </c>
    </row>
    <row r="2586" s="2" customFormat="1" customHeight="1" spans="1:11">
      <c r="A2586" s="14">
        <v>2583</v>
      </c>
      <c r="B2586" s="14" t="s">
        <v>5662</v>
      </c>
      <c r="C2586" s="14" t="s">
        <v>4781</v>
      </c>
      <c r="D2586" s="18" t="s">
        <v>5677</v>
      </c>
      <c r="E2586" s="17">
        <v>1</v>
      </c>
      <c r="F2586" s="14" t="s">
        <v>38</v>
      </c>
      <c r="G2586" s="14">
        <v>375</v>
      </c>
      <c r="H2586" s="14"/>
      <c r="I2586" s="51">
        <f t="shared" si="80"/>
        <v>375</v>
      </c>
      <c r="J2586" s="14" t="s">
        <v>39</v>
      </c>
      <c r="K2586" s="14" t="s">
        <v>5678</v>
      </c>
    </row>
    <row r="2587" s="2" customFormat="1" customHeight="1" spans="1:11">
      <c r="A2587" s="14">
        <v>2584</v>
      </c>
      <c r="B2587" s="14" t="s">
        <v>5662</v>
      </c>
      <c r="C2587" s="14" t="s">
        <v>5679</v>
      </c>
      <c r="D2587" s="18" t="s">
        <v>5680</v>
      </c>
      <c r="E2587" s="17">
        <v>1</v>
      </c>
      <c r="F2587" s="14" t="s">
        <v>38</v>
      </c>
      <c r="G2587" s="14">
        <v>375</v>
      </c>
      <c r="H2587" s="14"/>
      <c r="I2587" s="51">
        <f t="shared" si="80"/>
        <v>375</v>
      </c>
      <c r="J2587" s="14" t="s">
        <v>39</v>
      </c>
      <c r="K2587" s="14" t="s">
        <v>5681</v>
      </c>
    </row>
    <row r="2588" s="2" customFormat="1" customHeight="1" spans="1:11">
      <c r="A2588" s="14">
        <v>2585</v>
      </c>
      <c r="B2588" s="14" t="s">
        <v>5662</v>
      </c>
      <c r="C2588" s="14" t="s">
        <v>5682</v>
      </c>
      <c r="D2588" s="18" t="s">
        <v>5683</v>
      </c>
      <c r="E2588" s="17">
        <v>2</v>
      </c>
      <c r="F2588" s="14" t="s">
        <v>43</v>
      </c>
      <c r="G2588" s="14">
        <v>365</v>
      </c>
      <c r="H2588" s="14"/>
      <c r="I2588" s="51">
        <f t="shared" si="80"/>
        <v>730</v>
      </c>
      <c r="J2588" s="14" t="s">
        <v>39</v>
      </c>
      <c r="K2588" s="14"/>
    </row>
    <row r="2589" s="2" customFormat="1" customHeight="1" spans="1:11">
      <c r="A2589" s="14">
        <v>2586</v>
      </c>
      <c r="B2589" s="14" t="s">
        <v>5662</v>
      </c>
      <c r="C2589" s="14" t="s">
        <v>5346</v>
      </c>
      <c r="D2589" s="18" t="s">
        <v>5684</v>
      </c>
      <c r="E2589" s="17">
        <v>2</v>
      </c>
      <c r="F2589" s="14" t="s">
        <v>43</v>
      </c>
      <c r="G2589" s="14">
        <v>365</v>
      </c>
      <c r="H2589" s="14"/>
      <c r="I2589" s="51">
        <f t="shared" si="80"/>
        <v>730</v>
      </c>
      <c r="J2589" s="14" t="s">
        <v>39</v>
      </c>
      <c r="K2589" s="14"/>
    </row>
    <row r="2590" s="2" customFormat="1" customHeight="1" spans="1:11">
      <c r="A2590" s="14">
        <v>2587</v>
      </c>
      <c r="B2590" s="14" t="s">
        <v>5662</v>
      </c>
      <c r="C2590" s="20" t="s">
        <v>5685</v>
      </c>
      <c r="D2590" s="20" t="s">
        <v>5686</v>
      </c>
      <c r="E2590" s="17">
        <v>1</v>
      </c>
      <c r="F2590" s="14" t="s">
        <v>182</v>
      </c>
      <c r="G2590" s="14">
        <v>385</v>
      </c>
      <c r="H2590" s="14"/>
      <c r="I2590" s="51">
        <f t="shared" si="80"/>
        <v>385</v>
      </c>
      <c r="J2590" s="26" t="s">
        <v>71</v>
      </c>
      <c r="K2590" s="14" t="s">
        <v>5687</v>
      </c>
    </row>
    <row r="2591" s="2" customFormat="1" customHeight="1" spans="1:11">
      <c r="A2591" s="14">
        <v>2588</v>
      </c>
      <c r="B2591" s="14" t="s">
        <v>5662</v>
      </c>
      <c r="C2591" s="14" t="s">
        <v>5688</v>
      </c>
      <c r="D2591" s="18" t="s">
        <v>5689</v>
      </c>
      <c r="E2591" s="17">
        <v>1</v>
      </c>
      <c r="F2591" s="14" t="s">
        <v>43</v>
      </c>
      <c r="G2591" s="14">
        <v>365</v>
      </c>
      <c r="H2591" s="14"/>
      <c r="I2591" s="51">
        <f t="shared" si="80"/>
        <v>365</v>
      </c>
      <c r="J2591" s="14" t="s">
        <v>219</v>
      </c>
      <c r="K2591" s="14"/>
    </row>
    <row r="2592" s="2" customFormat="1" customHeight="1" spans="1:11">
      <c r="A2592" s="14">
        <v>2589</v>
      </c>
      <c r="B2592" s="14" t="s">
        <v>5662</v>
      </c>
      <c r="C2592" s="14" t="s">
        <v>5690</v>
      </c>
      <c r="D2592" s="18" t="s">
        <v>5691</v>
      </c>
      <c r="E2592" s="17">
        <v>1</v>
      </c>
      <c r="F2592" s="14" t="s">
        <v>43</v>
      </c>
      <c r="G2592" s="14">
        <v>365</v>
      </c>
      <c r="H2592" s="14"/>
      <c r="I2592" s="51">
        <f t="shared" si="80"/>
        <v>365</v>
      </c>
      <c r="J2592" s="14" t="s">
        <v>219</v>
      </c>
      <c r="K2592" s="14"/>
    </row>
    <row r="2593" s="2" customFormat="1" customHeight="1" spans="1:11">
      <c r="A2593" s="14">
        <v>2590</v>
      </c>
      <c r="B2593" s="14" t="s">
        <v>5662</v>
      </c>
      <c r="C2593" s="14" t="s">
        <v>5692</v>
      </c>
      <c r="D2593" s="18" t="s">
        <v>5693</v>
      </c>
      <c r="E2593" s="17">
        <v>1</v>
      </c>
      <c r="F2593" s="14" t="s">
        <v>43</v>
      </c>
      <c r="G2593" s="14">
        <v>365</v>
      </c>
      <c r="H2593" s="14"/>
      <c r="I2593" s="51">
        <f t="shared" si="80"/>
        <v>365</v>
      </c>
      <c r="J2593" s="14" t="s">
        <v>219</v>
      </c>
      <c r="K2593" s="14"/>
    </row>
    <row r="2594" s="2" customFormat="1" customHeight="1" spans="1:11">
      <c r="A2594" s="14">
        <v>2591</v>
      </c>
      <c r="B2594" s="14" t="s">
        <v>5662</v>
      </c>
      <c r="C2594" s="14" t="s">
        <v>5694</v>
      </c>
      <c r="D2594" s="18" t="s">
        <v>5695</v>
      </c>
      <c r="E2594" s="17">
        <v>2</v>
      </c>
      <c r="F2594" s="14" t="s">
        <v>43</v>
      </c>
      <c r="G2594" s="14">
        <v>365</v>
      </c>
      <c r="H2594" s="14"/>
      <c r="I2594" s="51">
        <f t="shared" si="80"/>
        <v>730</v>
      </c>
      <c r="J2594" s="14" t="s">
        <v>59</v>
      </c>
      <c r="K2594" s="14"/>
    </row>
    <row r="2595" s="2" customFormat="1" customHeight="1" spans="1:11">
      <c r="A2595" s="14">
        <v>2592</v>
      </c>
      <c r="B2595" s="14" t="s">
        <v>5662</v>
      </c>
      <c r="C2595" s="14" t="s">
        <v>5696</v>
      </c>
      <c r="D2595" s="18" t="s">
        <v>5697</v>
      </c>
      <c r="E2595" s="17">
        <v>1</v>
      </c>
      <c r="F2595" s="14" t="s">
        <v>43</v>
      </c>
      <c r="G2595" s="14">
        <v>365</v>
      </c>
      <c r="H2595" s="14"/>
      <c r="I2595" s="51">
        <f t="shared" si="80"/>
        <v>365</v>
      </c>
      <c r="J2595" s="14" t="s">
        <v>59</v>
      </c>
      <c r="K2595" s="14"/>
    </row>
    <row r="2596" s="2" customFormat="1" customHeight="1" spans="1:11">
      <c r="A2596" s="14">
        <v>2593</v>
      </c>
      <c r="B2596" s="14" t="s">
        <v>5662</v>
      </c>
      <c r="C2596" s="14" t="s">
        <v>5698</v>
      </c>
      <c r="D2596" s="18" t="s">
        <v>5699</v>
      </c>
      <c r="E2596" s="17">
        <v>1</v>
      </c>
      <c r="F2596" s="14" t="s">
        <v>43</v>
      </c>
      <c r="G2596" s="14">
        <v>365</v>
      </c>
      <c r="H2596" s="14"/>
      <c r="I2596" s="51">
        <f t="shared" si="80"/>
        <v>365</v>
      </c>
      <c r="J2596" s="14" t="s">
        <v>59</v>
      </c>
      <c r="K2596" s="14"/>
    </row>
    <row r="2597" s="2" customFormat="1" customHeight="1" spans="1:11">
      <c r="A2597" s="14">
        <v>2594</v>
      </c>
      <c r="B2597" s="14" t="s">
        <v>5662</v>
      </c>
      <c r="C2597" s="14" t="s">
        <v>5700</v>
      </c>
      <c r="D2597" s="18" t="s">
        <v>5701</v>
      </c>
      <c r="E2597" s="17">
        <v>2</v>
      </c>
      <c r="F2597" s="14" t="s">
        <v>38</v>
      </c>
      <c r="G2597" s="14">
        <v>375</v>
      </c>
      <c r="H2597" s="14"/>
      <c r="I2597" s="51">
        <f t="shared" si="80"/>
        <v>750</v>
      </c>
      <c r="J2597" s="14" t="s">
        <v>59</v>
      </c>
      <c r="K2597" s="14"/>
    </row>
    <row r="2598" s="2" customFormat="1" customHeight="1" spans="1:11">
      <c r="A2598" s="14">
        <v>2595</v>
      </c>
      <c r="B2598" s="14" t="s">
        <v>5662</v>
      </c>
      <c r="C2598" s="14" t="s">
        <v>5702</v>
      </c>
      <c r="D2598" s="18" t="s">
        <v>5703</v>
      </c>
      <c r="E2598" s="17">
        <v>2</v>
      </c>
      <c r="F2598" s="14" t="s">
        <v>43</v>
      </c>
      <c r="G2598" s="14">
        <v>365</v>
      </c>
      <c r="H2598" s="14"/>
      <c r="I2598" s="51">
        <f t="shared" si="80"/>
        <v>730</v>
      </c>
      <c r="J2598" s="14" t="s">
        <v>59</v>
      </c>
      <c r="K2598" s="14"/>
    </row>
    <row r="2599" s="2" customFormat="1" customHeight="1" spans="1:11">
      <c r="A2599" s="14">
        <v>2596</v>
      </c>
      <c r="B2599" s="14" t="s">
        <v>5662</v>
      </c>
      <c r="C2599" s="30" t="s">
        <v>5514</v>
      </c>
      <c r="D2599" s="114" t="s">
        <v>5704</v>
      </c>
      <c r="E2599" s="17">
        <v>1</v>
      </c>
      <c r="F2599" s="30" t="s">
        <v>43</v>
      </c>
      <c r="G2599" s="14">
        <v>365</v>
      </c>
      <c r="H2599" s="14"/>
      <c r="I2599" s="51">
        <f t="shared" si="80"/>
        <v>365</v>
      </c>
      <c r="J2599" s="30" t="s">
        <v>75</v>
      </c>
      <c r="K2599" s="14"/>
    </row>
    <row r="2600" s="2" customFormat="1" customHeight="1" spans="1:11">
      <c r="A2600" s="14">
        <v>2597</v>
      </c>
      <c r="B2600" s="14" t="s">
        <v>5662</v>
      </c>
      <c r="C2600" s="30" t="s">
        <v>5705</v>
      </c>
      <c r="D2600" s="114" t="s">
        <v>5706</v>
      </c>
      <c r="E2600" s="17">
        <v>2</v>
      </c>
      <c r="F2600" s="30" t="s">
        <v>43</v>
      </c>
      <c r="G2600" s="14">
        <v>365</v>
      </c>
      <c r="H2600" s="14"/>
      <c r="I2600" s="51">
        <f t="shared" si="80"/>
        <v>730</v>
      </c>
      <c r="J2600" s="30" t="s">
        <v>75</v>
      </c>
      <c r="K2600" s="14"/>
    </row>
    <row r="2601" s="2" customFormat="1" customHeight="1" spans="1:11">
      <c r="A2601" s="14">
        <v>2598</v>
      </c>
      <c r="B2601" s="14" t="s">
        <v>5662</v>
      </c>
      <c r="C2601" s="30" t="s">
        <v>5707</v>
      </c>
      <c r="D2601" s="114" t="s">
        <v>5708</v>
      </c>
      <c r="E2601" s="17">
        <v>2</v>
      </c>
      <c r="F2601" s="30" t="s">
        <v>43</v>
      </c>
      <c r="G2601" s="14">
        <v>365</v>
      </c>
      <c r="H2601" s="14"/>
      <c r="I2601" s="51">
        <f t="shared" si="80"/>
        <v>730</v>
      </c>
      <c r="J2601" s="30" t="s">
        <v>75</v>
      </c>
      <c r="K2601" s="14"/>
    </row>
    <row r="2602" s="2" customFormat="1" customHeight="1" spans="1:11">
      <c r="A2602" s="14">
        <v>2599</v>
      </c>
      <c r="B2602" s="14" t="s">
        <v>5662</v>
      </c>
      <c r="C2602" s="14" t="s">
        <v>5709</v>
      </c>
      <c r="D2602" s="263" t="s">
        <v>5710</v>
      </c>
      <c r="E2602" s="17">
        <v>2</v>
      </c>
      <c r="F2602" s="14" t="s">
        <v>43</v>
      </c>
      <c r="G2602" s="14">
        <v>365</v>
      </c>
      <c r="H2602" s="14"/>
      <c r="I2602" s="51">
        <f t="shared" si="80"/>
        <v>730</v>
      </c>
      <c r="J2602" s="14" t="s">
        <v>1268</v>
      </c>
      <c r="K2602" s="14"/>
    </row>
    <row r="2603" s="2" customFormat="1" customHeight="1" spans="1:11">
      <c r="A2603" s="14">
        <v>2600</v>
      </c>
      <c r="B2603" s="14" t="s">
        <v>5662</v>
      </c>
      <c r="C2603" s="23" t="s">
        <v>5711</v>
      </c>
      <c r="D2603" s="23" t="s">
        <v>5712</v>
      </c>
      <c r="E2603" s="36">
        <v>1</v>
      </c>
      <c r="F2603" s="38" t="s">
        <v>38</v>
      </c>
      <c r="G2603" s="14">
        <v>375</v>
      </c>
      <c r="H2603" s="14"/>
      <c r="I2603" s="51">
        <f t="shared" si="80"/>
        <v>375</v>
      </c>
      <c r="J2603" s="14" t="s">
        <v>407</v>
      </c>
      <c r="K2603" s="38" t="s">
        <v>5713</v>
      </c>
    </row>
    <row r="2604" s="2" customFormat="1" customHeight="1" spans="1:11">
      <c r="A2604" s="14">
        <v>2601</v>
      </c>
      <c r="B2604" s="14" t="s">
        <v>5662</v>
      </c>
      <c r="C2604" s="38" t="s">
        <v>5714</v>
      </c>
      <c r="D2604" s="275" t="s">
        <v>5715</v>
      </c>
      <c r="E2604" s="36">
        <v>5</v>
      </c>
      <c r="F2604" s="38" t="s">
        <v>43</v>
      </c>
      <c r="G2604" s="14">
        <v>365</v>
      </c>
      <c r="H2604" s="14"/>
      <c r="I2604" s="51">
        <f t="shared" si="80"/>
        <v>1825</v>
      </c>
      <c r="J2604" s="14" t="s">
        <v>407</v>
      </c>
      <c r="K2604" s="14"/>
    </row>
    <row r="2605" s="2" customFormat="1" customHeight="1" spans="1:11">
      <c r="A2605" s="14">
        <v>2602</v>
      </c>
      <c r="B2605" s="14" t="s">
        <v>5662</v>
      </c>
      <c r="C2605" s="33" t="s">
        <v>5716</v>
      </c>
      <c r="D2605" s="24" t="s">
        <v>5717</v>
      </c>
      <c r="E2605" s="36">
        <v>2</v>
      </c>
      <c r="F2605" s="38" t="s">
        <v>43</v>
      </c>
      <c r="G2605" s="14">
        <v>365</v>
      </c>
      <c r="H2605" s="14"/>
      <c r="I2605" s="51">
        <f t="shared" si="80"/>
        <v>730</v>
      </c>
      <c r="J2605" s="14" t="s">
        <v>383</v>
      </c>
      <c r="K2605" s="14" t="s">
        <v>387</v>
      </c>
    </row>
    <row r="2606" s="2" customFormat="1" customHeight="1" spans="1:11">
      <c r="A2606" s="14">
        <v>2603</v>
      </c>
      <c r="B2606" s="38" t="s">
        <v>5662</v>
      </c>
      <c r="C2606" s="38" t="s">
        <v>5718</v>
      </c>
      <c r="D2606" s="35" t="s">
        <v>5719</v>
      </c>
      <c r="E2606" s="36">
        <v>2</v>
      </c>
      <c r="F2606" s="38" t="s">
        <v>38</v>
      </c>
      <c r="G2606" s="14">
        <v>375</v>
      </c>
      <c r="H2606" s="14"/>
      <c r="I2606" s="51">
        <f t="shared" si="80"/>
        <v>750</v>
      </c>
      <c r="J2606" s="14" t="s">
        <v>248</v>
      </c>
      <c r="K2606" s="69"/>
    </row>
    <row r="2607" s="2" customFormat="1" customHeight="1" spans="1:11">
      <c r="A2607" s="14">
        <v>2604</v>
      </c>
      <c r="B2607" s="38" t="s">
        <v>5662</v>
      </c>
      <c r="C2607" s="23" t="s">
        <v>5720</v>
      </c>
      <c r="D2607" s="23" t="s">
        <v>5721</v>
      </c>
      <c r="E2607" s="36">
        <v>3</v>
      </c>
      <c r="F2607" s="38" t="s">
        <v>182</v>
      </c>
      <c r="G2607" s="14">
        <v>385</v>
      </c>
      <c r="H2607" s="14"/>
      <c r="I2607" s="51">
        <f t="shared" si="80"/>
        <v>1155</v>
      </c>
      <c r="J2607" s="14" t="s">
        <v>88</v>
      </c>
      <c r="K2607" s="69"/>
    </row>
    <row r="2608" s="2" customFormat="1" customHeight="1" spans="1:11">
      <c r="A2608" s="14">
        <v>2605</v>
      </c>
      <c r="B2608" s="38" t="s">
        <v>5662</v>
      </c>
      <c r="C2608" s="23" t="s">
        <v>5722</v>
      </c>
      <c r="D2608" s="23" t="s">
        <v>5723</v>
      </c>
      <c r="E2608" s="36">
        <v>1</v>
      </c>
      <c r="F2608" s="38" t="s">
        <v>43</v>
      </c>
      <c r="G2608" s="14">
        <v>365</v>
      </c>
      <c r="H2608" s="14"/>
      <c r="I2608" s="51">
        <f t="shared" si="80"/>
        <v>365</v>
      </c>
      <c r="J2608" s="14" t="s">
        <v>88</v>
      </c>
      <c r="K2608" s="69"/>
    </row>
    <row r="2609" s="2" customFormat="1" customHeight="1" spans="1:11">
      <c r="A2609" s="14">
        <v>2606</v>
      </c>
      <c r="B2609" s="38" t="s">
        <v>5662</v>
      </c>
      <c r="C2609" s="33" t="s">
        <v>5724</v>
      </c>
      <c r="D2609" s="24" t="s">
        <v>5725</v>
      </c>
      <c r="E2609" s="37">
        <v>2</v>
      </c>
      <c r="F2609" s="37" t="s">
        <v>43</v>
      </c>
      <c r="G2609" s="14">
        <v>365</v>
      </c>
      <c r="H2609" s="14"/>
      <c r="I2609" s="51">
        <f t="shared" si="80"/>
        <v>730</v>
      </c>
      <c r="J2609" s="14" t="s">
        <v>262</v>
      </c>
      <c r="K2609" s="69" t="s">
        <v>5726</v>
      </c>
    </row>
    <row r="2610" s="2" customFormat="1" customHeight="1" spans="1:11">
      <c r="A2610" s="14">
        <v>2607</v>
      </c>
      <c r="B2610" s="38" t="s">
        <v>5662</v>
      </c>
      <c r="C2610" s="20" t="s">
        <v>5727</v>
      </c>
      <c r="D2610" s="20" t="s">
        <v>5728</v>
      </c>
      <c r="E2610" s="37">
        <v>2</v>
      </c>
      <c r="F2610" s="37" t="s">
        <v>43</v>
      </c>
      <c r="G2610" s="14">
        <v>365</v>
      </c>
      <c r="H2610" s="14"/>
      <c r="I2610" s="51">
        <f t="shared" si="80"/>
        <v>730</v>
      </c>
      <c r="J2610" s="14" t="s">
        <v>59</v>
      </c>
      <c r="K2610" s="14" t="s">
        <v>5729</v>
      </c>
    </row>
    <row r="2611" s="2" customFormat="1" customHeight="1" spans="1:11">
      <c r="A2611" s="14">
        <v>2608</v>
      </c>
      <c r="B2611" s="38" t="s">
        <v>5662</v>
      </c>
      <c r="C2611" s="20" t="s">
        <v>5730</v>
      </c>
      <c r="D2611" s="20" t="s">
        <v>5731</v>
      </c>
      <c r="E2611" s="37">
        <v>3</v>
      </c>
      <c r="F2611" s="37" t="s">
        <v>43</v>
      </c>
      <c r="G2611" s="14">
        <v>365</v>
      </c>
      <c r="H2611" s="14"/>
      <c r="I2611" s="51">
        <f t="shared" si="80"/>
        <v>1095</v>
      </c>
      <c r="J2611" s="14" t="s">
        <v>5732</v>
      </c>
      <c r="K2611" s="14" t="s">
        <v>5733</v>
      </c>
    </row>
    <row r="2612" s="2" customFormat="1" customHeight="1" spans="1:11">
      <c r="A2612" s="14">
        <v>2609</v>
      </c>
      <c r="B2612" s="38" t="s">
        <v>5662</v>
      </c>
      <c r="C2612" s="20" t="s">
        <v>5734</v>
      </c>
      <c r="D2612" s="271" t="s">
        <v>5735</v>
      </c>
      <c r="E2612" s="37">
        <v>1</v>
      </c>
      <c r="F2612" s="37" t="s">
        <v>58</v>
      </c>
      <c r="G2612" s="14">
        <v>355</v>
      </c>
      <c r="H2612" s="14"/>
      <c r="I2612" s="51">
        <f t="shared" si="80"/>
        <v>355</v>
      </c>
      <c r="J2612" s="14" t="s">
        <v>99</v>
      </c>
      <c r="K2612" s="14"/>
    </row>
    <row r="2613" s="2" customFormat="1" customHeight="1" spans="1:11">
      <c r="A2613" s="14">
        <v>2610</v>
      </c>
      <c r="B2613" s="38" t="s">
        <v>5662</v>
      </c>
      <c r="C2613" s="63" t="s">
        <v>5736</v>
      </c>
      <c r="D2613" s="64" t="s">
        <v>5737</v>
      </c>
      <c r="E2613" s="20">
        <v>1</v>
      </c>
      <c r="F2613" s="20" t="s">
        <v>38</v>
      </c>
      <c r="G2613" s="14">
        <v>375</v>
      </c>
      <c r="H2613" s="14"/>
      <c r="I2613" s="51">
        <f t="shared" si="80"/>
        <v>375</v>
      </c>
      <c r="J2613" s="14" t="s">
        <v>1754</v>
      </c>
      <c r="K2613" s="14"/>
    </row>
    <row r="2614" s="2" customFormat="1" customHeight="1" spans="1:11">
      <c r="A2614" s="14">
        <v>2611</v>
      </c>
      <c r="B2614" s="38" t="s">
        <v>5662</v>
      </c>
      <c r="C2614" s="20" t="s">
        <v>3577</v>
      </c>
      <c r="D2614" s="23" t="s">
        <v>5738</v>
      </c>
      <c r="E2614" s="20">
        <v>1</v>
      </c>
      <c r="F2614" s="20" t="s">
        <v>58</v>
      </c>
      <c r="G2614" s="14">
        <v>355</v>
      </c>
      <c r="H2614" s="14"/>
      <c r="I2614" s="51">
        <f t="shared" si="80"/>
        <v>355</v>
      </c>
      <c r="J2614" s="14" t="s">
        <v>1754</v>
      </c>
      <c r="K2614" s="14"/>
    </row>
    <row r="2615" s="2" customFormat="1" customHeight="1" spans="1:11">
      <c r="A2615" s="14">
        <v>2612</v>
      </c>
      <c r="B2615" s="38" t="s">
        <v>5662</v>
      </c>
      <c r="C2615" s="20" t="s">
        <v>5739</v>
      </c>
      <c r="D2615" s="265" t="s">
        <v>5740</v>
      </c>
      <c r="E2615" s="20">
        <v>2</v>
      </c>
      <c r="F2615" s="20" t="s">
        <v>38</v>
      </c>
      <c r="G2615" s="14">
        <v>375</v>
      </c>
      <c r="H2615" s="14"/>
      <c r="I2615" s="51">
        <f t="shared" si="80"/>
        <v>750</v>
      </c>
      <c r="J2615" s="14" t="s">
        <v>1893</v>
      </c>
      <c r="K2615" s="14"/>
    </row>
    <row r="2616" s="2" customFormat="1" customHeight="1" spans="1:11">
      <c r="A2616" s="14">
        <v>2613</v>
      </c>
      <c r="B2616" s="38" t="s">
        <v>5662</v>
      </c>
      <c r="C2616" s="20" t="s">
        <v>5741</v>
      </c>
      <c r="D2616" s="23" t="s">
        <v>5742</v>
      </c>
      <c r="E2616" s="20">
        <v>2</v>
      </c>
      <c r="F2616" s="20" t="s">
        <v>38</v>
      </c>
      <c r="G2616" s="14">
        <v>375</v>
      </c>
      <c r="H2616" s="14"/>
      <c r="I2616" s="51">
        <f t="shared" si="80"/>
        <v>750</v>
      </c>
      <c r="J2616" s="14" t="s">
        <v>1893</v>
      </c>
      <c r="K2616" s="14"/>
    </row>
    <row r="2617" s="2" customFormat="1" customHeight="1" spans="1:11">
      <c r="A2617" s="14">
        <v>2614</v>
      </c>
      <c r="B2617" s="38" t="s">
        <v>5662</v>
      </c>
      <c r="C2617" s="20" t="s">
        <v>5743</v>
      </c>
      <c r="D2617" s="24" t="s">
        <v>5744</v>
      </c>
      <c r="E2617" s="20">
        <v>1</v>
      </c>
      <c r="F2617" s="20" t="s">
        <v>58</v>
      </c>
      <c r="G2617" s="14">
        <v>355</v>
      </c>
      <c r="H2617" s="20"/>
      <c r="I2617" s="51">
        <f t="shared" si="80"/>
        <v>355</v>
      </c>
      <c r="J2617" s="20" t="s">
        <v>815</v>
      </c>
      <c r="K2617" s="14"/>
    </row>
    <row r="2618" s="2" customFormat="1" customHeight="1" spans="1:11">
      <c r="A2618" s="14">
        <v>2615</v>
      </c>
      <c r="B2618" s="38" t="s">
        <v>5662</v>
      </c>
      <c r="C2618" s="20" t="s">
        <v>5745</v>
      </c>
      <c r="D2618" s="24" t="s">
        <v>5746</v>
      </c>
      <c r="E2618" s="20">
        <v>1</v>
      </c>
      <c r="F2618" s="20" t="s">
        <v>43</v>
      </c>
      <c r="G2618" s="14">
        <v>365</v>
      </c>
      <c r="H2618" s="20"/>
      <c r="I2618" s="51">
        <f t="shared" si="80"/>
        <v>365</v>
      </c>
      <c r="J2618" s="20" t="s">
        <v>815</v>
      </c>
      <c r="K2618" s="14"/>
    </row>
    <row r="2619" s="2" customFormat="1" customHeight="1" spans="1:11">
      <c r="A2619" s="14">
        <v>2616</v>
      </c>
      <c r="B2619" s="38" t="s">
        <v>5662</v>
      </c>
      <c r="C2619" s="21" t="s">
        <v>5747</v>
      </c>
      <c r="D2619" s="47" t="s">
        <v>5748</v>
      </c>
      <c r="E2619" s="20">
        <v>1</v>
      </c>
      <c r="F2619" s="20" t="s">
        <v>58</v>
      </c>
      <c r="G2619" s="14">
        <v>355</v>
      </c>
      <c r="H2619" s="20"/>
      <c r="I2619" s="51">
        <f t="shared" si="80"/>
        <v>355</v>
      </c>
      <c r="J2619" s="20" t="s">
        <v>815</v>
      </c>
      <c r="K2619" s="14" t="s">
        <v>5749</v>
      </c>
    </row>
    <row r="2620" s="2" customFormat="1" customHeight="1" spans="1:11">
      <c r="A2620" s="14">
        <v>2617</v>
      </c>
      <c r="B2620" s="38" t="s">
        <v>5662</v>
      </c>
      <c r="C2620" s="20" t="s">
        <v>1004</v>
      </c>
      <c r="D2620" s="24" t="s">
        <v>5750</v>
      </c>
      <c r="E2620" s="20">
        <v>1</v>
      </c>
      <c r="F2620" s="20" t="s">
        <v>43</v>
      </c>
      <c r="G2620" s="14">
        <v>365</v>
      </c>
      <c r="H2620" s="20"/>
      <c r="I2620" s="51">
        <f t="shared" si="80"/>
        <v>365</v>
      </c>
      <c r="J2620" s="20" t="s">
        <v>815</v>
      </c>
      <c r="K2620" s="14"/>
    </row>
    <row r="2621" s="2" customFormat="1" customHeight="1" spans="1:11">
      <c r="A2621" s="14">
        <v>2618</v>
      </c>
      <c r="B2621" s="38" t="s">
        <v>5662</v>
      </c>
      <c r="C2621" s="20" t="s">
        <v>5751</v>
      </c>
      <c r="D2621" s="24" t="s">
        <v>5752</v>
      </c>
      <c r="E2621" s="20">
        <v>1</v>
      </c>
      <c r="F2621" s="20" t="s">
        <v>38</v>
      </c>
      <c r="G2621" s="14">
        <v>375</v>
      </c>
      <c r="H2621" s="20"/>
      <c r="I2621" s="51">
        <f t="shared" si="80"/>
        <v>375</v>
      </c>
      <c r="J2621" s="20" t="s">
        <v>815</v>
      </c>
      <c r="K2621" s="14"/>
    </row>
    <row r="2622" s="2" customFormat="1" customHeight="1" spans="1:11">
      <c r="A2622" s="14">
        <v>2619</v>
      </c>
      <c r="B2622" s="38" t="s">
        <v>5662</v>
      </c>
      <c r="C2622" s="20" t="s">
        <v>2835</v>
      </c>
      <c r="D2622" s="24" t="s">
        <v>5753</v>
      </c>
      <c r="E2622" s="20">
        <v>1</v>
      </c>
      <c r="F2622" s="20" t="s">
        <v>38</v>
      </c>
      <c r="G2622" s="14">
        <v>375</v>
      </c>
      <c r="H2622" s="20"/>
      <c r="I2622" s="51">
        <f t="shared" si="80"/>
        <v>375</v>
      </c>
      <c r="J2622" s="20" t="s">
        <v>815</v>
      </c>
      <c r="K2622" s="14"/>
    </row>
    <row r="2623" s="2" customFormat="1" customHeight="1" spans="1:11">
      <c r="A2623" s="14">
        <v>2620</v>
      </c>
      <c r="B2623" s="38" t="s">
        <v>5662</v>
      </c>
      <c r="C2623" s="20" t="s">
        <v>5754</v>
      </c>
      <c r="D2623" s="24" t="s">
        <v>5755</v>
      </c>
      <c r="E2623" s="20">
        <v>2</v>
      </c>
      <c r="F2623" s="37" t="s">
        <v>43</v>
      </c>
      <c r="G2623" s="14">
        <v>365</v>
      </c>
      <c r="H2623" s="20"/>
      <c r="I2623" s="51">
        <f t="shared" si="80"/>
        <v>730</v>
      </c>
      <c r="J2623" s="20" t="s">
        <v>815</v>
      </c>
      <c r="K2623" s="14" t="s">
        <v>5756</v>
      </c>
    </row>
    <row r="2624" s="2" customFormat="1" customHeight="1" spans="1:11">
      <c r="A2624" s="14">
        <v>2621</v>
      </c>
      <c r="B2624" s="20" t="s">
        <v>5662</v>
      </c>
      <c r="C2624" s="20" t="s">
        <v>5757</v>
      </c>
      <c r="D2624" s="64" t="s">
        <v>5758</v>
      </c>
      <c r="E2624" s="20">
        <v>1</v>
      </c>
      <c r="F2624" s="20" t="s">
        <v>58</v>
      </c>
      <c r="G2624" s="14">
        <v>355</v>
      </c>
      <c r="H2624" s="20"/>
      <c r="I2624" s="51">
        <f t="shared" si="80"/>
        <v>355</v>
      </c>
      <c r="J2624" s="20" t="s">
        <v>1543</v>
      </c>
      <c r="K2624" s="14"/>
    </row>
    <row r="2625" s="2" customFormat="1" customHeight="1" spans="1:11">
      <c r="A2625" s="14">
        <v>2622</v>
      </c>
      <c r="B2625" s="40" t="s">
        <v>5662</v>
      </c>
      <c r="C2625" s="40" t="s">
        <v>5759</v>
      </c>
      <c r="D2625" s="40" t="s">
        <v>5760</v>
      </c>
      <c r="E2625" s="40">
        <v>1</v>
      </c>
      <c r="F2625" s="40" t="s">
        <v>38</v>
      </c>
      <c r="G2625" s="14">
        <v>375</v>
      </c>
      <c r="H2625" s="40"/>
      <c r="I2625" s="51">
        <f t="shared" si="80"/>
        <v>375</v>
      </c>
      <c r="J2625" s="40" t="s">
        <v>846</v>
      </c>
      <c r="K2625" s="14"/>
    </row>
    <row r="2626" s="2" customFormat="1" customHeight="1" spans="1:11">
      <c r="A2626" s="14">
        <v>2623</v>
      </c>
      <c r="B2626" s="40" t="s">
        <v>5662</v>
      </c>
      <c r="C2626" s="40" t="s">
        <v>5761</v>
      </c>
      <c r="D2626" s="272" t="s">
        <v>5762</v>
      </c>
      <c r="E2626" s="40">
        <v>2</v>
      </c>
      <c r="F2626" s="40" t="s">
        <v>58</v>
      </c>
      <c r="G2626" s="14">
        <v>355</v>
      </c>
      <c r="H2626" s="40"/>
      <c r="I2626" s="51">
        <f t="shared" si="80"/>
        <v>710</v>
      </c>
      <c r="J2626" s="40" t="s">
        <v>846</v>
      </c>
      <c r="K2626" s="14"/>
    </row>
    <row r="2627" s="2" customFormat="1" customHeight="1" spans="1:11">
      <c r="A2627" s="14">
        <v>2624</v>
      </c>
      <c r="B2627" s="40" t="s">
        <v>5662</v>
      </c>
      <c r="C2627" s="40" t="s">
        <v>5763</v>
      </c>
      <c r="D2627" s="272" t="s">
        <v>5764</v>
      </c>
      <c r="E2627" s="40">
        <v>1</v>
      </c>
      <c r="F2627" s="40" t="s">
        <v>58</v>
      </c>
      <c r="G2627" s="14">
        <v>355</v>
      </c>
      <c r="H2627" s="40"/>
      <c r="I2627" s="51">
        <f t="shared" si="80"/>
        <v>355</v>
      </c>
      <c r="J2627" s="40" t="s">
        <v>846</v>
      </c>
      <c r="K2627" s="14"/>
    </row>
    <row r="2628" s="2" customFormat="1" customHeight="1" spans="1:11">
      <c r="A2628" s="14">
        <v>2625</v>
      </c>
      <c r="B2628" s="40" t="s">
        <v>5662</v>
      </c>
      <c r="C2628" s="40" t="s">
        <v>5765</v>
      </c>
      <c r="D2628" s="272" t="s">
        <v>5766</v>
      </c>
      <c r="E2628" s="40">
        <v>2</v>
      </c>
      <c r="F2628" s="40" t="s">
        <v>58</v>
      </c>
      <c r="G2628" s="14">
        <v>355</v>
      </c>
      <c r="H2628" s="40"/>
      <c r="I2628" s="51">
        <f t="shared" si="80"/>
        <v>710</v>
      </c>
      <c r="J2628" s="40" t="s">
        <v>846</v>
      </c>
      <c r="K2628" s="14"/>
    </row>
    <row r="2629" s="2" customFormat="1" customHeight="1" spans="1:11">
      <c r="A2629" s="14">
        <v>2626</v>
      </c>
      <c r="B2629" s="40" t="s">
        <v>5662</v>
      </c>
      <c r="C2629" s="40" t="s">
        <v>5767</v>
      </c>
      <c r="D2629" s="272" t="s">
        <v>5768</v>
      </c>
      <c r="E2629" s="40">
        <v>2</v>
      </c>
      <c r="F2629" s="40" t="s">
        <v>43</v>
      </c>
      <c r="G2629" s="14">
        <v>365</v>
      </c>
      <c r="H2629" s="40"/>
      <c r="I2629" s="51">
        <f t="shared" si="80"/>
        <v>730</v>
      </c>
      <c r="J2629" s="40" t="s">
        <v>846</v>
      </c>
      <c r="K2629" s="14"/>
    </row>
    <row r="2630" s="2" customFormat="1" customHeight="1" spans="1:11">
      <c r="A2630" s="14">
        <v>2627</v>
      </c>
      <c r="B2630" s="40" t="s">
        <v>5662</v>
      </c>
      <c r="C2630" s="21" t="s">
        <v>5769</v>
      </c>
      <c r="D2630" s="47" t="s">
        <v>5770</v>
      </c>
      <c r="E2630" s="40">
        <v>1</v>
      </c>
      <c r="F2630" s="40" t="s">
        <v>38</v>
      </c>
      <c r="G2630" s="40">
        <v>375</v>
      </c>
      <c r="H2630" s="40"/>
      <c r="I2630" s="51">
        <f t="shared" si="80"/>
        <v>375</v>
      </c>
      <c r="J2630" s="40" t="s">
        <v>609</v>
      </c>
      <c r="K2630" s="14" t="s">
        <v>5771</v>
      </c>
    </row>
    <row r="2631" s="2" customFormat="1" customHeight="1" spans="1:11">
      <c r="A2631" s="14">
        <v>2628</v>
      </c>
      <c r="B2631" s="40" t="s">
        <v>5662</v>
      </c>
      <c r="C2631" s="47" t="s">
        <v>5772</v>
      </c>
      <c r="D2631" s="47" t="s">
        <v>5773</v>
      </c>
      <c r="E2631" s="40">
        <v>1</v>
      </c>
      <c r="F2631" s="40" t="s">
        <v>58</v>
      </c>
      <c r="G2631" s="40">
        <v>355</v>
      </c>
      <c r="H2631" s="40"/>
      <c r="I2631" s="51">
        <f t="shared" si="80"/>
        <v>355</v>
      </c>
      <c r="J2631" s="40" t="s">
        <v>609</v>
      </c>
      <c r="K2631" s="14" t="s">
        <v>5774</v>
      </c>
    </row>
    <row r="2632" s="2" customFormat="1" customHeight="1" spans="1:11">
      <c r="A2632" s="14">
        <v>2629</v>
      </c>
      <c r="B2632" s="40" t="s">
        <v>5775</v>
      </c>
      <c r="C2632" s="40" t="s">
        <v>5776</v>
      </c>
      <c r="D2632" s="40" t="s">
        <v>5777</v>
      </c>
      <c r="E2632" s="17">
        <v>2</v>
      </c>
      <c r="F2632" s="14" t="s">
        <v>182</v>
      </c>
      <c r="G2632" s="14">
        <v>385</v>
      </c>
      <c r="H2632" s="14"/>
      <c r="I2632" s="51">
        <f t="shared" si="80"/>
        <v>770</v>
      </c>
      <c r="J2632" s="14" t="s">
        <v>2151</v>
      </c>
      <c r="K2632" s="14"/>
    </row>
    <row r="2633" s="2" customFormat="1" customHeight="1" spans="1:11">
      <c r="A2633" s="14">
        <v>2630</v>
      </c>
      <c r="B2633" s="14" t="s">
        <v>5775</v>
      </c>
      <c r="C2633" s="14" t="s">
        <v>5778</v>
      </c>
      <c r="D2633" s="18" t="s">
        <v>5779</v>
      </c>
      <c r="E2633" s="17">
        <v>2</v>
      </c>
      <c r="F2633" s="14" t="s">
        <v>38</v>
      </c>
      <c r="G2633" s="14">
        <v>375</v>
      </c>
      <c r="H2633" s="14"/>
      <c r="I2633" s="51">
        <f t="shared" si="80"/>
        <v>750</v>
      </c>
      <c r="J2633" s="14" t="s">
        <v>2151</v>
      </c>
      <c r="K2633" s="14"/>
    </row>
    <row r="2634" s="2" customFormat="1" customHeight="1" spans="1:11">
      <c r="A2634" s="14">
        <v>2631</v>
      </c>
      <c r="B2634" s="14" t="s">
        <v>5775</v>
      </c>
      <c r="C2634" s="14" t="s">
        <v>768</v>
      </c>
      <c r="D2634" s="18" t="s">
        <v>5780</v>
      </c>
      <c r="E2634" s="17">
        <v>2</v>
      </c>
      <c r="F2634" s="14" t="s">
        <v>43</v>
      </c>
      <c r="G2634" s="14">
        <v>365</v>
      </c>
      <c r="H2634" s="14"/>
      <c r="I2634" s="51">
        <f t="shared" si="80"/>
        <v>730</v>
      </c>
      <c r="J2634" s="14" t="s">
        <v>2151</v>
      </c>
      <c r="K2634" s="14"/>
    </row>
    <row r="2635" s="2" customFormat="1" customHeight="1" spans="1:11">
      <c r="A2635" s="14">
        <v>2632</v>
      </c>
      <c r="B2635" s="14" t="s">
        <v>5775</v>
      </c>
      <c r="C2635" s="14" t="s">
        <v>5781</v>
      </c>
      <c r="D2635" s="18" t="s">
        <v>5782</v>
      </c>
      <c r="E2635" s="17">
        <v>2</v>
      </c>
      <c r="F2635" s="14" t="s">
        <v>43</v>
      </c>
      <c r="G2635" s="14">
        <v>365</v>
      </c>
      <c r="H2635" s="14"/>
      <c r="I2635" s="51">
        <f t="shared" si="80"/>
        <v>730</v>
      </c>
      <c r="J2635" s="14" t="s">
        <v>59</v>
      </c>
      <c r="K2635" s="14"/>
    </row>
    <row r="2636" s="2" customFormat="1" customHeight="1" spans="1:11">
      <c r="A2636" s="14">
        <v>2633</v>
      </c>
      <c r="B2636" s="14" t="s">
        <v>5775</v>
      </c>
      <c r="C2636" s="20" t="s">
        <v>5783</v>
      </c>
      <c r="D2636" s="20" t="s">
        <v>5784</v>
      </c>
      <c r="E2636" s="17">
        <v>1</v>
      </c>
      <c r="F2636" s="14" t="s">
        <v>38</v>
      </c>
      <c r="G2636" s="14">
        <v>375</v>
      </c>
      <c r="H2636" s="14"/>
      <c r="I2636" s="51">
        <f t="shared" si="80"/>
        <v>375</v>
      </c>
      <c r="J2636" s="14" t="s">
        <v>59</v>
      </c>
      <c r="K2636" s="14" t="s">
        <v>5785</v>
      </c>
    </row>
    <row r="2637" s="2" customFormat="1" customHeight="1" spans="1:11">
      <c r="A2637" s="14">
        <v>2634</v>
      </c>
      <c r="B2637" s="14" t="s">
        <v>5775</v>
      </c>
      <c r="C2637" s="14" t="s">
        <v>4391</v>
      </c>
      <c r="D2637" s="18" t="s">
        <v>5786</v>
      </c>
      <c r="E2637" s="17">
        <v>2</v>
      </c>
      <c r="F2637" s="14" t="s">
        <v>43</v>
      </c>
      <c r="G2637" s="14">
        <v>365</v>
      </c>
      <c r="H2637" s="14"/>
      <c r="I2637" s="51">
        <f t="shared" si="80"/>
        <v>730</v>
      </c>
      <c r="J2637" s="14" t="s">
        <v>59</v>
      </c>
      <c r="K2637" s="14"/>
    </row>
    <row r="2638" s="2" customFormat="1" customHeight="1" spans="1:11">
      <c r="A2638" s="14">
        <v>2635</v>
      </c>
      <c r="B2638" s="14" t="s">
        <v>5775</v>
      </c>
      <c r="C2638" s="14" t="s">
        <v>5787</v>
      </c>
      <c r="D2638" s="18" t="s">
        <v>5788</v>
      </c>
      <c r="E2638" s="17">
        <v>2</v>
      </c>
      <c r="F2638" s="14" t="s">
        <v>43</v>
      </c>
      <c r="G2638" s="14">
        <v>365</v>
      </c>
      <c r="H2638" s="14"/>
      <c r="I2638" s="51">
        <f t="shared" si="80"/>
        <v>730</v>
      </c>
      <c r="J2638" s="14" t="s">
        <v>59</v>
      </c>
      <c r="K2638" s="14"/>
    </row>
    <row r="2639" s="2" customFormat="1" customHeight="1" spans="1:11">
      <c r="A2639" s="14">
        <v>2636</v>
      </c>
      <c r="B2639" s="14" t="s">
        <v>5775</v>
      </c>
      <c r="C2639" s="14" t="s">
        <v>5789</v>
      </c>
      <c r="D2639" s="18" t="s">
        <v>5790</v>
      </c>
      <c r="E2639" s="17">
        <v>2</v>
      </c>
      <c r="F2639" s="14" t="s">
        <v>182</v>
      </c>
      <c r="G2639" s="14">
        <v>385</v>
      </c>
      <c r="H2639" s="14"/>
      <c r="I2639" s="51">
        <f t="shared" si="80"/>
        <v>770</v>
      </c>
      <c r="J2639" s="14" t="s">
        <v>59</v>
      </c>
      <c r="K2639" s="14" t="s">
        <v>5791</v>
      </c>
    </row>
    <row r="2640" s="2" customFormat="1" customHeight="1" spans="1:11">
      <c r="A2640" s="14">
        <v>2637</v>
      </c>
      <c r="B2640" s="14" t="s">
        <v>5775</v>
      </c>
      <c r="C2640" s="33" t="s">
        <v>5792</v>
      </c>
      <c r="D2640" s="165" t="s">
        <v>5793</v>
      </c>
      <c r="E2640" s="17">
        <v>1</v>
      </c>
      <c r="F2640" s="14" t="s">
        <v>182</v>
      </c>
      <c r="G2640" s="14">
        <v>385</v>
      </c>
      <c r="H2640" s="14"/>
      <c r="I2640" s="51">
        <f t="shared" si="80"/>
        <v>385</v>
      </c>
      <c r="J2640" s="14" t="s">
        <v>59</v>
      </c>
      <c r="K2640" s="14" t="s">
        <v>5794</v>
      </c>
    </row>
    <row r="2641" s="2" customFormat="1" customHeight="1" spans="1:11">
      <c r="A2641" s="14">
        <v>2638</v>
      </c>
      <c r="B2641" s="14" t="s">
        <v>5775</v>
      </c>
      <c r="C2641" s="14" t="s">
        <v>5795</v>
      </c>
      <c r="D2641" s="18" t="s">
        <v>5796</v>
      </c>
      <c r="E2641" s="17">
        <v>2</v>
      </c>
      <c r="F2641" s="14" t="s">
        <v>43</v>
      </c>
      <c r="G2641" s="14">
        <v>365</v>
      </c>
      <c r="H2641" s="14"/>
      <c r="I2641" s="51">
        <f t="shared" si="80"/>
        <v>730</v>
      </c>
      <c r="J2641" s="14" t="s">
        <v>59</v>
      </c>
      <c r="K2641" s="14"/>
    </row>
    <row r="2642" s="2" customFormat="1" customHeight="1" spans="1:11">
      <c r="A2642" s="14">
        <v>2639</v>
      </c>
      <c r="B2642" s="14" t="s">
        <v>5775</v>
      </c>
      <c r="C2642" s="14" t="s">
        <v>1377</v>
      </c>
      <c r="D2642" s="18" t="s">
        <v>5797</v>
      </c>
      <c r="E2642" s="17">
        <v>1</v>
      </c>
      <c r="F2642" s="14" t="s">
        <v>43</v>
      </c>
      <c r="G2642" s="14">
        <v>365</v>
      </c>
      <c r="H2642" s="14"/>
      <c r="I2642" s="51">
        <f t="shared" si="80"/>
        <v>365</v>
      </c>
      <c r="J2642" s="14" t="s">
        <v>59</v>
      </c>
      <c r="K2642" s="14"/>
    </row>
    <row r="2643" s="2" customFormat="1" customHeight="1" spans="1:11">
      <c r="A2643" s="14">
        <v>2640</v>
      </c>
      <c r="B2643" s="14" t="s">
        <v>5775</v>
      </c>
      <c r="C2643" s="14" t="s">
        <v>5798</v>
      </c>
      <c r="D2643" s="18" t="s">
        <v>5799</v>
      </c>
      <c r="E2643" s="17">
        <v>2</v>
      </c>
      <c r="F2643" s="14" t="s">
        <v>43</v>
      </c>
      <c r="G2643" s="14">
        <v>365</v>
      </c>
      <c r="H2643" s="14"/>
      <c r="I2643" s="51">
        <f t="shared" si="80"/>
        <v>730</v>
      </c>
      <c r="J2643" s="14" t="s">
        <v>59</v>
      </c>
      <c r="K2643" s="14" t="s">
        <v>5800</v>
      </c>
    </row>
    <row r="2644" s="2" customFormat="1" customHeight="1" spans="1:11">
      <c r="A2644" s="14">
        <v>2641</v>
      </c>
      <c r="B2644" s="14" t="s">
        <v>5775</v>
      </c>
      <c r="C2644" s="14" t="s">
        <v>5801</v>
      </c>
      <c r="D2644" s="18" t="s">
        <v>5802</v>
      </c>
      <c r="E2644" s="17">
        <v>3</v>
      </c>
      <c r="F2644" s="14" t="s">
        <v>38</v>
      </c>
      <c r="G2644" s="14">
        <v>375</v>
      </c>
      <c r="H2644" s="14"/>
      <c r="I2644" s="51">
        <f t="shared" si="80"/>
        <v>1125</v>
      </c>
      <c r="J2644" s="14" t="s">
        <v>59</v>
      </c>
      <c r="K2644" s="14"/>
    </row>
    <row r="2645" s="2" customFormat="1" customHeight="1" spans="1:11">
      <c r="A2645" s="14">
        <v>2642</v>
      </c>
      <c r="B2645" s="14" t="s">
        <v>5775</v>
      </c>
      <c r="C2645" s="14" t="s">
        <v>5803</v>
      </c>
      <c r="D2645" s="18" t="s">
        <v>5804</v>
      </c>
      <c r="E2645" s="17">
        <v>3</v>
      </c>
      <c r="F2645" s="14" t="s">
        <v>43</v>
      </c>
      <c r="G2645" s="14">
        <v>365</v>
      </c>
      <c r="H2645" s="14"/>
      <c r="I2645" s="51">
        <f t="shared" ref="I2645:I2650" si="81">G2645*E2645</f>
        <v>1095</v>
      </c>
      <c r="J2645" s="14" t="s">
        <v>59</v>
      </c>
      <c r="K2645" s="14"/>
    </row>
    <row r="2646" s="2" customFormat="1" customHeight="1" spans="1:11">
      <c r="A2646" s="14">
        <v>2643</v>
      </c>
      <c r="B2646" s="14" t="s">
        <v>5775</v>
      </c>
      <c r="C2646" s="14" t="s">
        <v>5805</v>
      </c>
      <c r="D2646" s="18" t="s">
        <v>5806</v>
      </c>
      <c r="E2646" s="17">
        <v>2</v>
      </c>
      <c r="F2646" s="14" t="s">
        <v>43</v>
      </c>
      <c r="G2646" s="14">
        <v>365</v>
      </c>
      <c r="H2646" s="14"/>
      <c r="I2646" s="51">
        <f t="shared" si="81"/>
        <v>730</v>
      </c>
      <c r="J2646" s="14" t="s">
        <v>59</v>
      </c>
      <c r="K2646" s="14"/>
    </row>
    <row r="2647" s="2" customFormat="1" customHeight="1" spans="1:11">
      <c r="A2647" s="14">
        <v>2644</v>
      </c>
      <c r="B2647" s="14" t="s">
        <v>5775</v>
      </c>
      <c r="C2647" s="14" t="s">
        <v>5807</v>
      </c>
      <c r="D2647" s="18" t="s">
        <v>5808</v>
      </c>
      <c r="E2647" s="17">
        <v>1</v>
      </c>
      <c r="F2647" s="14" t="s">
        <v>38</v>
      </c>
      <c r="G2647" s="14">
        <v>375</v>
      </c>
      <c r="H2647" s="14"/>
      <c r="I2647" s="51">
        <f t="shared" si="81"/>
        <v>375</v>
      </c>
      <c r="J2647" s="14" t="s">
        <v>59</v>
      </c>
      <c r="K2647" s="14"/>
    </row>
    <row r="2648" s="2" customFormat="1" customHeight="1" spans="1:11">
      <c r="A2648" s="14">
        <v>2645</v>
      </c>
      <c r="B2648" s="14" t="s">
        <v>5775</v>
      </c>
      <c r="C2648" s="14" t="s">
        <v>5809</v>
      </c>
      <c r="D2648" s="18" t="s">
        <v>5810</v>
      </c>
      <c r="E2648" s="17">
        <v>1</v>
      </c>
      <c r="F2648" s="14" t="s">
        <v>43</v>
      </c>
      <c r="G2648" s="14">
        <v>365</v>
      </c>
      <c r="H2648" s="14"/>
      <c r="I2648" s="51">
        <f t="shared" si="81"/>
        <v>365</v>
      </c>
      <c r="J2648" s="14" t="s">
        <v>59</v>
      </c>
      <c r="K2648" s="14"/>
    </row>
    <row r="2649" s="2" customFormat="1" customHeight="1" spans="1:11">
      <c r="A2649" s="14">
        <v>2646</v>
      </c>
      <c r="B2649" s="14" t="s">
        <v>5775</v>
      </c>
      <c r="C2649" s="14" t="s">
        <v>5811</v>
      </c>
      <c r="D2649" s="18" t="s">
        <v>5812</v>
      </c>
      <c r="E2649" s="17">
        <v>2</v>
      </c>
      <c r="F2649" s="14" t="s">
        <v>43</v>
      </c>
      <c r="G2649" s="14">
        <v>365</v>
      </c>
      <c r="H2649" s="14"/>
      <c r="I2649" s="51">
        <f t="shared" si="81"/>
        <v>730</v>
      </c>
      <c r="J2649" s="14" t="s">
        <v>59</v>
      </c>
      <c r="K2649" s="14"/>
    </row>
    <row r="2650" s="2" customFormat="1" customHeight="1" spans="1:11">
      <c r="A2650" s="14">
        <v>2647</v>
      </c>
      <c r="B2650" s="14" t="s">
        <v>5775</v>
      </c>
      <c r="C2650" s="14" t="s">
        <v>5813</v>
      </c>
      <c r="D2650" s="18" t="s">
        <v>5814</v>
      </c>
      <c r="E2650" s="17">
        <v>2</v>
      </c>
      <c r="F2650" s="14" t="s">
        <v>43</v>
      </c>
      <c r="G2650" s="14">
        <v>365</v>
      </c>
      <c r="H2650" s="14"/>
      <c r="I2650" s="51">
        <f t="shared" si="81"/>
        <v>730</v>
      </c>
      <c r="J2650" s="14" t="s">
        <v>59</v>
      </c>
      <c r="K2650" s="14"/>
    </row>
    <row r="2651" s="2" customFormat="1" customHeight="1" spans="1:11">
      <c r="A2651" s="14">
        <v>2648</v>
      </c>
      <c r="B2651" s="57" t="s">
        <v>5775</v>
      </c>
      <c r="C2651" s="30" t="s">
        <v>5815</v>
      </c>
      <c r="D2651" s="20" t="s">
        <v>5816</v>
      </c>
      <c r="E2651" s="58">
        <v>5</v>
      </c>
      <c r="F2651" s="58" t="s">
        <v>43</v>
      </c>
      <c r="G2651" s="14">
        <v>365</v>
      </c>
      <c r="H2651" s="14"/>
      <c r="I2651" s="51">
        <f t="shared" ref="I2651:I2668" si="82">G2651*E2651</f>
        <v>1825</v>
      </c>
      <c r="J2651" s="14" t="s">
        <v>224</v>
      </c>
      <c r="K2651" s="14"/>
    </row>
    <row r="2652" s="2" customFormat="1" customHeight="1" spans="1:11">
      <c r="A2652" s="14">
        <v>2649</v>
      </c>
      <c r="B2652" s="32" t="s">
        <v>5775</v>
      </c>
      <c r="C2652" s="32" t="s">
        <v>5817</v>
      </c>
      <c r="D2652" s="18" t="s">
        <v>5818</v>
      </c>
      <c r="E2652" s="32">
        <v>1</v>
      </c>
      <c r="F2652" s="30" t="s">
        <v>38</v>
      </c>
      <c r="G2652" s="14">
        <v>375</v>
      </c>
      <c r="H2652" s="14"/>
      <c r="I2652" s="51">
        <f t="shared" si="82"/>
        <v>375</v>
      </c>
      <c r="J2652" s="14" t="s">
        <v>224</v>
      </c>
      <c r="K2652" s="14"/>
    </row>
    <row r="2653" s="2" customFormat="1" customHeight="1" spans="1:11">
      <c r="A2653" s="14">
        <v>2650</v>
      </c>
      <c r="B2653" s="32" t="s">
        <v>5775</v>
      </c>
      <c r="C2653" s="32" t="s">
        <v>5819</v>
      </c>
      <c r="D2653" s="18" t="s">
        <v>5820</v>
      </c>
      <c r="E2653" s="32">
        <v>2</v>
      </c>
      <c r="F2653" s="30" t="s">
        <v>43</v>
      </c>
      <c r="G2653" s="14">
        <v>365</v>
      </c>
      <c r="H2653" s="14"/>
      <c r="I2653" s="51">
        <f t="shared" si="82"/>
        <v>730</v>
      </c>
      <c r="J2653" s="14" t="s">
        <v>224</v>
      </c>
      <c r="K2653" s="14"/>
    </row>
    <row r="2654" s="2" customFormat="1" customHeight="1" spans="1:11">
      <c r="A2654" s="14">
        <v>2651</v>
      </c>
      <c r="B2654" s="32" t="s">
        <v>5775</v>
      </c>
      <c r="C2654" s="32" t="s">
        <v>5821</v>
      </c>
      <c r="D2654" s="18" t="s">
        <v>5822</v>
      </c>
      <c r="E2654" s="32">
        <v>2</v>
      </c>
      <c r="F2654" s="30" t="s">
        <v>43</v>
      </c>
      <c r="G2654" s="14">
        <v>365</v>
      </c>
      <c r="H2654" s="14"/>
      <c r="I2654" s="51">
        <f t="shared" si="82"/>
        <v>730</v>
      </c>
      <c r="J2654" s="14" t="s">
        <v>224</v>
      </c>
      <c r="K2654" s="14"/>
    </row>
    <row r="2655" s="2" customFormat="1" customHeight="1" spans="1:11">
      <c r="A2655" s="14">
        <v>2652</v>
      </c>
      <c r="B2655" s="32" t="s">
        <v>5775</v>
      </c>
      <c r="C2655" s="32" t="s">
        <v>5823</v>
      </c>
      <c r="D2655" s="18" t="s">
        <v>5824</v>
      </c>
      <c r="E2655" s="32">
        <v>2</v>
      </c>
      <c r="F2655" s="30" t="s">
        <v>43</v>
      </c>
      <c r="G2655" s="14">
        <v>365</v>
      </c>
      <c r="H2655" s="14"/>
      <c r="I2655" s="51">
        <f t="shared" si="82"/>
        <v>730</v>
      </c>
      <c r="J2655" s="14" t="s">
        <v>224</v>
      </c>
      <c r="K2655" s="14"/>
    </row>
    <row r="2656" s="2" customFormat="1" customHeight="1" spans="1:11">
      <c r="A2656" s="14">
        <v>2653</v>
      </c>
      <c r="B2656" s="32" t="s">
        <v>5775</v>
      </c>
      <c r="C2656" s="32" t="s">
        <v>5825</v>
      </c>
      <c r="D2656" s="18" t="s">
        <v>5826</v>
      </c>
      <c r="E2656" s="32">
        <v>2</v>
      </c>
      <c r="F2656" s="30" t="s">
        <v>43</v>
      </c>
      <c r="G2656" s="14">
        <v>365</v>
      </c>
      <c r="H2656" s="14"/>
      <c r="I2656" s="51">
        <f t="shared" si="82"/>
        <v>730</v>
      </c>
      <c r="J2656" s="14" t="s">
        <v>224</v>
      </c>
      <c r="K2656" s="14"/>
    </row>
    <row r="2657" s="2" customFormat="1" customHeight="1" spans="1:11">
      <c r="A2657" s="14">
        <v>2654</v>
      </c>
      <c r="B2657" s="32" t="s">
        <v>5775</v>
      </c>
      <c r="C2657" s="32" t="s">
        <v>5827</v>
      </c>
      <c r="D2657" s="18" t="s">
        <v>5828</v>
      </c>
      <c r="E2657" s="32">
        <v>1</v>
      </c>
      <c r="F2657" s="30" t="s">
        <v>43</v>
      </c>
      <c r="G2657" s="14">
        <v>365</v>
      </c>
      <c r="H2657" s="14"/>
      <c r="I2657" s="51">
        <f t="shared" si="82"/>
        <v>365</v>
      </c>
      <c r="J2657" s="14" t="s">
        <v>224</v>
      </c>
      <c r="K2657" s="14" t="s">
        <v>5829</v>
      </c>
    </row>
    <row r="2658" s="2" customFormat="1" customHeight="1" spans="1:11">
      <c r="A2658" s="14">
        <v>2655</v>
      </c>
      <c r="B2658" s="34" t="s">
        <v>5775</v>
      </c>
      <c r="C2658" s="34" t="s">
        <v>5830</v>
      </c>
      <c r="D2658" s="264" t="s">
        <v>5831</v>
      </c>
      <c r="E2658" s="34">
        <v>1</v>
      </c>
      <c r="F2658" s="34" t="s">
        <v>38</v>
      </c>
      <c r="G2658" s="14">
        <v>375</v>
      </c>
      <c r="H2658" s="14"/>
      <c r="I2658" s="51">
        <f t="shared" si="82"/>
        <v>375</v>
      </c>
      <c r="J2658" s="23" t="s">
        <v>54</v>
      </c>
      <c r="K2658" s="14"/>
    </row>
    <row r="2659" s="2" customFormat="1" customHeight="1" spans="1:11">
      <c r="A2659" s="14">
        <v>2656</v>
      </c>
      <c r="B2659" s="34" t="s">
        <v>5775</v>
      </c>
      <c r="C2659" s="34" t="s">
        <v>201</v>
      </c>
      <c r="D2659" s="24" t="s">
        <v>5832</v>
      </c>
      <c r="E2659" s="34">
        <v>2</v>
      </c>
      <c r="F2659" s="34" t="s">
        <v>43</v>
      </c>
      <c r="G2659" s="14">
        <v>365</v>
      </c>
      <c r="H2659" s="14"/>
      <c r="I2659" s="51">
        <f t="shared" si="82"/>
        <v>730</v>
      </c>
      <c r="J2659" s="23" t="s">
        <v>54</v>
      </c>
      <c r="K2659" s="14"/>
    </row>
    <row r="2660" s="2" customFormat="1" customHeight="1" spans="1:11">
      <c r="A2660" s="14">
        <v>2657</v>
      </c>
      <c r="B2660" s="33" t="s">
        <v>5775</v>
      </c>
      <c r="C2660" s="14" t="s">
        <v>5833</v>
      </c>
      <c r="D2660" s="18" t="s">
        <v>5834</v>
      </c>
      <c r="E2660" s="17">
        <v>4</v>
      </c>
      <c r="F2660" s="14" t="s">
        <v>182</v>
      </c>
      <c r="G2660" s="14">
        <v>385</v>
      </c>
      <c r="H2660" s="14"/>
      <c r="I2660" s="51">
        <f t="shared" si="82"/>
        <v>1540</v>
      </c>
      <c r="J2660" s="14" t="s">
        <v>2151</v>
      </c>
      <c r="K2660" s="14"/>
    </row>
    <row r="2661" s="2" customFormat="1" customHeight="1" spans="1:11">
      <c r="A2661" s="14">
        <v>2658</v>
      </c>
      <c r="B2661" s="33" t="s">
        <v>5775</v>
      </c>
      <c r="C2661" s="14" t="s">
        <v>5835</v>
      </c>
      <c r="D2661" s="18" t="s">
        <v>5836</v>
      </c>
      <c r="E2661" s="17">
        <v>4</v>
      </c>
      <c r="F2661" s="14" t="s">
        <v>182</v>
      </c>
      <c r="G2661" s="14">
        <v>385</v>
      </c>
      <c r="H2661" s="14"/>
      <c r="I2661" s="51">
        <f t="shared" si="82"/>
        <v>1540</v>
      </c>
      <c r="J2661" s="14" t="s">
        <v>2151</v>
      </c>
      <c r="K2661" s="14"/>
    </row>
    <row r="2662" s="2" customFormat="1" customHeight="1" spans="1:11">
      <c r="A2662" s="14">
        <v>2659</v>
      </c>
      <c r="B2662" s="33" t="s">
        <v>5775</v>
      </c>
      <c r="C2662" s="14" t="s">
        <v>5837</v>
      </c>
      <c r="D2662" s="18" t="s">
        <v>5838</v>
      </c>
      <c r="E2662" s="17">
        <v>1</v>
      </c>
      <c r="F2662" s="14" t="s">
        <v>43</v>
      </c>
      <c r="G2662" s="14">
        <v>365</v>
      </c>
      <c r="H2662" s="14"/>
      <c r="I2662" s="51">
        <f t="shared" si="82"/>
        <v>365</v>
      </c>
      <c r="J2662" s="14" t="s">
        <v>2151</v>
      </c>
      <c r="K2662" s="14" t="s">
        <v>5839</v>
      </c>
    </row>
    <row r="2663" s="2" customFormat="1" customHeight="1" spans="1:11">
      <c r="A2663" s="14">
        <v>2660</v>
      </c>
      <c r="B2663" s="33" t="s">
        <v>5775</v>
      </c>
      <c r="C2663" s="21" t="s">
        <v>5840</v>
      </c>
      <c r="D2663" s="47" t="s">
        <v>5841</v>
      </c>
      <c r="E2663" s="36">
        <v>1</v>
      </c>
      <c r="F2663" s="38" t="s">
        <v>38</v>
      </c>
      <c r="G2663" s="14">
        <v>375</v>
      </c>
      <c r="H2663" s="14"/>
      <c r="I2663" s="51">
        <f t="shared" si="82"/>
        <v>375</v>
      </c>
      <c r="J2663" s="14" t="s">
        <v>407</v>
      </c>
      <c r="K2663" s="14" t="s">
        <v>5842</v>
      </c>
    </row>
    <row r="2664" s="2" customFormat="1" customHeight="1" spans="1:11">
      <c r="A2664" s="14">
        <v>2661</v>
      </c>
      <c r="B2664" s="33" t="s">
        <v>5775</v>
      </c>
      <c r="C2664" s="20" t="s">
        <v>5843</v>
      </c>
      <c r="D2664" s="20" t="s">
        <v>5844</v>
      </c>
      <c r="E2664" s="17">
        <v>1</v>
      </c>
      <c r="F2664" s="14" t="s">
        <v>38</v>
      </c>
      <c r="G2664" s="14">
        <v>375</v>
      </c>
      <c r="H2664" s="14"/>
      <c r="I2664" s="51">
        <f t="shared" si="82"/>
        <v>375</v>
      </c>
      <c r="J2664" s="14" t="s">
        <v>2151</v>
      </c>
      <c r="K2664" s="14" t="s">
        <v>5845</v>
      </c>
    </row>
    <row r="2665" s="2" customFormat="1" customHeight="1" spans="1:11">
      <c r="A2665" s="14">
        <v>2662</v>
      </c>
      <c r="B2665" s="33" t="s">
        <v>5775</v>
      </c>
      <c r="C2665" s="38" t="s">
        <v>5846</v>
      </c>
      <c r="D2665" s="35" t="s">
        <v>5847</v>
      </c>
      <c r="E2665" s="36">
        <v>2</v>
      </c>
      <c r="F2665" s="38" t="s">
        <v>38</v>
      </c>
      <c r="G2665" s="14">
        <v>375</v>
      </c>
      <c r="H2665" s="14"/>
      <c r="I2665" s="51">
        <f t="shared" si="82"/>
        <v>750</v>
      </c>
      <c r="J2665" s="14" t="s">
        <v>248</v>
      </c>
      <c r="K2665" s="69"/>
    </row>
    <row r="2666" s="2" customFormat="1" customHeight="1" spans="1:11">
      <c r="A2666" s="14">
        <v>2663</v>
      </c>
      <c r="B2666" s="33" t="s">
        <v>5775</v>
      </c>
      <c r="C2666" s="38" t="s">
        <v>3555</v>
      </c>
      <c r="D2666" s="35" t="s">
        <v>5848</v>
      </c>
      <c r="E2666" s="36">
        <v>1</v>
      </c>
      <c r="F2666" s="38" t="s">
        <v>43</v>
      </c>
      <c r="G2666" s="14">
        <v>365</v>
      </c>
      <c r="H2666" s="14"/>
      <c r="I2666" s="51">
        <f t="shared" si="82"/>
        <v>365</v>
      </c>
      <c r="J2666" s="14" t="s">
        <v>248</v>
      </c>
      <c r="K2666" s="69"/>
    </row>
    <row r="2667" s="2" customFormat="1" customHeight="1" spans="1:11">
      <c r="A2667" s="14">
        <v>2664</v>
      </c>
      <c r="B2667" s="33" t="s">
        <v>5775</v>
      </c>
      <c r="C2667" s="38" t="s">
        <v>5849</v>
      </c>
      <c r="D2667" s="35" t="s">
        <v>5850</v>
      </c>
      <c r="E2667" s="36">
        <v>1</v>
      </c>
      <c r="F2667" s="38" t="s">
        <v>43</v>
      </c>
      <c r="G2667" s="14">
        <v>365</v>
      </c>
      <c r="H2667" s="14"/>
      <c r="I2667" s="51">
        <f t="shared" si="82"/>
        <v>365</v>
      </c>
      <c r="J2667" s="14" t="s">
        <v>248</v>
      </c>
      <c r="K2667" s="69"/>
    </row>
    <row r="2668" s="2" customFormat="1" customHeight="1" spans="1:11">
      <c r="A2668" s="14">
        <v>2665</v>
      </c>
      <c r="B2668" s="33" t="s">
        <v>5775</v>
      </c>
      <c r="C2668" s="38" t="s">
        <v>5851</v>
      </c>
      <c r="D2668" s="35" t="s">
        <v>5852</v>
      </c>
      <c r="E2668" s="36">
        <v>3</v>
      </c>
      <c r="F2668" s="38" t="s">
        <v>43</v>
      </c>
      <c r="G2668" s="14">
        <v>365</v>
      </c>
      <c r="H2668" s="14"/>
      <c r="I2668" s="51">
        <f t="shared" ref="I2668:I2712" si="83">G2668*E2668</f>
        <v>1095</v>
      </c>
      <c r="J2668" s="14" t="s">
        <v>248</v>
      </c>
      <c r="K2668" s="69"/>
    </row>
    <row r="2669" s="2" customFormat="1" customHeight="1" spans="1:11">
      <c r="A2669" s="14">
        <v>2666</v>
      </c>
      <c r="B2669" s="33" t="s">
        <v>5775</v>
      </c>
      <c r="C2669" s="20" t="s">
        <v>5853</v>
      </c>
      <c r="D2669" s="20" t="s">
        <v>5854</v>
      </c>
      <c r="E2669" s="36">
        <v>1</v>
      </c>
      <c r="F2669" s="38" t="s">
        <v>43</v>
      </c>
      <c r="G2669" s="14">
        <v>365</v>
      </c>
      <c r="H2669" s="14"/>
      <c r="I2669" s="51">
        <f t="shared" si="83"/>
        <v>365</v>
      </c>
      <c r="J2669" s="14" t="s">
        <v>248</v>
      </c>
      <c r="K2669" s="69" t="s">
        <v>5855</v>
      </c>
    </row>
    <row r="2670" s="2" customFormat="1" customHeight="1" spans="1:11">
      <c r="A2670" s="14">
        <v>2667</v>
      </c>
      <c r="B2670" s="33" t="s">
        <v>5775</v>
      </c>
      <c r="C2670" s="38" t="s">
        <v>5856</v>
      </c>
      <c r="D2670" s="35" t="s">
        <v>5857</v>
      </c>
      <c r="E2670" s="36">
        <v>2</v>
      </c>
      <c r="F2670" s="38" t="s">
        <v>43</v>
      </c>
      <c r="G2670" s="14">
        <v>365</v>
      </c>
      <c r="H2670" s="14"/>
      <c r="I2670" s="51">
        <f t="shared" si="83"/>
        <v>730</v>
      </c>
      <c r="J2670" s="14" t="s">
        <v>248</v>
      </c>
      <c r="K2670" s="69"/>
    </row>
    <row r="2671" s="2" customFormat="1" customHeight="1" spans="1:11">
      <c r="A2671" s="14">
        <v>2668</v>
      </c>
      <c r="B2671" s="33" t="s">
        <v>5775</v>
      </c>
      <c r="C2671" s="96" t="s">
        <v>5858</v>
      </c>
      <c r="D2671" s="97" t="s">
        <v>5859</v>
      </c>
      <c r="E2671" s="36">
        <v>1</v>
      </c>
      <c r="F2671" s="38" t="s">
        <v>43</v>
      </c>
      <c r="G2671" s="14">
        <v>365</v>
      </c>
      <c r="H2671" s="14"/>
      <c r="I2671" s="51">
        <f t="shared" si="83"/>
        <v>365</v>
      </c>
      <c r="J2671" s="14" t="s">
        <v>248</v>
      </c>
      <c r="K2671" s="69"/>
    </row>
    <row r="2672" s="2" customFormat="1" customHeight="1" spans="1:11">
      <c r="A2672" s="14">
        <v>2669</v>
      </c>
      <c r="B2672" s="33" t="s">
        <v>5775</v>
      </c>
      <c r="C2672" s="38" t="s">
        <v>5860</v>
      </c>
      <c r="D2672" s="35" t="s">
        <v>5861</v>
      </c>
      <c r="E2672" s="36">
        <v>2</v>
      </c>
      <c r="F2672" s="38" t="s">
        <v>38</v>
      </c>
      <c r="G2672" s="14">
        <v>375</v>
      </c>
      <c r="H2672" s="14"/>
      <c r="I2672" s="51">
        <f t="shared" si="83"/>
        <v>750</v>
      </c>
      <c r="J2672" s="14" t="s">
        <v>248</v>
      </c>
      <c r="K2672" s="69"/>
    </row>
    <row r="2673" s="2" customFormat="1" customHeight="1" spans="1:11">
      <c r="A2673" s="14">
        <v>2670</v>
      </c>
      <c r="B2673" s="33" t="s">
        <v>5775</v>
      </c>
      <c r="C2673" s="21" t="s">
        <v>5862</v>
      </c>
      <c r="D2673" s="35" t="s">
        <v>5863</v>
      </c>
      <c r="E2673" s="36">
        <v>1</v>
      </c>
      <c r="F2673" s="38" t="s">
        <v>43</v>
      </c>
      <c r="G2673" s="14">
        <v>365</v>
      </c>
      <c r="H2673" s="14"/>
      <c r="I2673" s="51">
        <f t="shared" si="83"/>
        <v>365</v>
      </c>
      <c r="J2673" s="14" t="s">
        <v>248</v>
      </c>
      <c r="K2673" s="38" t="s">
        <v>5864</v>
      </c>
    </row>
    <row r="2674" s="2" customFormat="1" customHeight="1" spans="1:11">
      <c r="A2674" s="14">
        <v>2671</v>
      </c>
      <c r="B2674" s="96" t="s">
        <v>5775</v>
      </c>
      <c r="C2674" s="96" t="s">
        <v>5865</v>
      </c>
      <c r="D2674" s="97" t="s">
        <v>5866</v>
      </c>
      <c r="E2674" s="70">
        <v>2</v>
      </c>
      <c r="F2674" s="144" t="s">
        <v>43</v>
      </c>
      <c r="G2674" s="14">
        <v>365</v>
      </c>
      <c r="H2674" s="14"/>
      <c r="I2674" s="51">
        <f t="shared" si="83"/>
        <v>730</v>
      </c>
      <c r="J2674" s="14" t="s">
        <v>248</v>
      </c>
      <c r="K2674" s="96"/>
    </row>
    <row r="2675" s="2" customFormat="1" customHeight="1" spans="1:11">
      <c r="A2675" s="14">
        <v>2672</v>
      </c>
      <c r="B2675" s="96" t="s">
        <v>5775</v>
      </c>
      <c r="C2675" s="38" t="s">
        <v>5867</v>
      </c>
      <c r="D2675" s="20" t="s">
        <v>5868</v>
      </c>
      <c r="E2675" s="70">
        <v>2</v>
      </c>
      <c r="F2675" s="144" t="s">
        <v>43</v>
      </c>
      <c r="G2675" s="14">
        <v>365</v>
      </c>
      <c r="H2675" s="14"/>
      <c r="I2675" s="51">
        <f t="shared" si="83"/>
        <v>730</v>
      </c>
      <c r="J2675" s="14" t="s">
        <v>248</v>
      </c>
      <c r="K2675" s="96"/>
    </row>
    <row r="2676" s="2" customFormat="1" customHeight="1" spans="1:11">
      <c r="A2676" s="14">
        <v>2673</v>
      </c>
      <c r="B2676" s="96" t="s">
        <v>5775</v>
      </c>
      <c r="C2676" s="96" t="s">
        <v>5869</v>
      </c>
      <c r="D2676" s="97" t="s">
        <v>5870</v>
      </c>
      <c r="E2676" s="70">
        <v>2</v>
      </c>
      <c r="F2676" s="144" t="s">
        <v>43</v>
      </c>
      <c r="G2676" s="14">
        <v>365</v>
      </c>
      <c r="H2676" s="14"/>
      <c r="I2676" s="51">
        <f t="shared" si="83"/>
        <v>730</v>
      </c>
      <c r="J2676" s="14" t="s">
        <v>248</v>
      </c>
      <c r="K2676" s="96"/>
    </row>
    <row r="2677" s="2" customFormat="1" customHeight="1" spans="1:11">
      <c r="A2677" s="14">
        <v>2674</v>
      </c>
      <c r="B2677" s="96" t="s">
        <v>5775</v>
      </c>
      <c r="C2677" s="38" t="s">
        <v>5871</v>
      </c>
      <c r="D2677" s="35" t="s">
        <v>5872</v>
      </c>
      <c r="E2677" s="70">
        <v>1</v>
      </c>
      <c r="F2677" s="144" t="s">
        <v>43</v>
      </c>
      <c r="G2677" s="14">
        <v>365</v>
      </c>
      <c r="H2677" s="14"/>
      <c r="I2677" s="51">
        <f t="shared" si="83"/>
        <v>365</v>
      </c>
      <c r="J2677" s="14" t="s">
        <v>248</v>
      </c>
      <c r="K2677" s="96" t="s">
        <v>5873</v>
      </c>
    </row>
    <row r="2678" s="2" customFormat="1" customHeight="1" spans="1:11">
      <c r="A2678" s="14">
        <v>2675</v>
      </c>
      <c r="B2678" s="96" t="s">
        <v>5775</v>
      </c>
      <c r="C2678" s="20" t="s">
        <v>5874</v>
      </c>
      <c r="D2678" s="20" t="s">
        <v>5875</v>
      </c>
      <c r="E2678" s="70">
        <v>1</v>
      </c>
      <c r="F2678" s="144" t="s">
        <v>38</v>
      </c>
      <c r="G2678" s="14">
        <v>375</v>
      </c>
      <c r="H2678" s="14"/>
      <c r="I2678" s="51">
        <f t="shared" si="83"/>
        <v>375</v>
      </c>
      <c r="J2678" s="14" t="s">
        <v>248</v>
      </c>
      <c r="K2678" s="96" t="s">
        <v>5876</v>
      </c>
    </row>
    <row r="2679" s="2" customFormat="1" customHeight="1" spans="1:11">
      <c r="A2679" s="14">
        <v>2676</v>
      </c>
      <c r="B2679" s="96" t="s">
        <v>5775</v>
      </c>
      <c r="C2679" s="38" t="s">
        <v>5877</v>
      </c>
      <c r="D2679" s="35" t="s">
        <v>5878</v>
      </c>
      <c r="E2679" s="70">
        <v>1</v>
      </c>
      <c r="F2679" s="144" t="s">
        <v>43</v>
      </c>
      <c r="G2679" s="14">
        <v>365</v>
      </c>
      <c r="H2679" s="14"/>
      <c r="I2679" s="51">
        <f t="shared" si="83"/>
        <v>365</v>
      </c>
      <c r="J2679" s="14" t="s">
        <v>248</v>
      </c>
      <c r="K2679" s="96"/>
    </row>
    <row r="2680" s="2" customFormat="1" customHeight="1" spans="1:11">
      <c r="A2680" s="14">
        <v>2677</v>
      </c>
      <c r="B2680" s="96" t="s">
        <v>5775</v>
      </c>
      <c r="C2680" s="38" t="s">
        <v>5879</v>
      </c>
      <c r="D2680" s="38" t="s">
        <v>5880</v>
      </c>
      <c r="E2680" s="37">
        <v>2</v>
      </c>
      <c r="F2680" s="37" t="s">
        <v>58</v>
      </c>
      <c r="G2680" s="14">
        <v>355</v>
      </c>
      <c r="H2680" s="14"/>
      <c r="I2680" s="51">
        <f t="shared" si="83"/>
        <v>710</v>
      </c>
      <c r="J2680" s="14" t="s">
        <v>262</v>
      </c>
      <c r="K2680" s="96"/>
    </row>
    <row r="2681" s="2" customFormat="1" customHeight="1" spans="1:11">
      <c r="A2681" s="14">
        <v>2678</v>
      </c>
      <c r="B2681" s="96" t="s">
        <v>5775</v>
      </c>
      <c r="C2681" s="38" t="s">
        <v>5881</v>
      </c>
      <c r="D2681" s="38" t="s">
        <v>5882</v>
      </c>
      <c r="E2681" s="37">
        <v>1</v>
      </c>
      <c r="F2681" s="14" t="s">
        <v>38</v>
      </c>
      <c r="G2681" s="14">
        <v>375</v>
      </c>
      <c r="H2681" s="14"/>
      <c r="I2681" s="51">
        <f t="shared" si="83"/>
        <v>375</v>
      </c>
      <c r="J2681" s="14" t="s">
        <v>262</v>
      </c>
      <c r="K2681" s="96" t="s">
        <v>5883</v>
      </c>
    </row>
    <row r="2682" s="2" customFormat="1" customHeight="1" spans="1:11">
      <c r="A2682" s="14">
        <v>2679</v>
      </c>
      <c r="B2682" s="96" t="s">
        <v>5775</v>
      </c>
      <c r="C2682" s="38" t="s">
        <v>5884</v>
      </c>
      <c r="D2682" s="38" t="s">
        <v>5885</v>
      </c>
      <c r="E2682" s="37">
        <v>2</v>
      </c>
      <c r="F2682" s="37" t="s">
        <v>43</v>
      </c>
      <c r="G2682" s="14">
        <v>365</v>
      </c>
      <c r="H2682" s="14"/>
      <c r="I2682" s="51">
        <f t="shared" si="83"/>
        <v>730</v>
      </c>
      <c r="J2682" s="14" t="s">
        <v>262</v>
      </c>
      <c r="K2682" s="96"/>
    </row>
    <row r="2683" s="2" customFormat="1" customHeight="1" spans="1:11">
      <c r="A2683" s="14">
        <v>2680</v>
      </c>
      <c r="B2683" s="96" t="s">
        <v>5775</v>
      </c>
      <c r="C2683" s="24" t="s">
        <v>5886</v>
      </c>
      <c r="D2683" s="24" t="s">
        <v>5887</v>
      </c>
      <c r="E2683" s="37">
        <v>2</v>
      </c>
      <c r="F2683" s="37" t="s">
        <v>43</v>
      </c>
      <c r="G2683" s="14">
        <v>365</v>
      </c>
      <c r="H2683" s="14"/>
      <c r="I2683" s="51">
        <f t="shared" si="83"/>
        <v>730</v>
      </c>
      <c r="J2683" s="14" t="s">
        <v>774</v>
      </c>
      <c r="K2683" s="96"/>
    </row>
    <row r="2684" s="2" customFormat="1" customHeight="1" spans="1:11">
      <c r="A2684" s="14">
        <v>2681</v>
      </c>
      <c r="B2684" s="96" t="s">
        <v>5775</v>
      </c>
      <c r="C2684" s="63" t="s">
        <v>5888</v>
      </c>
      <c r="D2684" s="64" t="s">
        <v>5889</v>
      </c>
      <c r="E2684" s="37">
        <v>4</v>
      </c>
      <c r="F2684" s="37" t="s">
        <v>58</v>
      </c>
      <c r="G2684" s="14">
        <v>355</v>
      </c>
      <c r="H2684" s="14"/>
      <c r="I2684" s="51">
        <f t="shared" si="83"/>
        <v>1420</v>
      </c>
      <c r="J2684" s="14" t="s">
        <v>94</v>
      </c>
      <c r="K2684" s="96"/>
    </row>
    <row r="2685" s="2" customFormat="1" customHeight="1" spans="1:11">
      <c r="A2685" s="14">
        <v>2682</v>
      </c>
      <c r="B2685" s="96" t="s">
        <v>5775</v>
      </c>
      <c r="C2685" s="63" t="s">
        <v>5890</v>
      </c>
      <c r="D2685" s="64" t="s">
        <v>5891</v>
      </c>
      <c r="E2685" s="37">
        <v>2</v>
      </c>
      <c r="F2685" s="37" t="s">
        <v>58</v>
      </c>
      <c r="G2685" s="14">
        <v>355</v>
      </c>
      <c r="H2685" s="14"/>
      <c r="I2685" s="51">
        <f t="shared" si="83"/>
        <v>710</v>
      </c>
      <c r="J2685" s="14" t="s">
        <v>94</v>
      </c>
      <c r="K2685" s="96"/>
    </row>
    <row r="2686" s="2" customFormat="1" customHeight="1" spans="1:11">
      <c r="A2686" s="14">
        <v>2683</v>
      </c>
      <c r="B2686" s="96" t="s">
        <v>5775</v>
      </c>
      <c r="C2686" s="63" t="s">
        <v>5599</v>
      </c>
      <c r="D2686" s="64" t="s">
        <v>5892</v>
      </c>
      <c r="E2686" s="37">
        <v>2</v>
      </c>
      <c r="F2686" s="37" t="s">
        <v>38</v>
      </c>
      <c r="G2686" s="14">
        <v>375</v>
      </c>
      <c r="H2686" s="14"/>
      <c r="I2686" s="51">
        <f t="shared" si="83"/>
        <v>750</v>
      </c>
      <c r="J2686" s="14" t="s">
        <v>94</v>
      </c>
      <c r="K2686" s="96"/>
    </row>
    <row r="2687" s="2" customFormat="1" customHeight="1" spans="1:11">
      <c r="A2687" s="14">
        <v>2684</v>
      </c>
      <c r="B2687" s="96" t="s">
        <v>5775</v>
      </c>
      <c r="C2687" s="222" t="s">
        <v>5893</v>
      </c>
      <c r="D2687" s="64" t="s">
        <v>5894</v>
      </c>
      <c r="E2687" s="37">
        <v>1</v>
      </c>
      <c r="F2687" s="37" t="s">
        <v>43</v>
      </c>
      <c r="G2687" s="14">
        <v>365</v>
      </c>
      <c r="H2687" s="14"/>
      <c r="I2687" s="51">
        <f t="shared" si="83"/>
        <v>365</v>
      </c>
      <c r="J2687" s="14" t="s">
        <v>94</v>
      </c>
      <c r="K2687" s="96" t="s">
        <v>5895</v>
      </c>
    </row>
    <row r="2688" s="2" customFormat="1" customHeight="1" spans="1:11">
      <c r="A2688" s="14">
        <v>2685</v>
      </c>
      <c r="B2688" s="96" t="s">
        <v>5775</v>
      </c>
      <c r="C2688" s="63" t="s">
        <v>5896</v>
      </c>
      <c r="D2688" s="64" t="s">
        <v>5897</v>
      </c>
      <c r="E2688" s="37">
        <v>2</v>
      </c>
      <c r="F2688" s="37" t="s">
        <v>58</v>
      </c>
      <c r="G2688" s="14">
        <v>355</v>
      </c>
      <c r="H2688" s="14"/>
      <c r="I2688" s="51">
        <f t="shared" si="83"/>
        <v>710</v>
      </c>
      <c r="J2688" s="14" t="s">
        <v>94</v>
      </c>
      <c r="K2688" s="96"/>
    </row>
    <row r="2689" s="2" customFormat="1" customHeight="1" spans="1:11">
      <c r="A2689" s="14">
        <v>2686</v>
      </c>
      <c r="B2689" s="96" t="s">
        <v>5775</v>
      </c>
      <c r="C2689" s="63" t="s">
        <v>5898</v>
      </c>
      <c r="D2689" s="64" t="s">
        <v>5899</v>
      </c>
      <c r="E2689" s="37">
        <v>2</v>
      </c>
      <c r="F2689" s="37" t="s">
        <v>58</v>
      </c>
      <c r="G2689" s="14">
        <v>355</v>
      </c>
      <c r="H2689" s="14"/>
      <c r="I2689" s="51">
        <f t="shared" si="83"/>
        <v>710</v>
      </c>
      <c r="J2689" s="14" t="s">
        <v>94</v>
      </c>
      <c r="K2689" s="96"/>
    </row>
    <row r="2690" s="2" customFormat="1" customHeight="1" spans="1:11">
      <c r="A2690" s="14">
        <v>2687</v>
      </c>
      <c r="B2690" s="96" t="s">
        <v>5775</v>
      </c>
      <c r="C2690" s="14" t="s">
        <v>5900</v>
      </c>
      <c r="D2690" s="18" t="s">
        <v>5901</v>
      </c>
      <c r="E2690" s="17">
        <v>2</v>
      </c>
      <c r="F2690" s="14" t="s">
        <v>43</v>
      </c>
      <c r="G2690" s="14">
        <v>365</v>
      </c>
      <c r="H2690" s="14"/>
      <c r="I2690" s="51">
        <f t="shared" si="83"/>
        <v>730</v>
      </c>
      <c r="J2690" s="14" t="s">
        <v>1501</v>
      </c>
      <c r="K2690" s="96"/>
    </row>
    <row r="2691" s="2" customFormat="1" customHeight="1" spans="1:11">
      <c r="A2691" s="14">
        <v>2688</v>
      </c>
      <c r="B2691" s="96" t="s">
        <v>5775</v>
      </c>
      <c r="C2691" s="38" t="s">
        <v>5902</v>
      </c>
      <c r="D2691" s="267" t="s">
        <v>5903</v>
      </c>
      <c r="E2691" s="37">
        <v>1</v>
      </c>
      <c r="F2691" s="37" t="s">
        <v>58</v>
      </c>
      <c r="G2691" s="14">
        <v>355</v>
      </c>
      <c r="H2691" s="14"/>
      <c r="I2691" s="51">
        <f t="shared" si="83"/>
        <v>355</v>
      </c>
      <c r="J2691" s="14" t="s">
        <v>103</v>
      </c>
      <c r="K2691" s="96" t="s">
        <v>5904</v>
      </c>
    </row>
    <row r="2692" s="2" customFormat="1" customHeight="1" spans="1:11">
      <c r="A2692" s="14">
        <v>2689</v>
      </c>
      <c r="B2692" s="96" t="s">
        <v>5775</v>
      </c>
      <c r="C2692" s="20" t="s">
        <v>5905</v>
      </c>
      <c r="D2692" s="265" t="s">
        <v>5906</v>
      </c>
      <c r="E2692" s="37">
        <v>2</v>
      </c>
      <c r="F2692" s="37" t="s">
        <v>58</v>
      </c>
      <c r="G2692" s="14">
        <v>355</v>
      </c>
      <c r="H2692" s="14"/>
      <c r="I2692" s="51">
        <f t="shared" si="83"/>
        <v>710</v>
      </c>
      <c r="J2692" s="14" t="s">
        <v>103</v>
      </c>
      <c r="K2692" s="96"/>
    </row>
    <row r="2693" s="2" customFormat="1" customHeight="1" spans="1:11">
      <c r="A2693" s="14">
        <v>2690</v>
      </c>
      <c r="B2693" s="96" t="s">
        <v>5775</v>
      </c>
      <c r="C2693" s="38" t="s">
        <v>5907</v>
      </c>
      <c r="D2693" s="267" t="s">
        <v>5908</v>
      </c>
      <c r="E2693" s="37">
        <v>2</v>
      </c>
      <c r="F2693" s="37" t="s">
        <v>58</v>
      </c>
      <c r="G2693" s="14">
        <v>355</v>
      </c>
      <c r="H2693" s="14"/>
      <c r="I2693" s="51">
        <f t="shared" si="83"/>
        <v>710</v>
      </c>
      <c r="J2693" s="14" t="s">
        <v>103</v>
      </c>
      <c r="K2693" s="96"/>
    </row>
    <row r="2694" s="2" customFormat="1" customHeight="1" spans="1:11">
      <c r="A2694" s="14">
        <v>2691</v>
      </c>
      <c r="B2694" s="96" t="s">
        <v>5775</v>
      </c>
      <c r="C2694" s="38" t="s">
        <v>5909</v>
      </c>
      <c r="D2694" s="37" t="s">
        <v>5910</v>
      </c>
      <c r="E2694" s="37">
        <v>1</v>
      </c>
      <c r="F2694" s="37" t="s">
        <v>58</v>
      </c>
      <c r="G2694" s="14">
        <v>355</v>
      </c>
      <c r="H2694" s="14"/>
      <c r="I2694" s="51">
        <f t="shared" si="83"/>
        <v>355</v>
      </c>
      <c r="J2694" s="14" t="s">
        <v>103</v>
      </c>
      <c r="K2694" s="96"/>
    </row>
    <row r="2695" s="2" customFormat="1" customHeight="1" spans="1:11">
      <c r="A2695" s="14">
        <v>2692</v>
      </c>
      <c r="B2695" s="96" t="s">
        <v>5775</v>
      </c>
      <c r="C2695" s="38" t="s">
        <v>5911</v>
      </c>
      <c r="D2695" s="267" t="s">
        <v>5912</v>
      </c>
      <c r="E2695" s="37">
        <v>3</v>
      </c>
      <c r="F2695" s="37" t="s">
        <v>58</v>
      </c>
      <c r="G2695" s="14">
        <v>355</v>
      </c>
      <c r="H2695" s="14"/>
      <c r="I2695" s="51">
        <f t="shared" si="83"/>
        <v>1065</v>
      </c>
      <c r="J2695" s="14" t="s">
        <v>103</v>
      </c>
      <c r="K2695" s="96"/>
    </row>
    <row r="2696" s="2" customFormat="1" customHeight="1" spans="1:11">
      <c r="A2696" s="14">
        <v>2693</v>
      </c>
      <c r="B2696" s="96" t="s">
        <v>5775</v>
      </c>
      <c r="C2696" s="38" t="s">
        <v>5913</v>
      </c>
      <c r="D2696" s="267" t="s">
        <v>5914</v>
      </c>
      <c r="E2696" s="37">
        <v>1</v>
      </c>
      <c r="F2696" s="37" t="s">
        <v>43</v>
      </c>
      <c r="G2696" s="14">
        <v>365</v>
      </c>
      <c r="H2696" s="14"/>
      <c r="I2696" s="51">
        <f t="shared" si="83"/>
        <v>365</v>
      </c>
      <c r="J2696" s="14" t="s">
        <v>103</v>
      </c>
      <c r="K2696" s="96"/>
    </row>
    <row r="2697" s="2" customFormat="1" customHeight="1" spans="1:11">
      <c r="A2697" s="14">
        <v>2694</v>
      </c>
      <c r="B2697" s="96" t="s">
        <v>5775</v>
      </c>
      <c r="C2697" s="66" t="s">
        <v>5915</v>
      </c>
      <c r="D2697" s="66" t="s">
        <v>5916</v>
      </c>
      <c r="E2697" s="37">
        <v>2</v>
      </c>
      <c r="F2697" s="37" t="s">
        <v>182</v>
      </c>
      <c r="G2697" s="14">
        <v>385</v>
      </c>
      <c r="H2697" s="14"/>
      <c r="I2697" s="51">
        <f t="shared" si="83"/>
        <v>770</v>
      </c>
      <c r="J2697" s="14" t="s">
        <v>2632</v>
      </c>
      <c r="K2697" s="96"/>
    </row>
    <row r="2698" s="2" customFormat="1" customHeight="1" spans="1:11">
      <c r="A2698" s="14">
        <v>2695</v>
      </c>
      <c r="B2698" s="20" t="s">
        <v>5775</v>
      </c>
      <c r="C2698" s="20" t="s">
        <v>5917</v>
      </c>
      <c r="D2698" s="64" t="s">
        <v>5918</v>
      </c>
      <c r="E2698" s="20">
        <v>2</v>
      </c>
      <c r="F2698" s="20" t="s">
        <v>58</v>
      </c>
      <c r="G2698" s="14">
        <v>355</v>
      </c>
      <c r="H2698" s="20"/>
      <c r="I2698" s="51">
        <f t="shared" si="83"/>
        <v>710</v>
      </c>
      <c r="J2698" s="14" t="s">
        <v>1543</v>
      </c>
      <c r="K2698" s="96"/>
    </row>
    <row r="2699" s="2" customFormat="1" customHeight="1" spans="1:11">
      <c r="A2699" s="14">
        <v>2696</v>
      </c>
      <c r="B2699" s="20" t="s">
        <v>5775</v>
      </c>
      <c r="C2699" s="20" t="s">
        <v>5919</v>
      </c>
      <c r="D2699" s="64" t="s">
        <v>5920</v>
      </c>
      <c r="E2699" s="20">
        <v>2</v>
      </c>
      <c r="F2699" s="20" t="s">
        <v>58</v>
      </c>
      <c r="G2699" s="14">
        <v>355</v>
      </c>
      <c r="H2699" s="20"/>
      <c r="I2699" s="51">
        <f t="shared" si="83"/>
        <v>710</v>
      </c>
      <c r="J2699" s="14" t="s">
        <v>1543</v>
      </c>
      <c r="K2699" s="96"/>
    </row>
    <row r="2700" s="2" customFormat="1" customHeight="1" spans="1:11">
      <c r="A2700" s="14">
        <v>2697</v>
      </c>
      <c r="B2700" s="20" t="s">
        <v>5775</v>
      </c>
      <c r="C2700" s="20" t="s">
        <v>5921</v>
      </c>
      <c r="D2700" s="64" t="s">
        <v>5922</v>
      </c>
      <c r="E2700" s="20">
        <v>1</v>
      </c>
      <c r="F2700" s="20" t="s">
        <v>58</v>
      </c>
      <c r="G2700" s="14">
        <v>355</v>
      </c>
      <c r="H2700" s="20"/>
      <c r="I2700" s="51">
        <f t="shared" si="83"/>
        <v>355</v>
      </c>
      <c r="J2700" s="14" t="s">
        <v>1543</v>
      </c>
      <c r="K2700" s="96"/>
    </row>
    <row r="2701" s="2" customFormat="1" customHeight="1" spans="1:11">
      <c r="A2701" s="14">
        <v>2698</v>
      </c>
      <c r="B2701" s="20" t="s">
        <v>5775</v>
      </c>
      <c r="C2701" s="20" t="s">
        <v>5923</v>
      </c>
      <c r="D2701" s="64" t="s">
        <v>5924</v>
      </c>
      <c r="E2701" s="20">
        <v>1</v>
      </c>
      <c r="F2701" s="20" t="s">
        <v>58</v>
      </c>
      <c r="G2701" s="14">
        <v>355</v>
      </c>
      <c r="H2701" s="20"/>
      <c r="I2701" s="51">
        <f t="shared" si="83"/>
        <v>355</v>
      </c>
      <c r="J2701" s="14" t="s">
        <v>1543</v>
      </c>
      <c r="K2701" s="96"/>
    </row>
    <row r="2702" s="2" customFormat="1" customHeight="1" spans="1:11">
      <c r="A2702" s="14">
        <v>2699</v>
      </c>
      <c r="B2702" s="40" t="s">
        <v>5775</v>
      </c>
      <c r="C2702" s="40" t="s">
        <v>5925</v>
      </c>
      <c r="D2702" s="68" t="s">
        <v>5926</v>
      </c>
      <c r="E2702" s="40">
        <v>1</v>
      </c>
      <c r="F2702" s="40" t="s">
        <v>58</v>
      </c>
      <c r="G2702" s="14">
        <v>355</v>
      </c>
      <c r="H2702" s="20"/>
      <c r="I2702" s="51">
        <f t="shared" si="83"/>
        <v>355</v>
      </c>
      <c r="J2702" s="14" t="s">
        <v>828</v>
      </c>
      <c r="K2702" s="96"/>
    </row>
    <row r="2703" s="2" customFormat="1" customHeight="1" spans="1:11">
      <c r="A2703" s="14">
        <v>2700</v>
      </c>
      <c r="B2703" s="40" t="s">
        <v>5775</v>
      </c>
      <c r="C2703" s="40" t="s">
        <v>5927</v>
      </c>
      <c r="D2703" s="68" t="s">
        <v>5928</v>
      </c>
      <c r="E2703" s="40">
        <v>3</v>
      </c>
      <c r="F2703" s="40" t="s">
        <v>43</v>
      </c>
      <c r="G2703" s="14">
        <v>365</v>
      </c>
      <c r="H2703" s="20"/>
      <c r="I2703" s="51">
        <f t="shared" si="83"/>
        <v>1095</v>
      </c>
      <c r="J2703" s="14" t="s">
        <v>828</v>
      </c>
      <c r="K2703" s="96"/>
    </row>
    <row r="2704" s="2" customFormat="1" customHeight="1" spans="1:11">
      <c r="A2704" s="14">
        <v>2701</v>
      </c>
      <c r="B2704" s="40" t="s">
        <v>5775</v>
      </c>
      <c r="C2704" s="81" t="s">
        <v>5929</v>
      </c>
      <c r="D2704" s="82" t="s">
        <v>5930</v>
      </c>
      <c r="E2704" s="40">
        <v>2</v>
      </c>
      <c r="F2704" s="40" t="s">
        <v>43</v>
      </c>
      <c r="G2704" s="14">
        <v>365</v>
      </c>
      <c r="H2704" s="40"/>
      <c r="I2704" s="51">
        <f t="shared" si="83"/>
        <v>730</v>
      </c>
      <c r="J2704" s="40" t="s">
        <v>313</v>
      </c>
      <c r="K2704" s="40"/>
    </row>
    <row r="2705" s="2" customFormat="1" customHeight="1" spans="1:11">
      <c r="A2705" s="14">
        <v>2702</v>
      </c>
      <c r="B2705" s="40" t="s">
        <v>5775</v>
      </c>
      <c r="C2705" s="81" t="s">
        <v>603</v>
      </c>
      <c r="D2705" s="82" t="s">
        <v>5931</v>
      </c>
      <c r="E2705" s="40">
        <v>2</v>
      </c>
      <c r="F2705" s="40" t="s">
        <v>43</v>
      </c>
      <c r="G2705" s="14">
        <v>365</v>
      </c>
      <c r="H2705" s="40"/>
      <c r="I2705" s="51">
        <f t="shared" si="83"/>
        <v>730</v>
      </c>
      <c r="J2705" s="40" t="s">
        <v>313</v>
      </c>
      <c r="K2705" s="40"/>
    </row>
    <row r="2706" s="2" customFormat="1" customHeight="1" spans="1:11">
      <c r="A2706" s="14">
        <v>2703</v>
      </c>
      <c r="B2706" s="40" t="s">
        <v>5775</v>
      </c>
      <c r="C2706" s="81" t="s">
        <v>5932</v>
      </c>
      <c r="D2706" s="82" t="s">
        <v>5933</v>
      </c>
      <c r="E2706" s="40">
        <v>1</v>
      </c>
      <c r="F2706" s="40" t="s">
        <v>58</v>
      </c>
      <c r="G2706" s="14">
        <v>355</v>
      </c>
      <c r="H2706" s="40"/>
      <c r="I2706" s="51">
        <f t="shared" si="83"/>
        <v>355</v>
      </c>
      <c r="J2706" s="40" t="s">
        <v>313</v>
      </c>
      <c r="K2706" s="40"/>
    </row>
    <row r="2707" s="2" customFormat="1" customHeight="1" spans="1:11">
      <c r="A2707" s="14">
        <v>2704</v>
      </c>
      <c r="B2707" s="40" t="s">
        <v>5775</v>
      </c>
      <c r="C2707" s="40" t="s">
        <v>5934</v>
      </c>
      <c r="D2707" s="272" t="s">
        <v>5935</v>
      </c>
      <c r="E2707" s="40">
        <v>3</v>
      </c>
      <c r="F2707" s="40" t="s">
        <v>43</v>
      </c>
      <c r="G2707" s="14">
        <v>365</v>
      </c>
      <c r="H2707" s="40"/>
      <c r="I2707" s="51">
        <f t="shared" si="83"/>
        <v>1095</v>
      </c>
      <c r="J2707" s="40" t="s">
        <v>313</v>
      </c>
      <c r="K2707" s="40"/>
    </row>
    <row r="2708" s="2" customFormat="1" customHeight="1" spans="1:11">
      <c r="A2708" s="14">
        <v>2705</v>
      </c>
      <c r="B2708" s="40" t="s">
        <v>5775</v>
      </c>
      <c r="C2708" s="40" t="s">
        <v>5936</v>
      </c>
      <c r="D2708" s="272" t="s">
        <v>5937</v>
      </c>
      <c r="E2708" s="40">
        <v>1</v>
      </c>
      <c r="F2708" s="40" t="s">
        <v>38</v>
      </c>
      <c r="G2708" s="14">
        <v>375</v>
      </c>
      <c r="H2708" s="40"/>
      <c r="I2708" s="51">
        <f t="shared" si="83"/>
        <v>375</v>
      </c>
      <c r="J2708" s="40" t="s">
        <v>313</v>
      </c>
      <c r="K2708" s="40"/>
    </row>
    <row r="2709" s="2" customFormat="1" customHeight="1" spans="1:11">
      <c r="A2709" s="14">
        <v>2706</v>
      </c>
      <c r="B2709" s="40" t="s">
        <v>5775</v>
      </c>
      <c r="C2709" s="81" t="s">
        <v>5938</v>
      </c>
      <c r="D2709" s="82" t="s">
        <v>5939</v>
      </c>
      <c r="E2709" s="40">
        <v>3</v>
      </c>
      <c r="F2709" s="40" t="s">
        <v>38</v>
      </c>
      <c r="G2709" s="14">
        <v>375</v>
      </c>
      <c r="H2709" s="40"/>
      <c r="I2709" s="51">
        <f t="shared" si="83"/>
        <v>1125</v>
      </c>
      <c r="J2709" s="40" t="s">
        <v>313</v>
      </c>
      <c r="K2709" s="40"/>
    </row>
    <row r="2710" s="2" customFormat="1" customHeight="1" spans="1:11">
      <c r="A2710" s="14">
        <v>2707</v>
      </c>
      <c r="B2710" s="40" t="s">
        <v>5775</v>
      </c>
      <c r="C2710" s="81" t="s">
        <v>5940</v>
      </c>
      <c r="D2710" s="82" t="s">
        <v>5941</v>
      </c>
      <c r="E2710" s="40">
        <v>2</v>
      </c>
      <c r="F2710" s="40" t="s">
        <v>43</v>
      </c>
      <c r="G2710" s="14">
        <v>365</v>
      </c>
      <c r="H2710" s="40"/>
      <c r="I2710" s="51">
        <f t="shared" si="83"/>
        <v>730</v>
      </c>
      <c r="J2710" s="40" t="s">
        <v>313</v>
      </c>
      <c r="K2710" s="40"/>
    </row>
    <row r="2711" s="2" customFormat="1" customHeight="1" spans="1:11">
      <c r="A2711" s="14">
        <v>2708</v>
      </c>
      <c r="B2711" s="40" t="s">
        <v>5775</v>
      </c>
      <c r="C2711" s="81" t="s">
        <v>5942</v>
      </c>
      <c r="D2711" s="82" t="s">
        <v>5943</v>
      </c>
      <c r="E2711" s="40">
        <v>3</v>
      </c>
      <c r="F2711" s="40" t="s">
        <v>38</v>
      </c>
      <c r="G2711" s="14">
        <v>375</v>
      </c>
      <c r="H2711" s="40"/>
      <c r="I2711" s="51">
        <f t="shared" si="83"/>
        <v>1125</v>
      </c>
      <c r="J2711" s="40" t="s">
        <v>313</v>
      </c>
      <c r="K2711" s="93" t="s">
        <v>5944</v>
      </c>
    </row>
    <row r="2712" s="2" customFormat="1" customHeight="1" spans="1:11">
      <c r="A2712" s="14">
        <v>2709</v>
      </c>
      <c r="B2712" s="40" t="s">
        <v>5775</v>
      </c>
      <c r="C2712" s="40" t="s">
        <v>5945</v>
      </c>
      <c r="D2712" s="272" t="s">
        <v>5946</v>
      </c>
      <c r="E2712" s="40">
        <v>2</v>
      </c>
      <c r="F2712" s="40" t="s">
        <v>43</v>
      </c>
      <c r="G2712" s="14">
        <v>365</v>
      </c>
      <c r="H2712" s="40"/>
      <c r="I2712" s="51">
        <f t="shared" ref="I2712:I2727" si="84">G2712*E2712</f>
        <v>730</v>
      </c>
      <c r="J2712" s="40" t="s">
        <v>313</v>
      </c>
      <c r="K2712" s="40"/>
    </row>
    <row r="2713" s="2" customFormat="1" customHeight="1" spans="1:11">
      <c r="A2713" s="14">
        <v>2710</v>
      </c>
      <c r="B2713" s="40" t="s">
        <v>5775</v>
      </c>
      <c r="C2713" s="40" t="s">
        <v>5947</v>
      </c>
      <c r="D2713" s="272" t="s">
        <v>5948</v>
      </c>
      <c r="E2713" s="40">
        <v>1</v>
      </c>
      <c r="F2713" s="40" t="s">
        <v>43</v>
      </c>
      <c r="G2713" s="14">
        <v>365</v>
      </c>
      <c r="H2713" s="40"/>
      <c r="I2713" s="51">
        <f t="shared" si="84"/>
        <v>365</v>
      </c>
      <c r="J2713" s="40" t="s">
        <v>313</v>
      </c>
      <c r="K2713" s="40"/>
    </row>
    <row r="2714" s="2" customFormat="1" customHeight="1" spans="1:11">
      <c r="A2714" s="14">
        <v>2711</v>
      </c>
      <c r="B2714" s="40" t="s">
        <v>5775</v>
      </c>
      <c r="C2714" s="40" t="s">
        <v>5949</v>
      </c>
      <c r="D2714" s="272" t="s">
        <v>5950</v>
      </c>
      <c r="E2714" s="40">
        <v>3</v>
      </c>
      <c r="F2714" s="40" t="s">
        <v>43</v>
      </c>
      <c r="G2714" s="14">
        <v>365</v>
      </c>
      <c r="H2714" s="40"/>
      <c r="I2714" s="51">
        <f t="shared" si="84"/>
        <v>1095</v>
      </c>
      <c r="J2714" s="40" t="s">
        <v>313</v>
      </c>
      <c r="K2714" s="40"/>
    </row>
    <row r="2715" s="2" customFormat="1" customHeight="1" spans="1:11">
      <c r="A2715" s="14">
        <v>2712</v>
      </c>
      <c r="B2715" s="40" t="s">
        <v>5775</v>
      </c>
      <c r="C2715" s="40" t="s">
        <v>5951</v>
      </c>
      <c r="D2715" s="272" t="s">
        <v>5952</v>
      </c>
      <c r="E2715" s="40">
        <v>2</v>
      </c>
      <c r="F2715" s="40" t="s">
        <v>43</v>
      </c>
      <c r="G2715" s="14">
        <v>365</v>
      </c>
      <c r="H2715" s="40"/>
      <c r="I2715" s="51">
        <f t="shared" si="84"/>
        <v>730</v>
      </c>
      <c r="J2715" s="40" t="s">
        <v>313</v>
      </c>
      <c r="K2715" s="40"/>
    </row>
    <row r="2716" s="2" customFormat="1" customHeight="1" spans="1:11">
      <c r="A2716" s="14">
        <v>2713</v>
      </c>
      <c r="B2716" s="40" t="s">
        <v>5775</v>
      </c>
      <c r="C2716" s="40" t="s">
        <v>5953</v>
      </c>
      <c r="D2716" s="272" t="s">
        <v>5954</v>
      </c>
      <c r="E2716" s="40">
        <v>2</v>
      </c>
      <c r="F2716" s="40" t="s">
        <v>43</v>
      </c>
      <c r="G2716" s="14">
        <v>365</v>
      </c>
      <c r="H2716" s="40"/>
      <c r="I2716" s="51">
        <f t="shared" si="84"/>
        <v>730</v>
      </c>
      <c r="J2716" s="40" t="s">
        <v>313</v>
      </c>
      <c r="K2716" s="40"/>
    </row>
    <row r="2717" s="2" customFormat="1" customHeight="1" spans="1:11">
      <c r="A2717" s="14">
        <v>2714</v>
      </c>
      <c r="B2717" s="40" t="s">
        <v>5775</v>
      </c>
      <c r="C2717" s="40" t="s">
        <v>5955</v>
      </c>
      <c r="D2717" s="272" t="s">
        <v>5956</v>
      </c>
      <c r="E2717" s="40">
        <v>1</v>
      </c>
      <c r="F2717" s="40" t="s">
        <v>43</v>
      </c>
      <c r="G2717" s="14">
        <v>365</v>
      </c>
      <c r="H2717" s="40"/>
      <c r="I2717" s="51">
        <f t="shared" si="84"/>
        <v>365</v>
      </c>
      <c r="J2717" s="40" t="s">
        <v>313</v>
      </c>
      <c r="K2717" s="40"/>
    </row>
    <row r="2718" s="2" customFormat="1" customHeight="1" spans="1:11">
      <c r="A2718" s="14">
        <v>2715</v>
      </c>
      <c r="B2718" s="40" t="s">
        <v>5775</v>
      </c>
      <c r="C2718" s="40" t="s">
        <v>5957</v>
      </c>
      <c r="D2718" s="272" t="s">
        <v>5958</v>
      </c>
      <c r="E2718" s="40">
        <v>2</v>
      </c>
      <c r="F2718" s="40" t="s">
        <v>43</v>
      </c>
      <c r="G2718" s="14">
        <v>365</v>
      </c>
      <c r="H2718" s="40"/>
      <c r="I2718" s="51">
        <f t="shared" si="84"/>
        <v>730</v>
      </c>
      <c r="J2718" s="40" t="s">
        <v>313</v>
      </c>
      <c r="K2718" s="40"/>
    </row>
    <row r="2719" s="2" customFormat="1" customHeight="1" spans="1:11">
      <c r="A2719" s="14">
        <v>2716</v>
      </c>
      <c r="B2719" s="40" t="s">
        <v>5775</v>
      </c>
      <c r="C2719" s="40" t="s">
        <v>5959</v>
      </c>
      <c r="D2719" s="272" t="s">
        <v>5960</v>
      </c>
      <c r="E2719" s="40">
        <v>2</v>
      </c>
      <c r="F2719" s="40" t="s">
        <v>38</v>
      </c>
      <c r="G2719" s="14">
        <v>375</v>
      </c>
      <c r="H2719" s="40"/>
      <c r="I2719" s="51">
        <f t="shared" si="84"/>
        <v>750</v>
      </c>
      <c r="J2719" s="40" t="s">
        <v>313</v>
      </c>
      <c r="K2719" s="40"/>
    </row>
    <row r="2720" s="2" customFormat="1" customHeight="1" spans="1:11">
      <c r="A2720" s="14">
        <v>2717</v>
      </c>
      <c r="B2720" s="40" t="s">
        <v>5775</v>
      </c>
      <c r="C2720" s="40" t="s">
        <v>215</v>
      </c>
      <c r="D2720" s="272" t="s">
        <v>5961</v>
      </c>
      <c r="E2720" s="40">
        <v>2</v>
      </c>
      <c r="F2720" s="40" t="s">
        <v>38</v>
      </c>
      <c r="G2720" s="14">
        <v>375</v>
      </c>
      <c r="H2720" s="40"/>
      <c r="I2720" s="51">
        <f t="shared" si="84"/>
        <v>750</v>
      </c>
      <c r="J2720" s="40" t="s">
        <v>313</v>
      </c>
      <c r="K2720" s="40"/>
    </row>
    <row r="2721" s="2" customFormat="1" customHeight="1" spans="1:11">
      <c r="A2721" s="14">
        <v>2718</v>
      </c>
      <c r="B2721" s="40" t="s">
        <v>5775</v>
      </c>
      <c r="C2721" s="40" t="s">
        <v>5962</v>
      </c>
      <c r="D2721" s="272" t="s">
        <v>5963</v>
      </c>
      <c r="E2721" s="40">
        <v>2</v>
      </c>
      <c r="F2721" s="40" t="s">
        <v>43</v>
      </c>
      <c r="G2721" s="14">
        <v>365</v>
      </c>
      <c r="H2721" s="40"/>
      <c r="I2721" s="51">
        <f t="shared" si="84"/>
        <v>730</v>
      </c>
      <c r="J2721" s="40" t="s">
        <v>313</v>
      </c>
      <c r="K2721" s="40"/>
    </row>
    <row r="2722" s="2" customFormat="1" customHeight="1" spans="1:11">
      <c r="A2722" s="14">
        <v>2719</v>
      </c>
      <c r="B2722" s="40" t="s">
        <v>5775</v>
      </c>
      <c r="C2722" s="40" t="s">
        <v>5964</v>
      </c>
      <c r="D2722" s="272" t="s">
        <v>5965</v>
      </c>
      <c r="E2722" s="40">
        <v>1</v>
      </c>
      <c r="F2722" s="40" t="s">
        <v>38</v>
      </c>
      <c r="G2722" s="14">
        <v>375</v>
      </c>
      <c r="H2722" s="40"/>
      <c r="I2722" s="51">
        <f t="shared" si="84"/>
        <v>375</v>
      </c>
      <c r="J2722" s="40" t="s">
        <v>313</v>
      </c>
      <c r="K2722" s="40"/>
    </row>
    <row r="2723" s="2" customFormat="1" customHeight="1" spans="1:11">
      <c r="A2723" s="14">
        <v>2720</v>
      </c>
      <c r="B2723" s="40" t="s">
        <v>5775</v>
      </c>
      <c r="C2723" s="40" t="s">
        <v>5966</v>
      </c>
      <c r="D2723" s="272" t="s">
        <v>5967</v>
      </c>
      <c r="E2723" s="40">
        <v>2</v>
      </c>
      <c r="F2723" s="40" t="s">
        <v>43</v>
      </c>
      <c r="G2723" s="14">
        <v>365</v>
      </c>
      <c r="H2723" s="40"/>
      <c r="I2723" s="51">
        <f t="shared" si="84"/>
        <v>730</v>
      </c>
      <c r="J2723" s="40" t="s">
        <v>313</v>
      </c>
      <c r="K2723" s="40"/>
    </row>
    <row r="2724" s="2" customFormat="1" customHeight="1" spans="1:11">
      <c r="A2724" s="14">
        <v>2721</v>
      </c>
      <c r="B2724" s="40" t="s">
        <v>5775</v>
      </c>
      <c r="C2724" s="21" t="s">
        <v>5968</v>
      </c>
      <c r="D2724" s="47" t="s">
        <v>5969</v>
      </c>
      <c r="E2724" s="40">
        <v>1</v>
      </c>
      <c r="F2724" s="40" t="s">
        <v>38</v>
      </c>
      <c r="G2724" s="14">
        <v>375</v>
      </c>
      <c r="H2724" s="40"/>
      <c r="I2724" s="51">
        <f t="shared" si="84"/>
        <v>375</v>
      </c>
      <c r="J2724" s="40" t="s">
        <v>846</v>
      </c>
      <c r="K2724" s="40" t="s">
        <v>5970</v>
      </c>
    </row>
    <row r="2725" s="2" customFormat="1" customHeight="1" spans="1:11">
      <c r="A2725" s="14">
        <v>2722</v>
      </c>
      <c r="B2725" s="40" t="s">
        <v>5775</v>
      </c>
      <c r="C2725" s="40" t="s">
        <v>5971</v>
      </c>
      <c r="D2725" s="272" t="s">
        <v>5972</v>
      </c>
      <c r="E2725" s="40">
        <v>1</v>
      </c>
      <c r="F2725" s="40" t="s">
        <v>43</v>
      </c>
      <c r="G2725" s="40">
        <v>365</v>
      </c>
      <c r="H2725" s="40"/>
      <c r="I2725" s="40">
        <f t="shared" si="84"/>
        <v>365</v>
      </c>
      <c r="J2725" s="40" t="s">
        <v>327</v>
      </c>
      <c r="K2725" s="40"/>
    </row>
    <row r="2726" s="2" customFormat="1" customHeight="1" spans="1:11">
      <c r="A2726" s="14">
        <v>2723</v>
      </c>
      <c r="B2726" s="40" t="s">
        <v>5775</v>
      </c>
      <c r="C2726" s="40" t="s">
        <v>5973</v>
      </c>
      <c r="D2726" s="272" t="s">
        <v>5974</v>
      </c>
      <c r="E2726" s="40">
        <v>3</v>
      </c>
      <c r="F2726" s="40" t="s">
        <v>43</v>
      </c>
      <c r="G2726" s="40">
        <v>365</v>
      </c>
      <c r="H2726" s="40"/>
      <c r="I2726" s="40">
        <f t="shared" si="84"/>
        <v>1095</v>
      </c>
      <c r="J2726" s="40" t="s">
        <v>327</v>
      </c>
      <c r="K2726" s="40"/>
    </row>
    <row r="2727" s="2" customFormat="1" customHeight="1" spans="1:11">
      <c r="A2727" s="14">
        <v>2724</v>
      </c>
      <c r="B2727" s="40" t="s">
        <v>5775</v>
      </c>
      <c r="C2727" s="40" t="s">
        <v>5975</v>
      </c>
      <c r="D2727" s="272" t="s">
        <v>5976</v>
      </c>
      <c r="E2727" s="40">
        <v>2</v>
      </c>
      <c r="F2727" s="40" t="s">
        <v>58</v>
      </c>
      <c r="G2727" s="40">
        <v>355</v>
      </c>
      <c r="H2727" s="40"/>
      <c r="I2727" s="40">
        <f t="shared" si="84"/>
        <v>710</v>
      </c>
      <c r="J2727" s="40" t="s">
        <v>327</v>
      </c>
      <c r="K2727" s="40"/>
    </row>
    <row r="2728" s="2" customFormat="1" customHeight="1" spans="1:11">
      <c r="A2728" s="14">
        <v>2725</v>
      </c>
      <c r="B2728" s="40" t="s">
        <v>5775</v>
      </c>
      <c r="C2728" s="40" t="s">
        <v>5977</v>
      </c>
      <c r="D2728" s="272" t="s">
        <v>5978</v>
      </c>
      <c r="E2728" s="40">
        <v>1</v>
      </c>
      <c r="F2728" s="40" t="s">
        <v>38</v>
      </c>
      <c r="G2728" s="40">
        <v>375</v>
      </c>
      <c r="H2728" s="40"/>
      <c r="I2728" s="40">
        <f t="shared" ref="I2728:I2746" si="85">G2728*E2728</f>
        <v>375</v>
      </c>
      <c r="J2728" s="40" t="s">
        <v>1996</v>
      </c>
      <c r="K2728" s="40"/>
    </row>
    <row r="2729" s="2" customFormat="1" customHeight="1" spans="1:11">
      <c r="A2729" s="14">
        <v>2726</v>
      </c>
      <c r="B2729" s="40" t="s">
        <v>5775</v>
      </c>
      <c r="C2729" s="40" t="s">
        <v>5979</v>
      </c>
      <c r="D2729" s="40" t="s">
        <v>5980</v>
      </c>
      <c r="E2729" s="40">
        <v>1</v>
      </c>
      <c r="F2729" s="40" t="s">
        <v>43</v>
      </c>
      <c r="G2729" s="40">
        <v>365</v>
      </c>
      <c r="H2729" s="40"/>
      <c r="I2729" s="40">
        <f t="shared" si="85"/>
        <v>365</v>
      </c>
      <c r="J2729" s="40" t="s">
        <v>1996</v>
      </c>
      <c r="K2729" s="40"/>
    </row>
    <row r="2730" s="2" customFormat="1" customHeight="1" spans="1:11">
      <c r="A2730" s="14">
        <v>2727</v>
      </c>
      <c r="B2730" s="40" t="s">
        <v>5775</v>
      </c>
      <c r="C2730" s="40" t="s">
        <v>5981</v>
      </c>
      <c r="D2730" s="40" t="s">
        <v>5982</v>
      </c>
      <c r="E2730" s="40">
        <v>1</v>
      </c>
      <c r="F2730" s="40" t="s">
        <v>58</v>
      </c>
      <c r="G2730" s="40">
        <v>355</v>
      </c>
      <c r="H2730" s="40"/>
      <c r="I2730" s="40">
        <f t="shared" si="85"/>
        <v>355</v>
      </c>
      <c r="J2730" s="40" t="s">
        <v>1996</v>
      </c>
      <c r="K2730" s="40"/>
    </row>
    <row r="2731" s="2" customFormat="1" customHeight="1" spans="1:11">
      <c r="A2731" s="14">
        <v>2728</v>
      </c>
      <c r="B2731" s="40" t="s">
        <v>5775</v>
      </c>
      <c r="C2731" s="40" t="s">
        <v>5983</v>
      </c>
      <c r="D2731" s="40" t="s">
        <v>5984</v>
      </c>
      <c r="E2731" s="40">
        <v>1</v>
      </c>
      <c r="F2731" s="40" t="s">
        <v>58</v>
      </c>
      <c r="G2731" s="40">
        <v>355</v>
      </c>
      <c r="H2731" s="40"/>
      <c r="I2731" s="40">
        <f t="shared" si="85"/>
        <v>355</v>
      </c>
      <c r="J2731" s="40" t="s">
        <v>1996</v>
      </c>
      <c r="K2731" s="40"/>
    </row>
    <row r="2732" s="2" customFormat="1" customHeight="1" spans="1:11">
      <c r="A2732" s="14">
        <v>2729</v>
      </c>
      <c r="B2732" s="40" t="s">
        <v>5775</v>
      </c>
      <c r="C2732" s="40" t="s">
        <v>5985</v>
      </c>
      <c r="D2732" s="40" t="s">
        <v>5986</v>
      </c>
      <c r="E2732" s="40">
        <v>1</v>
      </c>
      <c r="F2732" s="40" t="s">
        <v>38</v>
      </c>
      <c r="G2732" s="40">
        <v>375</v>
      </c>
      <c r="H2732" s="40"/>
      <c r="I2732" s="40">
        <f t="shared" si="85"/>
        <v>375</v>
      </c>
      <c r="J2732" s="40" t="s">
        <v>1996</v>
      </c>
      <c r="K2732" s="40"/>
    </row>
    <row r="2733" s="2" customFormat="1" customHeight="1" spans="1:11">
      <c r="A2733" s="14">
        <v>2730</v>
      </c>
      <c r="B2733" s="40" t="s">
        <v>5775</v>
      </c>
      <c r="C2733" s="40" t="s">
        <v>5987</v>
      </c>
      <c r="D2733" s="40" t="s">
        <v>5988</v>
      </c>
      <c r="E2733" s="40">
        <v>3</v>
      </c>
      <c r="F2733" s="40" t="s">
        <v>43</v>
      </c>
      <c r="G2733" s="40">
        <v>365</v>
      </c>
      <c r="H2733" s="40"/>
      <c r="I2733" s="40">
        <f t="shared" si="85"/>
        <v>1095</v>
      </c>
      <c r="J2733" s="40" t="s">
        <v>1996</v>
      </c>
      <c r="K2733" s="40"/>
    </row>
    <row r="2734" s="2" customFormat="1" customHeight="1" spans="1:11">
      <c r="A2734" s="14">
        <v>2731</v>
      </c>
      <c r="B2734" s="40" t="s">
        <v>5775</v>
      </c>
      <c r="C2734" s="40" t="s">
        <v>5989</v>
      </c>
      <c r="D2734" s="40" t="s">
        <v>5990</v>
      </c>
      <c r="E2734" s="40">
        <v>1</v>
      </c>
      <c r="F2734" s="40" t="s">
        <v>43</v>
      </c>
      <c r="G2734" s="40">
        <v>365</v>
      </c>
      <c r="H2734" s="40"/>
      <c r="I2734" s="40">
        <f t="shared" si="85"/>
        <v>365</v>
      </c>
      <c r="J2734" s="40" t="s">
        <v>1996</v>
      </c>
      <c r="K2734" s="40"/>
    </row>
    <row r="2735" s="2" customFormat="1" customHeight="1" spans="1:11">
      <c r="A2735" s="14">
        <v>2732</v>
      </c>
      <c r="B2735" s="40" t="s">
        <v>5775</v>
      </c>
      <c r="C2735" s="40" t="s">
        <v>5991</v>
      </c>
      <c r="D2735" s="40" t="s">
        <v>5992</v>
      </c>
      <c r="E2735" s="40">
        <v>2</v>
      </c>
      <c r="F2735" s="40" t="s">
        <v>43</v>
      </c>
      <c r="G2735" s="40">
        <v>365</v>
      </c>
      <c r="H2735" s="40"/>
      <c r="I2735" s="40">
        <f t="shared" si="85"/>
        <v>730</v>
      </c>
      <c r="J2735" s="40" t="s">
        <v>1996</v>
      </c>
      <c r="K2735" s="40"/>
    </row>
    <row r="2736" s="2" customFormat="1" customHeight="1" spans="1:11">
      <c r="A2736" s="14">
        <v>2733</v>
      </c>
      <c r="B2736" s="40" t="s">
        <v>5775</v>
      </c>
      <c r="C2736" s="40" t="s">
        <v>5993</v>
      </c>
      <c r="D2736" s="40" t="s">
        <v>5994</v>
      </c>
      <c r="E2736" s="40">
        <v>2</v>
      </c>
      <c r="F2736" s="40" t="s">
        <v>43</v>
      </c>
      <c r="G2736" s="40">
        <v>365</v>
      </c>
      <c r="H2736" s="40"/>
      <c r="I2736" s="40">
        <f t="shared" si="85"/>
        <v>730</v>
      </c>
      <c r="J2736" s="40" t="s">
        <v>1996</v>
      </c>
      <c r="K2736" s="40"/>
    </row>
    <row r="2737" s="2" customFormat="1" customHeight="1" spans="1:11">
      <c r="A2737" s="14">
        <v>2734</v>
      </c>
      <c r="B2737" s="14" t="s">
        <v>5775</v>
      </c>
      <c r="C2737" s="21" t="s">
        <v>5995</v>
      </c>
      <c r="D2737" s="18" t="s">
        <v>5996</v>
      </c>
      <c r="E2737" s="17">
        <v>2</v>
      </c>
      <c r="F2737" s="14" t="s">
        <v>38</v>
      </c>
      <c r="G2737" s="14">
        <v>375</v>
      </c>
      <c r="H2737" s="14"/>
      <c r="I2737" s="51">
        <f t="shared" si="85"/>
        <v>750</v>
      </c>
      <c r="J2737" s="14" t="s">
        <v>2282</v>
      </c>
      <c r="K2737" s="40"/>
    </row>
    <row r="2738" s="2" customFormat="1" customHeight="1" spans="1:11">
      <c r="A2738" s="14">
        <v>2735</v>
      </c>
      <c r="B2738" s="14" t="s">
        <v>5775</v>
      </c>
      <c r="C2738" s="21" t="s">
        <v>498</v>
      </c>
      <c r="D2738" s="18" t="s">
        <v>5997</v>
      </c>
      <c r="E2738" s="17">
        <v>1</v>
      </c>
      <c r="F2738" s="14" t="s">
        <v>43</v>
      </c>
      <c r="G2738" s="14">
        <v>365</v>
      </c>
      <c r="H2738" s="14"/>
      <c r="I2738" s="51">
        <f t="shared" si="85"/>
        <v>365</v>
      </c>
      <c r="J2738" s="14" t="s">
        <v>2282</v>
      </c>
      <c r="K2738" s="40"/>
    </row>
    <row r="2739" s="2" customFormat="1" customHeight="1" spans="1:11">
      <c r="A2739" s="14">
        <v>2736</v>
      </c>
      <c r="B2739" s="14" t="s">
        <v>5775</v>
      </c>
      <c r="C2739" s="14" t="s">
        <v>5998</v>
      </c>
      <c r="D2739" s="18" t="s">
        <v>5999</v>
      </c>
      <c r="E2739" s="17">
        <v>2</v>
      </c>
      <c r="F2739" s="14" t="s">
        <v>38</v>
      </c>
      <c r="G2739" s="14">
        <v>375</v>
      </c>
      <c r="H2739" s="14"/>
      <c r="I2739" s="51">
        <f t="shared" si="85"/>
        <v>750</v>
      </c>
      <c r="J2739" s="14" t="s">
        <v>6000</v>
      </c>
      <c r="K2739" s="40" t="s">
        <v>6001</v>
      </c>
    </row>
    <row r="2740" s="2" customFormat="1" customHeight="1" spans="1:11">
      <c r="A2740" s="14">
        <v>2737</v>
      </c>
      <c r="B2740" s="30" t="s">
        <v>6002</v>
      </c>
      <c r="C2740" s="30" t="s">
        <v>6003</v>
      </c>
      <c r="D2740" s="18" t="s">
        <v>6004</v>
      </c>
      <c r="E2740" s="17">
        <v>1</v>
      </c>
      <c r="F2740" s="14" t="s">
        <v>182</v>
      </c>
      <c r="G2740" s="14">
        <v>385</v>
      </c>
      <c r="H2740" s="14"/>
      <c r="I2740" s="51">
        <f t="shared" si="85"/>
        <v>385</v>
      </c>
      <c r="J2740" s="14" t="s">
        <v>1268</v>
      </c>
      <c r="K2740" s="14"/>
    </row>
    <row r="2741" s="2" customFormat="1" customHeight="1" spans="1:11">
      <c r="A2741" s="14">
        <v>2738</v>
      </c>
      <c r="B2741" s="33" t="s">
        <v>6002</v>
      </c>
      <c r="C2741" s="33" t="s">
        <v>2435</v>
      </c>
      <c r="D2741" s="24" t="s">
        <v>6005</v>
      </c>
      <c r="E2741" s="34">
        <v>1</v>
      </c>
      <c r="F2741" s="33" t="s">
        <v>43</v>
      </c>
      <c r="G2741" s="14">
        <v>365</v>
      </c>
      <c r="H2741" s="14"/>
      <c r="I2741" s="51">
        <f t="shared" si="85"/>
        <v>365</v>
      </c>
      <c r="J2741" s="23" t="s">
        <v>54</v>
      </c>
      <c r="K2741" s="14"/>
    </row>
    <row r="2742" s="2" customFormat="1" customHeight="1" spans="1:11">
      <c r="A2742" s="14">
        <v>2739</v>
      </c>
      <c r="B2742" s="33" t="s">
        <v>6002</v>
      </c>
      <c r="C2742" s="37" t="s">
        <v>6006</v>
      </c>
      <c r="D2742" s="266" t="s">
        <v>6007</v>
      </c>
      <c r="E2742" s="34">
        <v>2</v>
      </c>
      <c r="F2742" s="33" t="s">
        <v>43</v>
      </c>
      <c r="G2742" s="14">
        <v>365</v>
      </c>
      <c r="H2742" s="14"/>
      <c r="I2742" s="51">
        <f t="shared" si="85"/>
        <v>730</v>
      </c>
      <c r="J2742" s="23" t="s">
        <v>91</v>
      </c>
      <c r="K2742" s="14"/>
    </row>
    <row r="2743" s="2" customFormat="1" customHeight="1" spans="1:11">
      <c r="A2743" s="14">
        <v>2740</v>
      </c>
      <c r="B2743" s="33" t="s">
        <v>6002</v>
      </c>
      <c r="C2743" s="47" t="s">
        <v>6008</v>
      </c>
      <c r="D2743" s="47" t="s">
        <v>6009</v>
      </c>
      <c r="E2743" s="37">
        <v>1</v>
      </c>
      <c r="F2743" s="37" t="s">
        <v>43</v>
      </c>
      <c r="G2743" s="14">
        <v>365</v>
      </c>
      <c r="H2743" s="14"/>
      <c r="I2743" s="51">
        <f t="shared" si="85"/>
        <v>365</v>
      </c>
      <c r="J2743" s="23" t="s">
        <v>1116</v>
      </c>
      <c r="K2743" s="14" t="s">
        <v>6010</v>
      </c>
    </row>
    <row r="2744" s="2" customFormat="1" customHeight="1" spans="1:11">
      <c r="A2744" s="14">
        <v>2741</v>
      </c>
      <c r="B2744" s="33" t="s">
        <v>6002</v>
      </c>
      <c r="C2744" s="20" t="s">
        <v>6011</v>
      </c>
      <c r="D2744" s="265" t="s">
        <v>6012</v>
      </c>
      <c r="E2744" s="20">
        <v>4</v>
      </c>
      <c r="F2744" s="20" t="s">
        <v>38</v>
      </c>
      <c r="G2744" s="14">
        <v>375</v>
      </c>
      <c r="H2744" s="216"/>
      <c r="I2744" s="51">
        <f t="shared" si="85"/>
        <v>1500</v>
      </c>
      <c r="J2744" s="20" t="s">
        <v>818</v>
      </c>
      <c r="K2744" s="14" t="s">
        <v>6013</v>
      </c>
    </row>
    <row r="2745" s="2" customFormat="1" customHeight="1" spans="1:11">
      <c r="A2745" s="14">
        <v>2742</v>
      </c>
      <c r="B2745" s="40" t="s">
        <v>6002</v>
      </c>
      <c r="C2745" s="40" t="s">
        <v>6014</v>
      </c>
      <c r="D2745" s="272" t="s">
        <v>6015</v>
      </c>
      <c r="E2745" s="40">
        <v>1</v>
      </c>
      <c r="F2745" s="40" t="s">
        <v>182</v>
      </c>
      <c r="G2745" s="14">
        <v>385</v>
      </c>
      <c r="H2745" s="40"/>
      <c r="I2745" s="51">
        <f t="shared" si="85"/>
        <v>385</v>
      </c>
      <c r="J2745" s="40" t="s">
        <v>123</v>
      </c>
      <c r="K2745" s="14"/>
    </row>
    <row r="2746" s="2" customFormat="1" customHeight="1" spans="1:11">
      <c r="A2746" s="14">
        <v>2743</v>
      </c>
      <c r="B2746" s="14" t="s">
        <v>6016</v>
      </c>
      <c r="C2746" s="14" t="s">
        <v>6017</v>
      </c>
      <c r="D2746" s="18" t="s">
        <v>6018</v>
      </c>
      <c r="E2746" s="17">
        <v>2</v>
      </c>
      <c r="F2746" s="14" t="s">
        <v>43</v>
      </c>
      <c r="G2746" s="14">
        <v>365</v>
      </c>
      <c r="H2746" s="14"/>
      <c r="I2746" s="51">
        <f t="shared" ref="I2746:I2794" si="86">G2746*E2746</f>
        <v>730</v>
      </c>
      <c r="J2746" s="14" t="s">
        <v>39</v>
      </c>
      <c r="K2746" s="14"/>
    </row>
    <row r="2747" s="2" customFormat="1" customHeight="1" spans="1:11">
      <c r="A2747" s="14">
        <v>2744</v>
      </c>
      <c r="B2747" s="14" t="s">
        <v>6016</v>
      </c>
      <c r="C2747" s="14" t="s">
        <v>6019</v>
      </c>
      <c r="D2747" s="18" t="s">
        <v>6020</v>
      </c>
      <c r="E2747" s="17">
        <v>2</v>
      </c>
      <c r="F2747" s="14" t="s">
        <v>43</v>
      </c>
      <c r="G2747" s="14">
        <v>365</v>
      </c>
      <c r="H2747" s="14"/>
      <c r="I2747" s="51">
        <f t="shared" si="86"/>
        <v>730</v>
      </c>
      <c r="J2747" s="14" t="s">
        <v>39</v>
      </c>
      <c r="K2747" s="14"/>
    </row>
    <row r="2748" s="2" customFormat="1" customHeight="1" spans="1:11">
      <c r="A2748" s="14">
        <v>2745</v>
      </c>
      <c r="B2748" s="14" t="s">
        <v>6016</v>
      </c>
      <c r="C2748" s="14" t="s">
        <v>6021</v>
      </c>
      <c r="D2748" s="18" t="s">
        <v>6022</v>
      </c>
      <c r="E2748" s="17">
        <v>1</v>
      </c>
      <c r="F2748" s="14" t="s">
        <v>43</v>
      </c>
      <c r="G2748" s="14">
        <v>365</v>
      </c>
      <c r="H2748" s="14"/>
      <c r="I2748" s="51">
        <f t="shared" si="86"/>
        <v>365</v>
      </c>
      <c r="J2748" s="14" t="s">
        <v>39</v>
      </c>
      <c r="K2748" s="14"/>
    </row>
    <row r="2749" s="2" customFormat="1" customHeight="1" spans="1:11">
      <c r="A2749" s="14">
        <v>2746</v>
      </c>
      <c r="B2749" s="14" t="s">
        <v>6016</v>
      </c>
      <c r="C2749" s="14" t="s">
        <v>6023</v>
      </c>
      <c r="D2749" s="18" t="s">
        <v>6024</v>
      </c>
      <c r="E2749" s="17">
        <v>1</v>
      </c>
      <c r="F2749" s="14" t="s">
        <v>38</v>
      </c>
      <c r="G2749" s="14">
        <v>375</v>
      </c>
      <c r="H2749" s="14"/>
      <c r="I2749" s="51">
        <f t="shared" si="86"/>
        <v>375</v>
      </c>
      <c r="J2749" s="14" t="s">
        <v>39</v>
      </c>
      <c r="K2749" s="14" t="s">
        <v>6025</v>
      </c>
    </row>
    <row r="2750" s="2" customFormat="1" customHeight="1" spans="1:11">
      <c r="A2750" s="14">
        <v>2747</v>
      </c>
      <c r="B2750" s="14" t="s">
        <v>6016</v>
      </c>
      <c r="C2750" s="14" t="s">
        <v>6026</v>
      </c>
      <c r="D2750" s="18" t="s">
        <v>6027</v>
      </c>
      <c r="E2750" s="17">
        <v>2</v>
      </c>
      <c r="F2750" s="14" t="s">
        <v>38</v>
      </c>
      <c r="G2750" s="14">
        <v>375</v>
      </c>
      <c r="H2750" s="14"/>
      <c r="I2750" s="51">
        <f t="shared" si="86"/>
        <v>750</v>
      </c>
      <c r="J2750" s="14" t="s">
        <v>39</v>
      </c>
      <c r="K2750" s="14"/>
    </row>
    <row r="2751" s="2" customFormat="1" customHeight="1" spans="1:11">
      <c r="A2751" s="14">
        <v>2748</v>
      </c>
      <c r="B2751" s="14" t="s">
        <v>6016</v>
      </c>
      <c r="C2751" s="23" t="s">
        <v>6028</v>
      </c>
      <c r="D2751" s="23" t="s">
        <v>6029</v>
      </c>
      <c r="E2751" s="17">
        <v>1</v>
      </c>
      <c r="F2751" s="14" t="s">
        <v>38</v>
      </c>
      <c r="G2751" s="14">
        <v>375</v>
      </c>
      <c r="H2751" s="14"/>
      <c r="I2751" s="51">
        <f t="shared" si="86"/>
        <v>375</v>
      </c>
      <c r="J2751" s="14" t="s">
        <v>39</v>
      </c>
      <c r="K2751" s="14" t="s">
        <v>6030</v>
      </c>
    </row>
    <row r="2752" s="2" customFormat="1" customHeight="1" spans="1:11">
      <c r="A2752" s="14">
        <v>2749</v>
      </c>
      <c r="B2752" s="14" t="s">
        <v>6016</v>
      </c>
      <c r="C2752" s="14" t="s">
        <v>1720</v>
      </c>
      <c r="D2752" s="18" t="s">
        <v>6031</v>
      </c>
      <c r="E2752" s="17">
        <v>2</v>
      </c>
      <c r="F2752" s="14" t="s">
        <v>43</v>
      </c>
      <c r="G2752" s="14">
        <v>365</v>
      </c>
      <c r="H2752" s="14"/>
      <c r="I2752" s="51">
        <f t="shared" si="86"/>
        <v>730</v>
      </c>
      <c r="J2752" s="14" t="s">
        <v>39</v>
      </c>
      <c r="K2752" s="14"/>
    </row>
    <row r="2753" s="2" customFormat="1" customHeight="1" spans="1:11">
      <c r="A2753" s="14">
        <v>2750</v>
      </c>
      <c r="B2753" s="14" t="s">
        <v>6016</v>
      </c>
      <c r="C2753" s="14" t="s">
        <v>6032</v>
      </c>
      <c r="D2753" s="18" t="s">
        <v>6033</v>
      </c>
      <c r="E2753" s="17">
        <v>2</v>
      </c>
      <c r="F2753" s="14" t="s">
        <v>182</v>
      </c>
      <c r="G2753" s="14">
        <v>385</v>
      </c>
      <c r="H2753" s="14"/>
      <c r="I2753" s="51">
        <f t="shared" si="86"/>
        <v>770</v>
      </c>
      <c r="J2753" s="14" t="s">
        <v>39</v>
      </c>
      <c r="K2753" s="14"/>
    </row>
    <row r="2754" s="2" customFormat="1" customHeight="1" spans="1:11">
      <c r="A2754" s="14">
        <v>2751</v>
      </c>
      <c r="B2754" s="14" t="s">
        <v>6016</v>
      </c>
      <c r="C2754" s="14" t="s">
        <v>6034</v>
      </c>
      <c r="D2754" s="18" t="s">
        <v>6035</v>
      </c>
      <c r="E2754" s="17">
        <v>2</v>
      </c>
      <c r="F2754" s="14" t="s">
        <v>38</v>
      </c>
      <c r="G2754" s="14">
        <v>375</v>
      </c>
      <c r="H2754" s="14"/>
      <c r="I2754" s="51">
        <f t="shared" si="86"/>
        <v>750</v>
      </c>
      <c r="J2754" s="14" t="s">
        <v>39</v>
      </c>
      <c r="K2754" s="14"/>
    </row>
    <row r="2755" s="2" customFormat="1" customHeight="1" spans="1:11">
      <c r="A2755" s="14">
        <v>2752</v>
      </c>
      <c r="B2755" s="14" t="s">
        <v>6016</v>
      </c>
      <c r="C2755" s="14" t="s">
        <v>6036</v>
      </c>
      <c r="D2755" s="18" t="s">
        <v>6037</v>
      </c>
      <c r="E2755" s="17">
        <v>3</v>
      </c>
      <c r="F2755" s="14" t="s">
        <v>38</v>
      </c>
      <c r="G2755" s="14">
        <v>375</v>
      </c>
      <c r="H2755" s="14"/>
      <c r="I2755" s="51">
        <f t="shared" si="86"/>
        <v>1125</v>
      </c>
      <c r="J2755" s="14" t="s">
        <v>39</v>
      </c>
      <c r="K2755" s="14" t="s">
        <v>6038</v>
      </c>
    </row>
    <row r="2756" s="2" customFormat="1" customHeight="1" spans="1:11">
      <c r="A2756" s="14">
        <v>2753</v>
      </c>
      <c r="B2756" s="14" t="s">
        <v>6016</v>
      </c>
      <c r="C2756" s="14" t="s">
        <v>3789</v>
      </c>
      <c r="D2756" s="18" t="s">
        <v>6039</v>
      </c>
      <c r="E2756" s="17">
        <v>1</v>
      </c>
      <c r="F2756" s="14" t="s">
        <v>38</v>
      </c>
      <c r="G2756" s="14">
        <v>375</v>
      </c>
      <c r="H2756" s="14"/>
      <c r="I2756" s="51">
        <f t="shared" si="86"/>
        <v>375</v>
      </c>
      <c r="J2756" s="14" t="s">
        <v>39</v>
      </c>
      <c r="K2756" s="14"/>
    </row>
    <row r="2757" s="2" customFormat="1" customHeight="1" spans="1:11">
      <c r="A2757" s="14">
        <v>2754</v>
      </c>
      <c r="B2757" s="14" t="s">
        <v>6016</v>
      </c>
      <c r="C2757" s="14" t="s">
        <v>6040</v>
      </c>
      <c r="D2757" s="18" t="s">
        <v>6041</v>
      </c>
      <c r="E2757" s="17">
        <v>1</v>
      </c>
      <c r="F2757" s="14" t="s">
        <v>182</v>
      </c>
      <c r="G2757" s="14">
        <v>385</v>
      </c>
      <c r="H2757" s="14"/>
      <c r="I2757" s="51">
        <f t="shared" si="86"/>
        <v>385</v>
      </c>
      <c r="J2757" s="14" t="s">
        <v>39</v>
      </c>
      <c r="K2757" s="14"/>
    </row>
    <row r="2758" s="2" customFormat="1" customHeight="1" spans="1:11">
      <c r="A2758" s="14">
        <v>2755</v>
      </c>
      <c r="B2758" s="14" t="s">
        <v>6016</v>
      </c>
      <c r="C2758" s="14" t="s">
        <v>6042</v>
      </c>
      <c r="D2758" s="18" t="s">
        <v>6043</v>
      </c>
      <c r="E2758" s="17">
        <v>2</v>
      </c>
      <c r="F2758" s="14" t="s">
        <v>43</v>
      </c>
      <c r="G2758" s="14">
        <v>365</v>
      </c>
      <c r="H2758" s="14"/>
      <c r="I2758" s="51">
        <f t="shared" si="86"/>
        <v>730</v>
      </c>
      <c r="J2758" s="14" t="s">
        <v>39</v>
      </c>
      <c r="K2758" s="14"/>
    </row>
    <row r="2759" s="2" customFormat="1" customHeight="1" spans="1:11">
      <c r="A2759" s="14">
        <v>2756</v>
      </c>
      <c r="B2759" s="14" t="s">
        <v>6016</v>
      </c>
      <c r="C2759" s="14" t="s">
        <v>6044</v>
      </c>
      <c r="D2759" s="18" t="s">
        <v>6045</v>
      </c>
      <c r="E2759" s="17">
        <v>2</v>
      </c>
      <c r="F2759" s="14" t="s">
        <v>182</v>
      </c>
      <c r="G2759" s="14">
        <v>385</v>
      </c>
      <c r="H2759" s="14"/>
      <c r="I2759" s="51">
        <f t="shared" si="86"/>
        <v>770</v>
      </c>
      <c r="J2759" s="14" t="s">
        <v>39</v>
      </c>
      <c r="K2759" s="14"/>
    </row>
    <row r="2760" s="2" customFormat="1" customHeight="1" spans="1:11">
      <c r="A2760" s="14">
        <v>2757</v>
      </c>
      <c r="B2760" s="14" t="s">
        <v>6016</v>
      </c>
      <c r="C2760" s="14" t="s">
        <v>6046</v>
      </c>
      <c r="D2760" s="18" t="s">
        <v>6047</v>
      </c>
      <c r="E2760" s="17">
        <v>1</v>
      </c>
      <c r="F2760" s="14" t="s">
        <v>38</v>
      </c>
      <c r="G2760" s="14">
        <v>375</v>
      </c>
      <c r="H2760" s="14"/>
      <c r="I2760" s="51">
        <f t="shared" si="86"/>
        <v>375</v>
      </c>
      <c r="J2760" s="14" t="s">
        <v>39</v>
      </c>
      <c r="K2760" s="14" t="s">
        <v>6048</v>
      </c>
    </row>
    <row r="2761" s="2" customFormat="1" customHeight="1" spans="1:11">
      <c r="A2761" s="14">
        <v>2758</v>
      </c>
      <c r="B2761" s="14" t="s">
        <v>6016</v>
      </c>
      <c r="C2761" s="14" t="s">
        <v>6049</v>
      </c>
      <c r="D2761" s="18" t="s">
        <v>6050</v>
      </c>
      <c r="E2761" s="17">
        <v>2</v>
      </c>
      <c r="F2761" s="14" t="s">
        <v>38</v>
      </c>
      <c r="G2761" s="14">
        <v>375</v>
      </c>
      <c r="H2761" s="14"/>
      <c r="I2761" s="51">
        <f t="shared" si="86"/>
        <v>750</v>
      </c>
      <c r="J2761" s="14" t="s">
        <v>39</v>
      </c>
      <c r="K2761" s="14"/>
    </row>
    <row r="2762" s="2" customFormat="1" customHeight="1" spans="1:11">
      <c r="A2762" s="14">
        <v>2759</v>
      </c>
      <c r="B2762" s="14" t="s">
        <v>6016</v>
      </c>
      <c r="C2762" s="14" t="s">
        <v>5468</v>
      </c>
      <c r="D2762" s="18" t="s">
        <v>6051</v>
      </c>
      <c r="E2762" s="17">
        <v>3</v>
      </c>
      <c r="F2762" s="14" t="s">
        <v>38</v>
      </c>
      <c r="G2762" s="14">
        <v>375</v>
      </c>
      <c r="H2762" s="14"/>
      <c r="I2762" s="51">
        <f t="shared" si="86"/>
        <v>1125</v>
      </c>
      <c r="J2762" s="14" t="s">
        <v>39</v>
      </c>
      <c r="K2762" s="14" t="s">
        <v>6052</v>
      </c>
    </row>
    <row r="2763" s="2" customFormat="1" customHeight="1" spans="1:11">
      <c r="A2763" s="14">
        <v>2760</v>
      </c>
      <c r="B2763" s="14" t="s">
        <v>6016</v>
      </c>
      <c r="C2763" s="14" t="s">
        <v>6053</v>
      </c>
      <c r="D2763" s="18" t="s">
        <v>6054</v>
      </c>
      <c r="E2763" s="17">
        <v>2</v>
      </c>
      <c r="F2763" s="14" t="s">
        <v>43</v>
      </c>
      <c r="G2763" s="14">
        <v>365</v>
      </c>
      <c r="H2763" s="14"/>
      <c r="I2763" s="51">
        <f t="shared" si="86"/>
        <v>730</v>
      </c>
      <c r="J2763" s="14" t="s">
        <v>39</v>
      </c>
      <c r="K2763" s="14"/>
    </row>
    <row r="2764" s="2" customFormat="1" customHeight="1" spans="1:11">
      <c r="A2764" s="14">
        <v>2761</v>
      </c>
      <c r="B2764" s="14" t="s">
        <v>6016</v>
      </c>
      <c r="C2764" s="14" t="s">
        <v>2703</v>
      </c>
      <c r="D2764" s="18" t="s">
        <v>6055</v>
      </c>
      <c r="E2764" s="17">
        <v>1</v>
      </c>
      <c r="F2764" s="14" t="s">
        <v>43</v>
      </c>
      <c r="G2764" s="14">
        <v>365</v>
      </c>
      <c r="H2764" s="14"/>
      <c r="I2764" s="51">
        <f t="shared" si="86"/>
        <v>365</v>
      </c>
      <c r="J2764" s="14" t="s">
        <v>39</v>
      </c>
      <c r="K2764" s="14"/>
    </row>
    <row r="2765" s="2" customFormat="1" customHeight="1" spans="1:11">
      <c r="A2765" s="14">
        <v>2762</v>
      </c>
      <c r="B2765" s="14" t="s">
        <v>6016</v>
      </c>
      <c r="C2765" s="14" t="s">
        <v>1505</v>
      </c>
      <c r="D2765" s="18" t="s">
        <v>6056</v>
      </c>
      <c r="E2765" s="17">
        <v>5</v>
      </c>
      <c r="F2765" s="14" t="s">
        <v>182</v>
      </c>
      <c r="G2765" s="14">
        <v>385</v>
      </c>
      <c r="H2765" s="14"/>
      <c r="I2765" s="51">
        <f t="shared" si="86"/>
        <v>1925</v>
      </c>
      <c r="J2765" s="14" t="s">
        <v>39</v>
      </c>
      <c r="K2765" s="14"/>
    </row>
    <row r="2766" s="2" customFormat="1" customHeight="1" spans="1:11">
      <c r="A2766" s="14">
        <v>2763</v>
      </c>
      <c r="B2766" s="14" t="s">
        <v>6016</v>
      </c>
      <c r="C2766" s="14" t="s">
        <v>6057</v>
      </c>
      <c r="D2766" s="18" t="s">
        <v>6058</v>
      </c>
      <c r="E2766" s="17">
        <v>2</v>
      </c>
      <c r="F2766" s="14" t="s">
        <v>43</v>
      </c>
      <c r="G2766" s="14">
        <v>365</v>
      </c>
      <c r="H2766" s="14"/>
      <c r="I2766" s="51">
        <f t="shared" si="86"/>
        <v>730</v>
      </c>
      <c r="J2766" s="14" t="s">
        <v>39</v>
      </c>
      <c r="K2766" s="14"/>
    </row>
    <row r="2767" s="2" customFormat="1" customHeight="1" spans="1:11">
      <c r="A2767" s="14">
        <v>2764</v>
      </c>
      <c r="B2767" s="14" t="s">
        <v>6016</v>
      </c>
      <c r="C2767" s="14" t="s">
        <v>6059</v>
      </c>
      <c r="D2767" s="18" t="s">
        <v>6060</v>
      </c>
      <c r="E2767" s="17">
        <v>2</v>
      </c>
      <c r="F2767" s="14" t="s">
        <v>38</v>
      </c>
      <c r="G2767" s="14">
        <v>375</v>
      </c>
      <c r="H2767" s="14"/>
      <c r="I2767" s="51">
        <f t="shared" si="86"/>
        <v>750</v>
      </c>
      <c r="J2767" s="14" t="s">
        <v>39</v>
      </c>
      <c r="K2767" s="14"/>
    </row>
    <row r="2768" s="2" customFormat="1" customHeight="1" spans="1:11">
      <c r="A2768" s="14">
        <v>2765</v>
      </c>
      <c r="B2768" s="14" t="s">
        <v>6016</v>
      </c>
      <c r="C2768" s="20" t="s">
        <v>6061</v>
      </c>
      <c r="D2768" s="20" t="s">
        <v>6062</v>
      </c>
      <c r="E2768" s="17">
        <v>1</v>
      </c>
      <c r="F2768" s="14" t="s">
        <v>38</v>
      </c>
      <c r="G2768" s="14">
        <v>375</v>
      </c>
      <c r="H2768" s="14"/>
      <c r="I2768" s="51">
        <f t="shared" si="86"/>
        <v>375</v>
      </c>
      <c r="J2768" s="14" t="s">
        <v>39</v>
      </c>
      <c r="K2768" s="14" t="s">
        <v>6063</v>
      </c>
    </row>
    <row r="2769" s="2" customFormat="1" customHeight="1" spans="1:11">
      <c r="A2769" s="14">
        <v>2766</v>
      </c>
      <c r="B2769" s="14" t="s">
        <v>6016</v>
      </c>
      <c r="C2769" s="14" t="s">
        <v>6064</v>
      </c>
      <c r="D2769" s="18" t="s">
        <v>6065</v>
      </c>
      <c r="E2769" s="17">
        <v>1</v>
      </c>
      <c r="F2769" s="14" t="s">
        <v>43</v>
      </c>
      <c r="G2769" s="14">
        <v>365</v>
      </c>
      <c r="H2769" s="14"/>
      <c r="I2769" s="51">
        <f t="shared" si="86"/>
        <v>365</v>
      </c>
      <c r="J2769" s="14" t="s">
        <v>39</v>
      </c>
      <c r="K2769" s="14"/>
    </row>
    <row r="2770" s="2" customFormat="1" customHeight="1" spans="1:11">
      <c r="A2770" s="14">
        <v>2767</v>
      </c>
      <c r="B2770" s="14" t="s">
        <v>6016</v>
      </c>
      <c r="C2770" s="14" t="s">
        <v>6066</v>
      </c>
      <c r="D2770" s="18" t="s">
        <v>6067</v>
      </c>
      <c r="E2770" s="17">
        <v>2</v>
      </c>
      <c r="F2770" s="14" t="s">
        <v>43</v>
      </c>
      <c r="G2770" s="14">
        <v>365</v>
      </c>
      <c r="H2770" s="14"/>
      <c r="I2770" s="51">
        <f t="shared" si="86"/>
        <v>730</v>
      </c>
      <c r="J2770" s="14" t="s">
        <v>39</v>
      </c>
      <c r="K2770" s="14"/>
    </row>
    <row r="2771" s="2" customFormat="1" customHeight="1" spans="1:11">
      <c r="A2771" s="14">
        <v>2768</v>
      </c>
      <c r="B2771" s="14" t="s">
        <v>6016</v>
      </c>
      <c r="C2771" s="14" t="s">
        <v>6068</v>
      </c>
      <c r="D2771" s="18" t="s">
        <v>6069</v>
      </c>
      <c r="E2771" s="17">
        <v>1</v>
      </c>
      <c r="F2771" s="14" t="s">
        <v>43</v>
      </c>
      <c r="G2771" s="14">
        <v>365</v>
      </c>
      <c r="H2771" s="14"/>
      <c r="I2771" s="51">
        <f t="shared" si="86"/>
        <v>365</v>
      </c>
      <c r="J2771" s="14" t="s">
        <v>59</v>
      </c>
      <c r="K2771" s="14" t="s">
        <v>6070</v>
      </c>
    </row>
    <row r="2772" s="2" customFormat="1" customHeight="1" spans="1:11">
      <c r="A2772" s="14">
        <v>2769</v>
      </c>
      <c r="B2772" s="14" t="s">
        <v>6016</v>
      </c>
      <c r="C2772" s="14" t="s">
        <v>6071</v>
      </c>
      <c r="D2772" s="18" t="s">
        <v>6072</v>
      </c>
      <c r="E2772" s="17">
        <v>2</v>
      </c>
      <c r="F2772" s="14" t="s">
        <v>43</v>
      </c>
      <c r="G2772" s="14">
        <v>365</v>
      </c>
      <c r="H2772" s="14"/>
      <c r="I2772" s="51">
        <f t="shared" si="86"/>
        <v>730</v>
      </c>
      <c r="J2772" s="14" t="s">
        <v>59</v>
      </c>
      <c r="K2772" s="14" t="s">
        <v>6073</v>
      </c>
    </row>
    <row r="2773" s="2" customFormat="1" customHeight="1" spans="1:11">
      <c r="A2773" s="14">
        <v>2770</v>
      </c>
      <c r="B2773" s="14" t="s">
        <v>6016</v>
      </c>
      <c r="C2773" s="14" t="s">
        <v>6074</v>
      </c>
      <c r="D2773" s="18" t="s">
        <v>6075</v>
      </c>
      <c r="E2773" s="17">
        <v>1</v>
      </c>
      <c r="F2773" s="14" t="s">
        <v>43</v>
      </c>
      <c r="G2773" s="14">
        <v>365</v>
      </c>
      <c r="H2773" s="14"/>
      <c r="I2773" s="51">
        <f t="shared" si="86"/>
        <v>365</v>
      </c>
      <c r="J2773" s="14" t="s">
        <v>59</v>
      </c>
      <c r="K2773" s="14"/>
    </row>
    <row r="2774" s="2" customFormat="1" customHeight="1" spans="1:11">
      <c r="A2774" s="14">
        <v>2771</v>
      </c>
      <c r="B2774" s="14" t="s">
        <v>6016</v>
      </c>
      <c r="C2774" s="20" t="s">
        <v>6076</v>
      </c>
      <c r="D2774" s="20" t="s">
        <v>6077</v>
      </c>
      <c r="E2774" s="17">
        <v>1</v>
      </c>
      <c r="F2774" s="14" t="s">
        <v>43</v>
      </c>
      <c r="G2774" s="14">
        <v>365</v>
      </c>
      <c r="H2774" s="14"/>
      <c r="I2774" s="51">
        <f t="shared" si="86"/>
        <v>365</v>
      </c>
      <c r="J2774" s="14" t="s">
        <v>59</v>
      </c>
      <c r="K2774" s="14" t="s">
        <v>6078</v>
      </c>
    </row>
    <row r="2775" s="2" customFormat="1" customHeight="1" spans="1:11">
      <c r="A2775" s="14">
        <v>2772</v>
      </c>
      <c r="B2775" s="14" t="s">
        <v>6016</v>
      </c>
      <c r="C2775" s="14" t="s">
        <v>6079</v>
      </c>
      <c r="D2775" s="18" t="s">
        <v>6080</v>
      </c>
      <c r="E2775" s="17">
        <v>1</v>
      </c>
      <c r="F2775" s="14" t="s">
        <v>38</v>
      </c>
      <c r="G2775" s="14">
        <v>375</v>
      </c>
      <c r="H2775" s="14"/>
      <c r="I2775" s="51">
        <f t="shared" si="86"/>
        <v>375</v>
      </c>
      <c r="J2775" s="14" t="s">
        <v>59</v>
      </c>
      <c r="K2775" s="14"/>
    </row>
    <row r="2776" s="2" customFormat="1" customHeight="1" spans="1:11">
      <c r="A2776" s="14">
        <v>2773</v>
      </c>
      <c r="B2776" s="14" t="s">
        <v>6016</v>
      </c>
      <c r="C2776" s="14" t="s">
        <v>6081</v>
      </c>
      <c r="D2776" s="18" t="s">
        <v>6082</v>
      </c>
      <c r="E2776" s="17">
        <v>1</v>
      </c>
      <c r="F2776" s="14" t="s">
        <v>43</v>
      </c>
      <c r="G2776" s="14">
        <v>365</v>
      </c>
      <c r="H2776" s="14"/>
      <c r="I2776" s="51">
        <f t="shared" si="86"/>
        <v>365</v>
      </c>
      <c r="J2776" s="14" t="s">
        <v>59</v>
      </c>
      <c r="K2776" s="14"/>
    </row>
    <row r="2777" s="2" customFormat="1" customHeight="1" spans="1:11">
      <c r="A2777" s="14">
        <v>2774</v>
      </c>
      <c r="B2777" s="14" t="s">
        <v>6016</v>
      </c>
      <c r="C2777" s="14" t="s">
        <v>6083</v>
      </c>
      <c r="D2777" s="18" t="s">
        <v>6084</v>
      </c>
      <c r="E2777" s="17">
        <v>1</v>
      </c>
      <c r="F2777" s="14" t="s">
        <v>43</v>
      </c>
      <c r="G2777" s="14">
        <v>365</v>
      </c>
      <c r="H2777" s="14"/>
      <c r="I2777" s="51">
        <f t="shared" si="86"/>
        <v>365</v>
      </c>
      <c r="J2777" s="14" t="s">
        <v>59</v>
      </c>
      <c r="K2777" s="14"/>
    </row>
    <row r="2778" s="2" customFormat="1" customHeight="1" spans="1:11">
      <c r="A2778" s="14">
        <v>2775</v>
      </c>
      <c r="B2778" s="14" t="s">
        <v>6016</v>
      </c>
      <c r="C2778" s="14" t="s">
        <v>6085</v>
      </c>
      <c r="D2778" s="18" t="s">
        <v>6086</v>
      </c>
      <c r="E2778" s="17">
        <v>1</v>
      </c>
      <c r="F2778" s="14" t="s">
        <v>38</v>
      </c>
      <c r="G2778" s="14">
        <v>375</v>
      </c>
      <c r="H2778" s="14"/>
      <c r="I2778" s="51">
        <f t="shared" si="86"/>
        <v>375</v>
      </c>
      <c r="J2778" s="14" t="s">
        <v>59</v>
      </c>
      <c r="K2778" s="14"/>
    </row>
    <row r="2779" s="2" customFormat="1" customHeight="1" spans="1:11">
      <c r="A2779" s="14">
        <v>2776</v>
      </c>
      <c r="B2779" s="14" t="s">
        <v>6016</v>
      </c>
      <c r="C2779" s="21" t="s">
        <v>6087</v>
      </c>
      <c r="D2779" s="18" t="s">
        <v>6088</v>
      </c>
      <c r="E2779" s="17">
        <v>2</v>
      </c>
      <c r="F2779" s="14" t="s">
        <v>43</v>
      </c>
      <c r="G2779" s="14">
        <v>365</v>
      </c>
      <c r="H2779" s="14"/>
      <c r="I2779" s="51">
        <f t="shared" si="86"/>
        <v>730</v>
      </c>
      <c r="J2779" s="14" t="s">
        <v>59</v>
      </c>
      <c r="K2779" s="14" t="s">
        <v>6089</v>
      </c>
    </row>
    <row r="2780" s="2" customFormat="1" customHeight="1" spans="1:11">
      <c r="A2780" s="14">
        <v>2777</v>
      </c>
      <c r="B2780" s="14" t="s">
        <v>6016</v>
      </c>
      <c r="C2780" s="14" t="s">
        <v>6090</v>
      </c>
      <c r="D2780" s="18" t="s">
        <v>6091</v>
      </c>
      <c r="E2780" s="17">
        <v>1</v>
      </c>
      <c r="F2780" s="14" t="s">
        <v>38</v>
      </c>
      <c r="G2780" s="14">
        <v>375</v>
      </c>
      <c r="H2780" s="14"/>
      <c r="I2780" s="51">
        <f t="shared" si="86"/>
        <v>375</v>
      </c>
      <c r="J2780" s="14" t="s">
        <v>59</v>
      </c>
      <c r="K2780" s="14" t="s">
        <v>6092</v>
      </c>
    </row>
    <row r="2781" s="2" customFormat="1" customHeight="1" spans="1:11">
      <c r="A2781" s="14">
        <v>2778</v>
      </c>
      <c r="B2781" s="14" t="s">
        <v>6016</v>
      </c>
      <c r="C2781" s="14" t="s">
        <v>6093</v>
      </c>
      <c r="D2781" s="18" t="s">
        <v>6094</v>
      </c>
      <c r="E2781" s="17">
        <v>2</v>
      </c>
      <c r="F2781" s="14" t="s">
        <v>43</v>
      </c>
      <c r="G2781" s="14">
        <v>365</v>
      </c>
      <c r="H2781" s="14"/>
      <c r="I2781" s="51">
        <f t="shared" si="86"/>
        <v>730</v>
      </c>
      <c r="J2781" s="14" t="s">
        <v>59</v>
      </c>
      <c r="K2781" s="14"/>
    </row>
    <row r="2782" s="2" customFormat="1" customHeight="1" spans="1:11">
      <c r="A2782" s="14">
        <v>2779</v>
      </c>
      <c r="B2782" s="14" t="s">
        <v>6016</v>
      </c>
      <c r="C2782" s="14" t="s">
        <v>6095</v>
      </c>
      <c r="D2782" s="18" t="s">
        <v>6096</v>
      </c>
      <c r="E2782" s="17">
        <v>1</v>
      </c>
      <c r="F2782" s="14" t="s">
        <v>38</v>
      </c>
      <c r="G2782" s="14">
        <v>375</v>
      </c>
      <c r="H2782" s="14"/>
      <c r="I2782" s="51">
        <f t="shared" si="86"/>
        <v>375</v>
      </c>
      <c r="J2782" s="14" t="s">
        <v>59</v>
      </c>
      <c r="K2782" s="14" t="s">
        <v>6097</v>
      </c>
    </row>
    <row r="2783" s="2" customFormat="1" customHeight="1" spans="1:11">
      <c r="A2783" s="14">
        <v>2780</v>
      </c>
      <c r="B2783" s="14" t="s">
        <v>6016</v>
      </c>
      <c r="C2783" s="14" t="s">
        <v>6098</v>
      </c>
      <c r="D2783" s="18" t="s">
        <v>6099</v>
      </c>
      <c r="E2783" s="17">
        <v>2</v>
      </c>
      <c r="F2783" s="14" t="s">
        <v>38</v>
      </c>
      <c r="G2783" s="14">
        <v>375</v>
      </c>
      <c r="H2783" s="14"/>
      <c r="I2783" s="51">
        <f t="shared" si="86"/>
        <v>750</v>
      </c>
      <c r="J2783" s="14" t="s">
        <v>59</v>
      </c>
      <c r="K2783" s="14"/>
    </row>
    <row r="2784" s="2" customFormat="1" customHeight="1" spans="1:11">
      <c r="A2784" s="14">
        <v>2781</v>
      </c>
      <c r="B2784" s="14" t="s">
        <v>6016</v>
      </c>
      <c r="C2784" s="14" t="s">
        <v>6100</v>
      </c>
      <c r="D2784" s="18" t="s">
        <v>6101</v>
      </c>
      <c r="E2784" s="17">
        <v>1</v>
      </c>
      <c r="F2784" s="14" t="s">
        <v>43</v>
      </c>
      <c r="G2784" s="14">
        <v>365</v>
      </c>
      <c r="H2784" s="14"/>
      <c r="I2784" s="51">
        <f t="shared" si="86"/>
        <v>365</v>
      </c>
      <c r="J2784" s="14" t="s">
        <v>59</v>
      </c>
      <c r="K2784" s="14"/>
    </row>
    <row r="2785" s="2" customFormat="1" customHeight="1" spans="1:11">
      <c r="A2785" s="14">
        <v>2782</v>
      </c>
      <c r="B2785" s="14" t="s">
        <v>6016</v>
      </c>
      <c r="C2785" s="14" t="s">
        <v>6102</v>
      </c>
      <c r="D2785" s="18" t="s">
        <v>6103</v>
      </c>
      <c r="E2785" s="17">
        <v>2</v>
      </c>
      <c r="F2785" s="14" t="s">
        <v>43</v>
      </c>
      <c r="G2785" s="14">
        <v>365</v>
      </c>
      <c r="H2785" s="14"/>
      <c r="I2785" s="51">
        <f t="shared" si="86"/>
        <v>730</v>
      </c>
      <c r="J2785" s="14" t="s">
        <v>59</v>
      </c>
      <c r="K2785" s="14"/>
    </row>
    <row r="2786" s="2" customFormat="1" customHeight="1" spans="1:11">
      <c r="A2786" s="14">
        <v>2783</v>
      </c>
      <c r="B2786" s="14" t="s">
        <v>6016</v>
      </c>
      <c r="C2786" s="14" t="s">
        <v>6104</v>
      </c>
      <c r="D2786" s="18" t="s">
        <v>6105</v>
      </c>
      <c r="E2786" s="17">
        <v>2</v>
      </c>
      <c r="F2786" s="14" t="s">
        <v>182</v>
      </c>
      <c r="G2786" s="14">
        <v>385</v>
      </c>
      <c r="H2786" s="14"/>
      <c r="I2786" s="51">
        <f t="shared" si="86"/>
        <v>770</v>
      </c>
      <c r="J2786" s="14" t="s">
        <v>59</v>
      </c>
      <c r="K2786" s="14" t="s">
        <v>205</v>
      </c>
    </row>
    <row r="2787" s="2" customFormat="1" customHeight="1" spans="1:11">
      <c r="A2787" s="14">
        <v>2784</v>
      </c>
      <c r="B2787" s="57" t="s">
        <v>6016</v>
      </c>
      <c r="C2787" s="57" t="s">
        <v>6106</v>
      </c>
      <c r="D2787" s="18" t="s">
        <v>6107</v>
      </c>
      <c r="E2787" s="58">
        <v>2</v>
      </c>
      <c r="F2787" s="58" t="s">
        <v>182</v>
      </c>
      <c r="G2787" s="14">
        <v>385</v>
      </c>
      <c r="H2787" s="14"/>
      <c r="I2787" s="51">
        <f t="shared" si="86"/>
        <v>770</v>
      </c>
      <c r="J2787" s="14" t="s">
        <v>224</v>
      </c>
      <c r="K2787" s="14"/>
    </row>
    <row r="2788" s="2" customFormat="1" customHeight="1" spans="1:11">
      <c r="A2788" s="14">
        <v>2785</v>
      </c>
      <c r="B2788" s="30" t="s">
        <v>6016</v>
      </c>
      <c r="C2788" s="30" t="s">
        <v>6108</v>
      </c>
      <c r="D2788" s="263" t="s">
        <v>6109</v>
      </c>
      <c r="E2788" s="32">
        <v>1</v>
      </c>
      <c r="F2788" s="30" t="s">
        <v>43</v>
      </c>
      <c r="G2788" s="14">
        <v>365</v>
      </c>
      <c r="H2788" s="14"/>
      <c r="I2788" s="51">
        <f t="shared" si="86"/>
        <v>365</v>
      </c>
      <c r="J2788" s="14" t="s">
        <v>224</v>
      </c>
      <c r="K2788" s="14"/>
    </row>
    <row r="2789" s="2" customFormat="1" customHeight="1" spans="1:11">
      <c r="A2789" s="14">
        <v>2786</v>
      </c>
      <c r="B2789" s="30" t="s">
        <v>6016</v>
      </c>
      <c r="C2789" s="30" t="s">
        <v>6110</v>
      </c>
      <c r="D2789" s="263" t="s">
        <v>6111</v>
      </c>
      <c r="E2789" s="32">
        <v>2</v>
      </c>
      <c r="F2789" s="30" t="s">
        <v>43</v>
      </c>
      <c r="G2789" s="14">
        <v>365</v>
      </c>
      <c r="H2789" s="14"/>
      <c r="I2789" s="51">
        <f t="shared" si="86"/>
        <v>730</v>
      </c>
      <c r="J2789" s="14" t="s">
        <v>224</v>
      </c>
      <c r="K2789" s="14"/>
    </row>
    <row r="2790" s="2" customFormat="1" customHeight="1" spans="1:11">
      <c r="A2790" s="14">
        <v>2787</v>
      </c>
      <c r="B2790" s="30" t="s">
        <v>6016</v>
      </c>
      <c r="C2790" s="30" t="s">
        <v>6112</v>
      </c>
      <c r="D2790" s="263" t="s">
        <v>6113</v>
      </c>
      <c r="E2790" s="32">
        <v>2</v>
      </c>
      <c r="F2790" s="30" t="s">
        <v>38</v>
      </c>
      <c r="G2790" s="14">
        <v>375</v>
      </c>
      <c r="H2790" s="14"/>
      <c r="I2790" s="51">
        <f t="shared" si="86"/>
        <v>750</v>
      </c>
      <c r="J2790" s="14" t="s">
        <v>224</v>
      </c>
      <c r="K2790" s="14"/>
    </row>
    <row r="2791" s="2" customFormat="1" customHeight="1" spans="1:11">
      <c r="A2791" s="14">
        <v>2788</v>
      </c>
      <c r="B2791" s="30" t="s">
        <v>6016</v>
      </c>
      <c r="C2791" s="30" t="s">
        <v>6114</v>
      </c>
      <c r="D2791" s="263" t="s">
        <v>6115</v>
      </c>
      <c r="E2791" s="32">
        <v>2</v>
      </c>
      <c r="F2791" s="30" t="s">
        <v>43</v>
      </c>
      <c r="G2791" s="14">
        <v>365</v>
      </c>
      <c r="H2791" s="14"/>
      <c r="I2791" s="51">
        <f t="shared" si="86"/>
        <v>730</v>
      </c>
      <c r="J2791" s="14" t="s">
        <v>224</v>
      </c>
      <c r="K2791" s="14"/>
    </row>
    <row r="2792" s="2" customFormat="1" customHeight="1" spans="1:11">
      <c r="A2792" s="14">
        <v>2789</v>
      </c>
      <c r="B2792" s="30" t="s">
        <v>6016</v>
      </c>
      <c r="C2792" s="30" t="s">
        <v>1710</v>
      </c>
      <c r="D2792" s="263" t="s">
        <v>6116</v>
      </c>
      <c r="E2792" s="32">
        <v>2</v>
      </c>
      <c r="F2792" s="30" t="s">
        <v>43</v>
      </c>
      <c r="G2792" s="14">
        <v>365</v>
      </c>
      <c r="H2792" s="14"/>
      <c r="I2792" s="51">
        <f t="shared" si="86"/>
        <v>730</v>
      </c>
      <c r="J2792" s="14" t="s">
        <v>224</v>
      </c>
      <c r="K2792" s="14"/>
    </row>
    <row r="2793" s="2" customFormat="1" customHeight="1" spans="1:11">
      <c r="A2793" s="14">
        <v>2790</v>
      </c>
      <c r="B2793" s="30" t="s">
        <v>6016</v>
      </c>
      <c r="C2793" s="30" t="s">
        <v>6117</v>
      </c>
      <c r="D2793" s="263" t="s">
        <v>6118</v>
      </c>
      <c r="E2793" s="32">
        <v>3</v>
      </c>
      <c r="F2793" s="30" t="s">
        <v>43</v>
      </c>
      <c r="G2793" s="14">
        <v>365</v>
      </c>
      <c r="H2793" s="14"/>
      <c r="I2793" s="51">
        <f t="shared" si="86"/>
        <v>1095</v>
      </c>
      <c r="J2793" s="14" t="s">
        <v>224</v>
      </c>
      <c r="K2793" s="14"/>
    </row>
    <row r="2794" s="2" customFormat="1" customHeight="1" spans="1:11">
      <c r="A2794" s="14">
        <v>2791</v>
      </c>
      <c r="B2794" s="30" t="s">
        <v>6016</v>
      </c>
      <c r="C2794" s="123" t="s">
        <v>6119</v>
      </c>
      <c r="D2794" s="284" t="s">
        <v>6120</v>
      </c>
      <c r="E2794" s="17">
        <v>2</v>
      </c>
      <c r="F2794" s="123" t="s">
        <v>43</v>
      </c>
      <c r="G2794" s="14">
        <v>365</v>
      </c>
      <c r="H2794" s="14"/>
      <c r="I2794" s="51">
        <f t="shared" si="86"/>
        <v>730</v>
      </c>
      <c r="J2794" s="26" t="s">
        <v>71</v>
      </c>
      <c r="K2794" s="14"/>
    </row>
    <row r="2795" s="2" customFormat="1" customHeight="1" spans="1:11">
      <c r="A2795" s="14">
        <v>2792</v>
      </c>
      <c r="B2795" s="30" t="s">
        <v>6016</v>
      </c>
      <c r="C2795" s="23" t="s">
        <v>6121</v>
      </c>
      <c r="D2795" s="264" t="s">
        <v>6122</v>
      </c>
      <c r="E2795" s="22">
        <v>1</v>
      </c>
      <c r="F2795" s="23" t="s">
        <v>43</v>
      </c>
      <c r="G2795" s="14">
        <v>365</v>
      </c>
      <c r="H2795" s="14"/>
      <c r="I2795" s="51">
        <f t="shared" ref="I2795:I2851" si="87">G2795*E2795</f>
        <v>365</v>
      </c>
      <c r="J2795" s="23" t="s">
        <v>54</v>
      </c>
      <c r="K2795" s="14"/>
    </row>
    <row r="2796" s="2" customFormat="1" customHeight="1" spans="1:11">
      <c r="A2796" s="14">
        <v>2793</v>
      </c>
      <c r="B2796" s="30" t="s">
        <v>6016</v>
      </c>
      <c r="C2796" s="23" t="s">
        <v>1400</v>
      </c>
      <c r="D2796" s="264" t="s">
        <v>6123</v>
      </c>
      <c r="E2796" s="22">
        <v>1</v>
      </c>
      <c r="F2796" s="23" t="s">
        <v>43</v>
      </c>
      <c r="G2796" s="14">
        <v>365</v>
      </c>
      <c r="H2796" s="14"/>
      <c r="I2796" s="51">
        <f t="shared" si="87"/>
        <v>365</v>
      </c>
      <c r="J2796" s="23" t="s">
        <v>54</v>
      </c>
      <c r="K2796" s="14"/>
    </row>
    <row r="2797" s="2" customFormat="1" customHeight="1" spans="1:11">
      <c r="A2797" s="14">
        <v>2794</v>
      </c>
      <c r="B2797" s="30" t="s">
        <v>6016</v>
      </c>
      <c r="C2797" s="23" t="s">
        <v>6124</v>
      </c>
      <c r="D2797" s="264" t="s">
        <v>6125</v>
      </c>
      <c r="E2797" s="22">
        <v>1</v>
      </c>
      <c r="F2797" s="23" t="s">
        <v>43</v>
      </c>
      <c r="G2797" s="14">
        <v>365</v>
      </c>
      <c r="H2797" s="14"/>
      <c r="I2797" s="51">
        <f t="shared" si="87"/>
        <v>365</v>
      </c>
      <c r="J2797" s="23" t="s">
        <v>54</v>
      </c>
      <c r="K2797" s="14"/>
    </row>
    <row r="2798" s="2" customFormat="1" customHeight="1" spans="1:11">
      <c r="A2798" s="14">
        <v>2795</v>
      </c>
      <c r="B2798" s="30" t="s">
        <v>6016</v>
      </c>
      <c r="C2798" s="33" t="s">
        <v>6126</v>
      </c>
      <c r="D2798" s="165" t="s">
        <v>6127</v>
      </c>
      <c r="E2798" s="34">
        <v>1</v>
      </c>
      <c r="F2798" s="33" t="s">
        <v>38</v>
      </c>
      <c r="G2798" s="14">
        <v>375</v>
      </c>
      <c r="H2798" s="14"/>
      <c r="I2798" s="51">
        <f t="shared" si="87"/>
        <v>375</v>
      </c>
      <c r="J2798" s="23" t="s">
        <v>6128</v>
      </c>
      <c r="K2798" s="14"/>
    </row>
    <row r="2799" s="2" customFormat="1" customHeight="1" spans="1:11">
      <c r="A2799" s="14">
        <v>2796</v>
      </c>
      <c r="B2799" s="30" t="s">
        <v>6016</v>
      </c>
      <c r="C2799" s="38" t="s">
        <v>6129</v>
      </c>
      <c r="D2799" s="35" t="s">
        <v>6130</v>
      </c>
      <c r="E2799" s="36">
        <v>1</v>
      </c>
      <c r="F2799" s="38" t="s">
        <v>38</v>
      </c>
      <c r="G2799" s="14">
        <v>375</v>
      </c>
      <c r="H2799" s="14"/>
      <c r="I2799" s="51">
        <f t="shared" si="87"/>
        <v>375</v>
      </c>
      <c r="J2799" s="14" t="s">
        <v>407</v>
      </c>
      <c r="K2799" s="14"/>
    </row>
    <row r="2800" s="2" customFormat="1" customHeight="1" spans="1:11">
      <c r="A2800" s="14">
        <v>2797</v>
      </c>
      <c r="B2800" s="30" t="s">
        <v>6016</v>
      </c>
      <c r="C2800" s="38" t="s">
        <v>6131</v>
      </c>
      <c r="D2800" s="35" t="s">
        <v>6132</v>
      </c>
      <c r="E2800" s="36">
        <v>1</v>
      </c>
      <c r="F2800" s="38" t="s">
        <v>43</v>
      </c>
      <c r="G2800" s="14">
        <v>365</v>
      </c>
      <c r="H2800" s="14"/>
      <c r="I2800" s="51">
        <f t="shared" si="87"/>
        <v>365</v>
      </c>
      <c r="J2800" s="14" t="s">
        <v>407</v>
      </c>
      <c r="K2800" s="14"/>
    </row>
    <row r="2801" s="2" customFormat="1" customHeight="1" spans="1:11">
      <c r="A2801" s="14">
        <v>2798</v>
      </c>
      <c r="B2801" s="30" t="s">
        <v>6016</v>
      </c>
      <c r="C2801" s="38" t="s">
        <v>6133</v>
      </c>
      <c r="D2801" s="35" t="s">
        <v>6134</v>
      </c>
      <c r="E2801" s="36">
        <v>1</v>
      </c>
      <c r="F2801" s="38" t="s">
        <v>43</v>
      </c>
      <c r="G2801" s="14">
        <v>365</v>
      </c>
      <c r="H2801" s="14"/>
      <c r="I2801" s="51">
        <f t="shared" si="87"/>
        <v>365</v>
      </c>
      <c r="J2801" s="14" t="s">
        <v>407</v>
      </c>
      <c r="K2801" s="14"/>
    </row>
    <row r="2802" s="2" customFormat="1" customHeight="1" spans="1:11">
      <c r="A2802" s="14">
        <v>2799</v>
      </c>
      <c r="B2802" s="30" t="s">
        <v>6016</v>
      </c>
      <c r="C2802" s="38" t="s">
        <v>6135</v>
      </c>
      <c r="D2802" s="35" t="s">
        <v>6136</v>
      </c>
      <c r="E2802" s="36">
        <v>2</v>
      </c>
      <c r="F2802" s="38" t="s">
        <v>43</v>
      </c>
      <c r="G2802" s="14">
        <v>365</v>
      </c>
      <c r="H2802" s="14"/>
      <c r="I2802" s="51">
        <f t="shared" si="87"/>
        <v>730</v>
      </c>
      <c r="J2802" s="14" t="s">
        <v>407</v>
      </c>
      <c r="K2802" s="14"/>
    </row>
    <row r="2803" s="2" customFormat="1" customHeight="1" spans="1:11">
      <c r="A2803" s="14">
        <v>2800</v>
      </c>
      <c r="B2803" s="30" t="s">
        <v>6016</v>
      </c>
      <c r="C2803" s="38" t="s">
        <v>6137</v>
      </c>
      <c r="D2803" s="35" t="s">
        <v>6138</v>
      </c>
      <c r="E2803" s="36">
        <v>2</v>
      </c>
      <c r="F2803" s="38" t="s">
        <v>182</v>
      </c>
      <c r="G2803" s="14">
        <v>385</v>
      </c>
      <c r="H2803" s="14"/>
      <c r="I2803" s="51">
        <f t="shared" si="87"/>
        <v>770</v>
      </c>
      <c r="J2803" s="14" t="s">
        <v>407</v>
      </c>
      <c r="K2803" s="14" t="s">
        <v>6139</v>
      </c>
    </row>
    <row r="2804" s="2" customFormat="1" customHeight="1" spans="1:11">
      <c r="A2804" s="14">
        <v>2801</v>
      </c>
      <c r="B2804" s="30" t="s">
        <v>6016</v>
      </c>
      <c r="C2804" s="38" t="s">
        <v>6140</v>
      </c>
      <c r="D2804" s="35" t="s">
        <v>6141</v>
      </c>
      <c r="E2804" s="36">
        <v>2</v>
      </c>
      <c r="F2804" s="38" t="s">
        <v>43</v>
      </c>
      <c r="G2804" s="14">
        <v>365</v>
      </c>
      <c r="H2804" s="14"/>
      <c r="I2804" s="51">
        <f t="shared" si="87"/>
        <v>730</v>
      </c>
      <c r="J2804" s="14" t="s">
        <v>407</v>
      </c>
      <c r="K2804" s="14"/>
    </row>
    <row r="2805" s="2" customFormat="1" customHeight="1" spans="1:11">
      <c r="A2805" s="14">
        <v>2802</v>
      </c>
      <c r="B2805" s="30" t="s">
        <v>6016</v>
      </c>
      <c r="C2805" s="38" t="s">
        <v>6142</v>
      </c>
      <c r="D2805" s="35" t="s">
        <v>6143</v>
      </c>
      <c r="E2805" s="36">
        <v>2</v>
      </c>
      <c r="F2805" s="38" t="s">
        <v>38</v>
      </c>
      <c r="G2805" s="14">
        <v>375</v>
      </c>
      <c r="H2805" s="14"/>
      <c r="I2805" s="51">
        <f t="shared" si="87"/>
        <v>750</v>
      </c>
      <c r="J2805" s="14" t="s">
        <v>407</v>
      </c>
      <c r="K2805" s="14"/>
    </row>
    <row r="2806" s="2" customFormat="1" customHeight="1" spans="1:11">
      <c r="A2806" s="14">
        <v>2803</v>
      </c>
      <c r="B2806" s="30" t="s">
        <v>6016</v>
      </c>
      <c r="C2806" s="38" t="s">
        <v>6144</v>
      </c>
      <c r="D2806" s="35" t="s">
        <v>6145</v>
      </c>
      <c r="E2806" s="36">
        <v>2</v>
      </c>
      <c r="F2806" s="38" t="s">
        <v>43</v>
      </c>
      <c r="G2806" s="14">
        <v>365</v>
      </c>
      <c r="H2806" s="14"/>
      <c r="I2806" s="51">
        <f t="shared" si="87"/>
        <v>730</v>
      </c>
      <c r="J2806" s="14" t="s">
        <v>407</v>
      </c>
      <c r="K2806" s="14"/>
    </row>
    <row r="2807" s="2" customFormat="1" customHeight="1" spans="1:11">
      <c r="A2807" s="14">
        <v>2804</v>
      </c>
      <c r="B2807" s="30" t="s">
        <v>6016</v>
      </c>
      <c r="C2807" s="38" t="s">
        <v>6146</v>
      </c>
      <c r="D2807" s="35" t="s">
        <v>6147</v>
      </c>
      <c r="E2807" s="36">
        <v>2</v>
      </c>
      <c r="F2807" s="38" t="s">
        <v>43</v>
      </c>
      <c r="G2807" s="14">
        <v>365</v>
      </c>
      <c r="H2807" s="14"/>
      <c r="I2807" s="51">
        <f t="shared" si="87"/>
        <v>730</v>
      </c>
      <c r="J2807" s="14" t="s">
        <v>407</v>
      </c>
      <c r="K2807" s="14"/>
    </row>
    <row r="2808" s="2" customFormat="1" customHeight="1" spans="1:11">
      <c r="A2808" s="14">
        <v>2805</v>
      </c>
      <c r="B2808" s="30" t="s">
        <v>6016</v>
      </c>
      <c r="C2808" s="38" t="s">
        <v>6148</v>
      </c>
      <c r="D2808" s="35" t="s">
        <v>6149</v>
      </c>
      <c r="E2808" s="36">
        <v>2</v>
      </c>
      <c r="F2808" s="38" t="s">
        <v>43</v>
      </c>
      <c r="G2808" s="14">
        <v>365</v>
      </c>
      <c r="H2808" s="14"/>
      <c r="I2808" s="51">
        <f t="shared" si="87"/>
        <v>730</v>
      </c>
      <c r="J2808" s="14" t="s">
        <v>407</v>
      </c>
      <c r="K2808" s="14"/>
    </row>
    <row r="2809" s="2" customFormat="1" customHeight="1" spans="1:11">
      <c r="A2809" s="14">
        <v>2806</v>
      </c>
      <c r="B2809" s="30" t="s">
        <v>6016</v>
      </c>
      <c r="C2809" s="20" t="s">
        <v>6150</v>
      </c>
      <c r="D2809" s="20" t="s">
        <v>6151</v>
      </c>
      <c r="E2809" s="36">
        <v>1</v>
      </c>
      <c r="F2809" s="38" t="s">
        <v>43</v>
      </c>
      <c r="G2809" s="14">
        <v>365</v>
      </c>
      <c r="H2809" s="14"/>
      <c r="I2809" s="51">
        <f t="shared" si="87"/>
        <v>365</v>
      </c>
      <c r="J2809" s="14" t="s">
        <v>407</v>
      </c>
      <c r="K2809" s="14" t="s">
        <v>6152</v>
      </c>
    </row>
    <row r="2810" s="2" customFormat="1" customHeight="1" spans="1:11">
      <c r="A2810" s="14">
        <v>2807</v>
      </c>
      <c r="B2810" s="30" t="s">
        <v>6016</v>
      </c>
      <c r="C2810" s="38" t="s">
        <v>6153</v>
      </c>
      <c r="D2810" s="35" t="s">
        <v>6154</v>
      </c>
      <c r="E2810" s="36">
        <v>2</v>
      </c>
      <c r="F2810" s="38" t="s">
        <v>43</v>
      </c>
      <c r="G2810" s="14">
        <v>365</v>
      </c>
      <c r="H2810" s="14"/>
      <c r="I2810" s="51">
        <f t="shared" si="87"/>
        <v>730</v>
      </c>
      <c r="J2810" s="14" t="s">
        <v>407</v>
      </c>
      <c r="K2810" s="14"/>
    </row>
    <row r="2811" s="2" customFormat="1" customHeight="1" spans="1:11">
      <c r="A2811" s="14">
        <v>2808</v>
      </c>
      <c r="B2811" s="30" t="s">
        <v>6016</v>
      </c>
      <c r="C2811" s="38" t="s">
        <v>6155</v>
      </c>
      <c r="D2811" s="35" t="s">
        <v>6156</v>
      </c>
      <c r="E2811" s="36">
        <v>2</v>
      </c>
      <c r="F2811" s="38" t="s">
        <v>38</v>
      </c>
      <c r="G2811" s="14">
        <v>375</v>
      </c>
      <c r="H2811" s="14"/>
      <c r="I2811" s="51">
        <f t="shared" si="87"/>
        <v>750</v>
      </c>
      <c r="J2811" s="14" t="s">
        <v>407</v>
      </c>
      <c r="K2811" s="14"/>
    </row>
    <row r="2812" s="2" customFormat="1" customHeight="1" spans="1:11">
      <c r="A2812" s="14">
        <v>2809</v>
      </c>
      <c r="B2812" s="30" t="s">
        <v>6016</v>
      </c>
      <c r="C2812" s="38" t="s">
        <v>6157</v>
      </c>
      <c r="D2812" s="35" t="s">
        <v>6158</v>
      </c>
      <c r="E2812" s="36">
        <v>4</v>
      </c>
      <c r="F2812" s="38" t="s">
        <v>38</v>
      </c>
      <c r="G2812" s="14">
        <v>375</v>
      </c>
      <c r="H2812" s="14"/>
      <c r="I2812" s="51">
        <f t="shared" si="87"/>
        <v>1500</v>
      </c>
      <c r="J2812" s="14" t="s">
        <v>407</v>
      </c>
      <c r="K2812" s="14"/>
    </row>
    <row r="2813" s="2" customFormat="1" customHeight="1" spans="1:11">
      <c r="A2813" s="14">
        <v>2810</v>
      </c>
      <c r="B2813" s="30" t="s">
        <v>6016</v>
      </c>
      <c r="C2813" s="38" t="s">
        <v>6159</v>
      </c>
      <c r="D2813" s="35" t="s">
        <v>6160</v>
      </c>
      <c r="E2813" s="36">
        <v>4</v>
      </c>
      <c r="F2813" s="38" t="s">
        <v>38</v>
      </c>
      <c r="G2813" s="14">
        <v>375</v>
      </c>
      <c r="H2813" s="14"/>
      <c r="I2813" s="51">
        <f t="shared" si="87"/>
        <v>1500</v>
      </c>
      <c r="J2813" s="14" t="s">
        <v>407</v>
      </c>
      <c r="K2813" s="14"/>
    </row>
    <row r="2814" s="2" customFormat="1" customHeight="1" spans="1:11">
      <c r="A2814" s="14">
        <v>2811</v>
      </c>
      <c r="B2814" s="30" t="s">
        <v>6016</v>
      </c>
      <c r="C2814" s="38" t="s">
        <v>6161</v>
      </c>
      <c r="D2814" s="35" t="s">
        <v>6162</v>
      </c>
      <c r="E2814" s="36">
        <v>5</v>
      </c>
      <c r="F2814" s="38" t="s">
        <v>43</v>
      </c>
      <c r="G2814" s="14">
        <v>365</v>
      </c>
      <c r="H2814" s="14"/>
      <c r="I2814" s="51">
        <f t="shared" si="87"/>
        <v>1825</v>
      </c>
      <c r="J2814" s="14" t="s">
        <v>407</v>
      </c>
      <c r="K2814" s="14"/>
    </row>
    <row r="2815" s="2" customFormat="1" customHeight="1" spans="1:11">
      <c r="A2815" s="14">
        <v>2812</v>
      </c>
      <c r="B2815" s="30" t="s">
        <v>6016</v>
      </c>
      <c r="C2815" s="23" t="s">
        <v>6163</v>
      </c>
      <c r="D2815" s="23" t="s">
        <v>6164</v>
      </c>
      <c r="E2815" s="36">
        <v>1</v>
      </c>
      <c r="F2815" s="38" t="s">
        <v>182</v>
      </c>
      <c r="G2815" s="14">
        <v>385</v>
      </c>
      <c r="H2815" s="14"/>
      <c r="I2815" s="51">
        <f t="shared" si="87"/>
        <v>385</v>
      </c>
      <c r="J2815" s="14" t="s">
        <v>88</v>
      </c>
      <c r="K2815" s="14"/>
    </row>
    <row r="2816" s="2" customFormat="1" customHeight="1" spans="1:11">
      <c r="A2816" s="14">
        <v>2813</v>
      </c>
      <c r="B2816" s="30" t="s">
        <v>6016</v>
      </c>
      <c r="C2816" s="24" t="s">
        <v>3744</v>
      </c>
      <c r="D2816" s="24" t="s">
        <v>6165</v>
      </c>
      <c r="E2816" s="37">
        <v>2</v>
      </c>
      <c r="F2816" s="37" t="s">
        <v>58</v>
      </c>
      <c r="G2816" s="14">
        <v>355</v>
      </c>
      <c r="H2816" s="14"/>
      <c r="I2816" s="51">
        <f t="shared" si="87"/>
        <v>710</v>
      </c>
      <c r="J2816" s="14" t="s">
        <v>774</v>
      </c>
      <c r="K2816" s="14"/>
    </row>
    <row r="2817" s="2" customFormat="1" customHeight="1" spans="1:11">
      <c r="A2817" s="14">
        <v>2814</v>
      </c>
      <c r="B2817" s="30" t="s">
        <v>6016</v>
      </c>
      <c r="C2817" s="63" t="s">
        <v>5522</v>
      </c>
      <c r="D2817" s="64" t="s">
        <v>6166</v>
      </c>
      <c r="E2817" s="37">
        <v>1</v>
      </c>
      <c r="F2817" s="37" t="s">
        <v>58</v>
      </c>
      <c r="G2817" s="14">
        <v>355</v>
      </c>
      <c r="H2817" s="14"/>
      <c r="I2817" s="51">
        <f t="shared" si="87"/>
        <v>355</v>
      </c>
      <c r="J2817" s="14" t="s">
        <v>94</v>
      </c>
      <c r="K2817" s="14"/>
    </row>
    <row r="2818" s="2" customFormat="1" customHeight="1" spans="1:11">
      <c r="A2818" s="14">
        <v>2815</v>
      </c>
      <c r="B2818" s="30" t="s">
        <v>6016</v>
      </c>
      <c r="C2818" s="63" t="s">
        <v>1324</v>
      </c>
      <c r="D2818" s="64" t="s">
        <v>6167</v>
      </c>
      <c r="E2818" s="37">
        <v>2</v>
      </c>
      <c r="F2818" s="37" t="s">
        <v>58</v>
      </c>
      <c r="G2818" s="14">
        <v>355</v>
      </c>
      <c r="H2818" s="14"/>
      <c r="I2818" s="51">
        <f t="shared" si="87"/>
        <v>710</v>
      </c>
      <c r="J2818" s="14" t="s">
        <v>94</v>
      </c>
      <c r="K2818" s="14"/>
    </row>
    <row r="2819" s="2" customFormat="1" customHeight="1" spans="1:11">
      <c r="A2819" s="14">
        <v>2816</v>
      </c>
      <c r="B2819" s="30" t="s">
        <v>6016</v>
      </c>
      <c r="C2819" s="63" t="s">
        <v>6168</v>
      </c>
      <c r="D2819" s="64" t="s">
        <v>6169</v>
      </c>
      <c r="E2819" s="37">
        <v>2</v>
      </c>
      <c r="F2819" s="37" t="s">
        <v>58</v>
      </c>
      <c r="G2819" s="14">
        <v>355</v>
      </c>
      <c r="H2819" s="14"/>
      <c r="I2819" s="51">
        <f t="shared" si="87"/>
        <v>710</v>
      </c>
      <c r="J2819" s="14" t="s">
        <v>94</v>
      </c>
      <c r="K2819" s="14"/>
    </row>
    <row r="2820" s="2" customFormat="1" customHeight="1" spans="1:11">
      <c r="A2820" s="14">
        <v>2817</v>
      </c>
      <c r="B2820" s="30" t="s">
        <v>6016</v>
      </c>
      <c r="C2820" s="63" t="s">
        <v>6170</v>
      </c>
      <c r="D2820" s="64" t="s">
        <v>6171</v>
      </c>
      <c r="E2820" s="37">
        <v>2</v>
      </c>
      <c r="F2820" s="37" t="s">
        <v>58</v>
      </c>
      <c r="G2820" s="14">
        <v>355</v>
      </c>
      <c r="H2820" s="14"/>
      <c r="I2820" s="51">
        <f t="shared" si="87"/>
        <v>710</v>
      </c>
      <c r="J2820" s="14" t="s">
        <v>94</v>
      </c>
      <c r="K2820" s="14"/>
    </row>
    <row r="2821" s="2" customFormat="1" customHeight="1" spans="1:11">
      <c r="A2821" s="14">
        <v>2818</v>
      </c>
      <c r="B2821" s="30" t="s">
        <v>6016</v>
      </c>
      <c r="C2821" s="63" t="s">
        <v>6172</v>
      </c>
      <c r="D2821" s="64" t="s">
        <v>6173</v>
      </c>
      <c r="E2821" s="37">
        <v>4</v>
      </c>
      <c r="F2821" s="37" t="s">
        <v>58</v>
      </c>
      <c r="G2821" s="14">
        <v>355</v>
      </c>
      <c r="H2821" s="14"/>
      <c r="I2821" s="51">
        <f t="shared" si="87"/>
        <v>1420</v>
      </c>
      <c r="J2821" s="14" t="s">
        <v>94</v>
      </c>
      <c r="K2821" s="14"/>
    </row>
    <row r="2822" s="2" customFormat="1" customHeight="1" spans="1:11">
      <c r="A2822" s="14">
        <v>2819</v>
      </c>
      <c r="B2822" s="30" t="s">
        <v>6016</v>
      </c>
      <c r="C2822" s="66" t="s">
        <v>1820</v>
      </c>
      <c r="D2822" s="66" t="s">
        <v>6174</v>
      </c>
      <c r="E2822" s="37">
        <v>1</v>
      </c>
      <c r="F2822" s="37" t="s">
        <v>43</v>
      </c>
      <c r="G2822" s="14">
        <v>365</v>
      </c>
      <c r="H2822" s="14"/>
      <c r="I2822" s="51">
        <f t="shared" si="87"/>
        <v>365</v>
      </c>
      <c r="J2822" s="14" t="s">
        <v>94</v>
      </c>
      <c r="K2822" s="14" t="s">
        <v>6175</v>
      </c>
    </row>
    <row r="2823" s="2" customFormat="1" customHeight="1" spans="1:11">
      <c r="A2823" s="14">
        <v>2820</v>
      </c>
      <c r="B2823" s="30" t="s">
        <v>6016</v>
      </c>
      <c r="C2823" s="63" t="s">
        <v>6176</v>
      </c>
      <c r="D2823" s="64" t="s">
        <v>6177</v>
      </c>
      <c r="E2823" s="37">
        <v>2</v>
      </c>
      <c r="F2823" s="37" t="s">
        <v>58</v>
      </c>
      <c r="G2823" s="14">
        <v>355</v>
      </c>
      <c r="H2823" s="14"/>
      <c r="I2823" s="51">
        <f t="shared" si="87"/>
        <v>710</v>
      </c>
      <c r="J2823" s="14" t="s">
        <v>94</v>
      </c>
      <c r="K2823" s="14"/>
    </row>
    <row r="2824" s="2" customFormat="1" customHeight="1" spans="1:11">
      <c r="A2824" s="14">
        <v>2821</v>
      </c>
      <c r="B2824" s="30" t="s">
        <v>6016</v>
      </c>
      <c r="C2824" s="63" t="s">
        <v>6178</v>
      </c>
      <c r="D2824" s="64" t="s">
        <v>6179</v>
      </c>
      <c r="E2824" s="37">
        <v>1</v>
      </c>
      <c r="F2824" s="37" t="s">
        <v>58</v>
      </c>
      <c r="G2824" s="14">
        <v>355</v>
      </c>
      <c r="H2824" s="14"/>
      <c r="I2824" s="51">
        <f t="shared" si="87"/>
        <v>355</v>
      </c>
      <c r="J2824" s="14" t="s">
        <v>94</v>
      </c>
      <c r="K2824" s="14"/>
    </row>
    <row r="2825" s="2" customFormat="1" customHeight="1" spans="1:11">
      <c r="A2825" s="14">
        <v>2822</v>
      </c>
      <c r="B2825" s="30" t="s">
        <v>6016</v>
      </c>
      <c r="C2825" s="63" t="s">
        <v>6180</v>
      </c>
      <c r="D2825" s="64" t="s">
        <v>6181</v>
      </c>
      <c r="E2825" s="37">
        <v>2</v>
      </c>
      <c r="F2825" s="37" t="s">
        <v>58</v>
      </c>
      <c r="G2825" s="14">
        <v>355</v>
      </c>
      <c r="H2825" s="14"/>
      <c r="I2825" s="51">
        <f t="shared" si="87"/>
        <v>710</v>
      </c>
      <c r="J2825" s="14" t="s">
        <v>94</v>
      </c>
      <c r="K2825" s="14"/>
    </row>
    <row r="2826" s="2" customFormat="1" customHeight="1" spans="1:11">
      <c r="A2826" s="14">
        <v>2823</v>
      </c>
      <c r="B2826" s="30" t="s">
        <v>6016</v>
      </c>
      <c r="C2826" s="63" t="s">
        <v>6182</v>
      </c>
      <c r="D2826" s="64" t="s">
        <v>6183</v>
      </c>
      <c r="E2826" s="37">
        <v>2</v>
      </c>
      <c r="F2826" s="37" t="s">
        <v>58</v>
      </c>
      <c r="G2826" s="14">
        <v>355</v>
      </c>
      <c r="H2826" s="14"/>
      <c r="I2826" s="51">
        <f t="shared" si="87"/>
        <v>710</v>
      </c>
      <c r="J2826" s="14" t="s">
        <v>94</v>
      </c>
      <c r="K2826" s="14"/>
    </row>
    <row r="2827" s="2" customFormat="1" customHeight="1" spans="1:11">
      <c r="A2827" s="14">
        <v>2824</v>
      </c>
      <c r="B2827" s="30" t="s">
        <v>6016</v>
      </c>
      <c r="C2827" s="63" t="s">
        <v>6184</v>
      </c>
      <c r="D2827" s="64" t="s">
        <v>6185</v>
      </c>
      <c r="E2827" s="37">
        <v>2</v>
      </c>
      <c r="F2827" s="37" t="s">
        <v>38</v>
      </c>
      <c r="G2827" s="14">
        <v>375</v>
      </c>
      <c r="H2827" s="14"/>
      <c r="I2827" s="51">
        <f t="shared" si="87"/>
        <v>750</v>
      </c>
      <c r="J2827" s="14" t="s">
        <v>94</v>
      </c>
      <c r="K2827" s="14"/>
    </row>
    <row r="2828" s="2" customFormat="1" customHeight="1" spans="1:11">
      <c r="A2828" s="14">
        <v>2825</v>
      </c>
      <c r="B2828" s="30" t="s">
        <v>6016</v>
      </c>
      <c r="C2828" s="63" t="s">
        <v>6186</v>
      </c>
      <c r="D2828" s="64" t="s">
        <v>6187</v>
      </c>
      <c r="E2828" s="37">
        <v>2</v>
      </c>
      <c r="F2828" s="37" t="s">
        <v>58</v>
      </c>
      <c r="G2828" s="14">
        <v>355</v>
      </c>
      <c r="H2828" s="14"/>
      <c r="I2828" s="51">
        <f t="shared" si="87"/>
        <v>710</v>
      </c>
      <c r="J2828" s="14" t="s">
        <v>94</v>
      </c>
      <c r="K2828" s="14"/>
    </row>
    <row r="2829" s="2" customFormat="1" customHeight="1" spans="1:11">
      <c r="A2829" s="14">
        <v>2826</v>
      </c>
      <c r="B2829" s="30" t="s">
        <v>6016</v>
      </c>
      <c r="C2829" s="63" t="s">
        <v>6188</v>
      </c>
      <c r="D2829" s="64" t="s">
        <v>6189</v>
      </c>
      <c r="E2829" s="37">
        <v>1</v>
      </c>
      <c r="F2829" s="37" t="s">
        <v>38</v>
      </c>
      <c r="G2829" s="14">
        <v>375</v>
      </c>
      <c r="H2829" s="14"/>
      <c r="I2829" s="51">
        <f t="shared" si="87"/>
        <v>375</v>
      </c>
      <c r="J2829" s="14" t="s">
        <v>94</v>
      </c>
      <c r="K2829" s="14"/>
    </row>
    <row r="2830" s="2" customFormat="1" customHeight="1" spans="1:11">
      <c r="A2830" s="14">
        <v>2827</v>
      </c>
      <c r="B2830" s="30" t="s">
        <v>6016</v>
      </c>
      <c r="C2830" s="14" t="s">
        <v>6190</v>
      </c>
      <c r="D2830" s="18" t="s">
        <v>6191</v>
      </c>
      <c r="E2830" s="17">
        <v>1</v>
      </c>
      <c r="F2830" s="14" t="s">
        <v>43</v>
      </c>
      <c r="G2830" s="14">
        <v>365</v>
      </c>
      <c r="H2830" s="14"/>
      <c r="I2830" s="51">
        <f t="shared" si="87"/>
        <v>365</v>
      </c>
      <c r="J2830" s="14" t="s">
        <v>1501</v>
      </c>
      <c r="K2830" s="14"/>
    </row>
    <row r="2831" s="2" customFormat="1" customHeight="1" spans="1:11">
      <c r="A2831" s="14">
        <v>2828</v>
      </c>
      <c r="B2831" s="30" t="s">
        <v>6016</v>
      </c>
      <c r="C2831" s="14" t="s">
        <v>6192</v>
      </c>
      <c r="D2831" s="18" t="s">
        <v>6193</v>
      </c>
      <c r="E2831" s="17">
        <v>2</v>
      </c>
      <c r="F2831" s="14" t="s">
        <v>43</v>
      </c>
      <c r="G2831" s="14">
        <v>365</v>
      </c>
      <c r="H2831" s="14"/>
      <c r="I2831" s="51">
        <f t="shared" si="87"/>
        <v>730</v>
      </c>
      <c r="J2831" s="14" t="s">
        <v>1501</v>
      </c>
      <c r="K2831" s="14"/>
    </row>
    <row r="2832" s="2" customFormat="1" customHeight="1" spans="1:11">
      <c r="A2832" s="14">
        <v>2829</v>
      </c>
      <c r="B2832" s="30" t="s">
        <v>6016</v>
      </c>
      <c r="C2832" s="14" t="s">
        <v>6194</v>
      </c>
      <c r="D2832" s="18" t="s">
        <v>6195</v>
      </c>
      <c r="E2832" s="17">
        <v>1</v>
      </c>
      <c r="F2832" s="14" t="s">
        <v>43</v>
      </c>
      <c r="G2832" s="14">
        <v>365</v>
      </c>
      <c r="H2832" s="14"/>
      <c r="I2832" s="51">
        <f t="shared" si="87"/>
        <v>365</v>
      </c>
      <c r="J2832" s="14" t="s">
        <v>1501</v>
      </c>
      <c r="K2832" s="14" t="s">
        <v>6196</v>
      </c>
    </row>
    <row r="2833" s="2" customFormat="1" customHeight="1" spans="1:11">
      <c r="A2833" s="14">
        <v>2830</v>
      </c>
      <c r="B2833" s="30" t="s">
        <v>6016</v>
      </c>
      <c r="C2833" s="14" t="s">
        <v>6197</v>
      </c>
      <c r="D2833" s="18" t="s">
        <v>6198</v>
      </c>
      <c r="E2833" s="17">
        <v>1</v>
      </c>
      <c r="F2833" s="14" t="s">
        <v>43</v>
      </c>
      <c r="G2833" s="14">
        <v>365</v>
      </c>
      <c r="H2833" s="14"/>
      <c r="I2833" s="51">
        <f t="shared" si="87"/>
        <v>365</v>
      </c>
      <c r="J2833" s="14" t="s">
        <v>1501</v>
      </c>
      <c r="K2833" s="14"/>
    </row>
    <row r="2834" s="2" customFormat="1" customHeight="1" spans="1:11">
      <c r="A2834" s="14">
        <v>2831</v>
      </c>
      <c r="B2834" s="38" t="s">
        <v>6016</v>
      </c>
      <c r="C2834" s="63" t="s">
        <v>6199</v>
      </c>
      <c r="D2834" s="24" t="s">
        <v>6200</v>
      </c>
      <c r="E2834" s="37">
        <v>2</v>
      </c>
      <c r="F2834" s="37" t="s">
        <v>38</v>
      </c>
      <c r="G2834" s="14">
        <v>375</v>
      </c>
      <c r="H2834" s="14"/>
      <c r="I2834" s="51">
        <f t="shared" si="87"/>
        <v>750</v>
      </c>
      <c r="J2834" s="14" t="s">
        <v>286</v>
      </c>
      <c r="K2834" s="14"/>
    </row>
    <row r="2835" s="2" customFormat="1" customHeight="1" spans="1:11">
      <c r="A2835" s="14">
        <v>2832</v>
      </c>
      <c r="B2835" s="38" t="s">
        <v>6016</v>
      </c>
      <c r="C2835" s="63" t="s">
        <v>6201</v>
      </c>
      <c r="D2835" s="24" t="s">
        <v>6202</v>
      </c>
      <c r="E2835" s="37">
        <v>2</v>
      </c>
      <c r="F2835" s="37" t="s">
        <v>58</v>
      </c>
      <c r="G2835" s="14">
        <v>355</v>
      </c>
      <c r="H2835" s="14"/>
      <c r="I2835" s="51">
        <f t="shared" si="87"/>
        <v>710</v>
      </c>
      <c r="J2835" s="14" t="s">
        <v>286</v>
      </c>
      <c r="K2835" s="14"/>
    </row>
    <row r="2836" s="2" customFormat="1" customHeight="1" spans="1:11">
      <c r="A2836" s="14">
        <v>2833</v>
      </c>
      <c r="B2836" s="38" t="s">
        <v>6016</v>
      </c>
      <c r="C2836" s="38" t="s">
        <v>6203</v>
      </c>
      <c r="D2836" s="267" t="s">
        <v>6204</v>
      </c>
      <c r="E2836" s="37">
        <v>2</v>
      </c>
      <c r="F2836" s="37" t="s">
        <v>43</v>
      </c>
      <c r="G2836" s="14">
        <v>365</v>
      </c>
      <c r="H2836" s="14"/>
      <c r="I2836" s="51">
        <f t="shared" si="87"/>
        <v>730</v>
      </c>
      <c r="J2836" s="14" t="s">
        <v>286</v>
      </c>
      <c r="K2836" s="14"/>
    </row>
    <row r="2837" s="2" customFormat="1" customHeight="1" spans="1:11">
      <c r="A2837" s="14">
        <v>2834</v>
      </c>
      <c r="B2837" s="38" t="s">
        <v>6016</v>
      </c>
      <c r="C2837" s="38" t="s">
        <v>6205</v>
      </c>
      <c r="D2837" s="267" t="s">
        <v>6206</v>
      </c>
      <c r="E2837" s="37">
        <v>2</v>
      </c>
      <c r="F2837" s="37" t="s">
        <v>58</v>
      </c>
      <c r="G2837" s="14">
        <v>355</v>
      </c>
      <c r="H2837" s="14"/>
      <c r="I2837" s="51">
        <f t="shared" si="87"/>
        <v>710</v>
      </c>
      <c r="J2837" s="14" t="s">
        <v>286</v>
      </c>
      <c r="K2837" s="14"/>
    </row>
    <row r="2838" s="2" customFormat="1" customHeight="1" spans="1:11">
      <c r="A2838" s="14">
        <v>2835</v>
      </c>
      <c r="B2838" s="38" t="s">
        <v>6016</v>
      </c>
      <c r="C2838" s="38" t="s">
        <v>6207</v>
      </c>
      <c r="D2838" s="267" t="s">
        <v>6208</v>
      </c>
      <c r="E2838" s="37">
        <v>2</v>
      </c>
      <c r="F2838" s="37" t="s">
        <v>58</v>
      </c>
      <c r="G2838" s="14">
        <v>355</v>
      </c>
      <c r="H2838" s="14"/>
      <c r="I2838" s="51">
        <f t="shared" si="87"/>
        <v>710</v>
      </c>
      <c r="J2838" s="14" t="s">
        <v>286</v>
      </c>
      <c r="K2838" s="14"/>
    </row>
    <row r="2839" s="2" customFormat="1" customHeight="1" spans="1:11">
      <c r="A2839" s="14">
        <v>2836</v>
      </c>
      <c r="B2839" s="38" t="s">
        <v>6016</v>
      </c>
      <c r="C2839" s="38" t="s">
        <v>1843</v>
      </c>
      <c r="D2839" s="267" t="s">
        <v>6209</v>
      </c>
      <c r="E2839" s="37">
        <v>2</v>
      </c>
      <c r="F2839" s="37" t="s">
        <v>58</v>
      </c>
      <c r="G2839" s="14">
        <v>355</v>
      </c>
      <c r="H2839" s="14"/>
      <c r="I2839" s="51">
        <f t="shared" si="87"/>
        <v>710</v>
      </c>
      <c r="J2839" s="14" t="s">
        <v>286</v>
      </c>
      <c r="K2839" s="14"/>
    </row>
    <row r="2840" s="2" customFormat="1" customHeight="1" spans="1:11">
      <c r="A2840" s="14">
        <v>2837</v>
      </c>
      <c r="B2840" s="38" t="s">
        <v>6016</v>
      </c>
      <c r="C2840" s="20" t="s">
        <v>3975</v>
      </c>
      <c r="D2840" s="265" t="s">
        <v>6210</v>
      </c>
      <c r="E2840" s="37">
        <v>1</v>
      </c>
      <c r="F2840" s="37" t="s">
        <v>58</v>
      </c>
      <c r="G2840" s="14">
        <v>355</v>
      </c>
      <c r="H2840" s="14"/>
      <c r="I2840" s="51">
        <f t="shared" si="87"/>
        <v>355</v>
      </c>
      <c r="J2840" s="14" t="s">
        <v>286</v>
      </c>
      <c r="K2840" s="14"/>
    </row>
    <row r="2841" s="2" customFormat="1" customHeight="1" spans="1:11">
      <c r="A2841" s="14">
        <v>2838</v>
      </c>
      <c r="B2841" s="38" t="s">
        <v>6016</v>
      </c>
      <c r="C2841" s="23" t="s">
        <v>6211</v>
      </c>
      <c r="D2841" s="64" t="s">
        <v>6212</v>
      </c>
      <c r="E2841" s="22">
        <v>2</v>
      </c>
      <c r="F2841" s="23" t="s">
        <v>38</v>
      </c>
      <c r="G2841" s="14">
        <v>375</v>
      </c>
      <c r="H2841" s="14"/>
      <c r="I2841" s="51">
        <f t="shared" si="87"/>
        <v>750</v>
      </c>
      <c r="J2841" s="14" t="s">
        <v>286</v>
      </c>
      <c r="K2841" s="14"/>
    </row>
    <row r="2842" s="2" customFormat="1" customHeight="1" spans="1:11">
      <c r="A2842" s="14">
        <v>2839</v>
      </c>
      <c r="B2842" s="38" t="s">
        <v>6016</v>
      </c>
      <c r="C2842" s="63" t="s">
        <v>695</v>
      </c>
      <c r="D2842" s="24" t="s">
        <v>6213</v>
      </c>
      <c r="E2842" s="37">
        <v>2</v>
      </c>
      <c r="F2842" s="37" t="s">
        <v>43</v>
      </c>
      <c r="G2842" s="14">
        <v>365</v>
      </c>
      <c r="H2842" s="14"/>
      <c r="I2842" s="51">
        <f t="shared" si="87"/>
        <v>730</v>
      </c>
      <c r="J2842" s="14" t="s">
        <v>111</v>
      </c>
      <c r="K2842" s="14"/>
    </row>
    <row r="2843" s="2" customFormat="1" customHeight="1" spans="1:11">
      <c r="A2843" s="14">
        <v>2840</v>
      </c>
      <c r="B2843" s="38" t="s">
        <v>6016</v>
      </c>
      <c r="C2843" s="66" t="s">
        <v>6214</v>
      </c>
      <c r="D2843" s="66" t="s">
        <v>6215</v>
      </c>
      <c r="E2843" s="37">
        <v>4</v>
      </c>
      <c r="F2843" s="37" t="s">
        <v>43</v>
      </c>
      <c r="G2843" s="14">
        <v>365</v>
      </c>
      <c r="H2843" s="14"/>
      <c r="I2843" s="51">
        <f t="shared" si="87"/>
        <v>1460</v>
      </c>
      <c r="J2843" s="14" t="s">
        <v>2632</v>
      </c>
      <c r="K2843" s="14"/>
    </row>
    <row r="2844" s="2" customFormat="1" customHeight="1" spans="1:11">
      <c r="A2844" s="14">
        <v>2841</v>
      </c>
      <c r="B2844" s="38" t="s">
        <v>6016</v>
      </c>
      <c r="C2844" s="66" t="s">
        <v>6216</v>
      </c>
      <c r="D2844" s="66" t="s">
        <v>6217</v>
      </c>
      <c r="E2844" s="37">
        <v>2</v>
      </c>
      <c r="F2844" s="37" t="s">
        <v>43</v>
      </c>
      <c r="G2844" s="14">
        <v>365</v>
      </c>
      <c r="H2844" s="14"/>
      <c r="I2844" s="51">
        <f t="shared" si="87"/>
        <v>730</v>
      </c>
      <c r="J2844" s="14" t="s">
        <v>1535</v>
      </c>
      <c r="K2844" s="14"/>
    </row>
    <row r="2845" s="2" customFormat="1" customHeight="1" spans="1:11">
      <c r="A2845" s="14">
        <v>2842</v>
      </c>
      <c r="B2845" s="14" t="s">
        <v>6016</v>
      </c>
      <c r="C2845" s="20" t="s">
        <v>6218</v>
      </c>
      <c r="D2845" s="20" t="s">
        <v>6219</v>
      </c>
      <c r="E2845" s="17">
        <v>1</v>
      </c>
      <c r="F2845" s="14" t="s">
        <v>38</v>
      </c>
      <c r="G2845" s="14">
        <v>375</v>
      </c>
      <c r="H2845" s="14"/>
      <c r="I2845" s="51">
        <f t="shared" si="87"/>
        <v>375</v>
      </c>
      <c r="J2845" s="14" t="s">
        <v>59</v>
      </c>
      <c r="K2845" s="14" t="s">
        <v>6220</v>
      </c>
    </row>
    <row r="2846" s="2" customFormat="1" customHeight="1" spans="1:11">
      <c r="A2846" s="14">
        <v>2843</v>
      </c>
      <c r="B2846" s="40" t="s">
        <v>6016</v>
      </c>
      <c r="C2846" s="40" t="s">
        <v>6221</v>
      </c>
      <c r="D2846" s="68" t="s">
        <v>6222</v>
      </c>
      <c r="E2846" s="40">
        <v>1</v>
      </c>
      <c r="F2846" s="40" t="s">
        <v>58</v>
      </c>
      <c r="G2846" s="14">
        <v>355</v>
      </c>
      <c r="H2846" s="40"/>
      <c r="I2846" s="51">
        <f t="shared" si="87"/>
        <v>355</v>
      </c>
      <c r="J2846" s="40" t="s">
        <v>313</v>
      </c>
      <c r="K2846" s="40"/>
    </row>
    <row r="2847" s="2" customFormat="1" customHeight="1" spans="1:11">
      <c r="A2847" s="14">
        <v>2844</v>
      </c>
      <c r="B2847" s="40" t="s">
        <v>6016</v>
      </c>
      <c r="C2847" s="81" t="s">
        <v>6223</v>
      </c>
      <c r="D2847" s="82" t="s">
        <v>6224</v>
      </c>
      <c r="E2847" s="40">
        <v>1</v>
      </c>
      <c r="F2847" s="40" t="s">
        <v>38</v>
      </c>
      <c r="G2847" s="14">
        <v>375</v>
      </c>
      <c r="H2847" s="40"/>
      <c r="I2847" s="51">
        <f t="shared" si="87"/>
        <v>375</v>
      </c>
      <c r="J2847" s="40" t="s">
        <v>313</v>
      </c>
      <c r="K2847" s="40"/>
    </row>
    <row r="2848" s="2" customFormat="1" customHeight="1" spans="1:11">
      <c r="A2848" s="14">
        <v>2845</v>
      </c>
      <c r="B2848" s="40" t="s">
        <v>6016</v>
      </c>
      <c r="C2848" s="81" t="s">
        <v>3558</v>
      </c>
      <c r="D2848" s="82" t="s">
        <v>6225</v>
      </c>
      <c r="E2848" s="40">
        <v>1</v>
      </c>
      <c r="F2848" s="40" t="s">
        <v>43</v>
      </c>
      <c r="G2848" s="14">
        <v>365</v>
      </c>
      <c r="H2848" s="40"/>
      <c r="I2848" s="51">
        <f t="shared" si="87"/>
        <v>365</v>
      </c>
      <c r="J2848" s="40" t="s">
        <v>313</v>
      </c>
      <c r="K2848" s="40"/>
    </row>
    <row r="2849" s="2" customFormat="1" customHeight="1" spans="1:11">
      <c r="A2849" s="14">
        <v>2846</v>
      </c>
      <c r="B2849" s="40" t="s">
        <v>6016</v>
      </c>
      <c r="C2849" s="40" t="s">
        <v>314</v>
      </c>
      <c r="D2849" s="272" t="s">
        <v>6226</v>
      </c>
      <c r="E2849" s="40">
        <v>2</v>
      </c>
      <c r="F2849" s="40" t="s">
        <v>58</v>
      </c>
      <c r="G2849" s="14">
        <v>355</v>
      </c>
      <c r="H2849" s="40"/>
      <c r="I2849" s="51">
        <f t="shared" si="87"/>
        <v>710</v>
      </c>
      <c r="J2849" s="40" t="s">
        <v>313</v>
      </c>
      <c r="K2849" s="40"/>
    </row>
    <row r="2850" s="2" customFormat="1" customHeight="1" spans="1:11">
      <c r="A2850" s="14">
        <v>2847</v>
      </c>
      <c r="B2850" s="40" t="s">
        <v>6016</v>
      </c>
      <c r="C2850" s="40" t="s">
        <v>2318</v>
      </c>
      <c r="D2850" s="40" t="s">
        <v>6227</v>
      </c>
      <c r="E2850" s="40">
        <v>1</v>
      </c>
      <c r="F2850" s="40" t="s">
        <v>58</v>
      </c>
      <c r="G2850" s="14">
        <v>355</v>
      </c>
      <c r="H2850" s="40"/>
      <c r="I2850" s="51">
        <f t="shared" si="87"/>
        <v>355</v>
      </c>
      <c r="J2850" s="40" t="s">
        <v>313</v>
      </c>
      <c r="K2850" s="40"/>
    </row>
    <row r="2851" s="2" customFormat="1" customHeight="1" spans="1:11">
      <c r="A2851" s="14">
        <v>2848</v>
      </c>
      <c r="B2851" s="40" t="s">
        <v>6016</v>
      </c>
      <c r="C2851" s="40" t="s">
        <v>6228</v>
      </c>
      <c r="D2851" s="272" t="s">
        <v>6229</v>
      </c>
      <c r="E2851" s="40">
        <v>2</v>
      </c>
      <c r="F2851" s="40" t="s">
        <v>43</v>
      </c>
      <c r="G2851" s="14">
        <v>365</v>
      </c>
      <c r="H2851" s="40"/>
      <c r="I2851" s="51">
        <f t="shared" si="87"/>
        <v>730</v>
      </c>
      <c r="J2851" s="40" t="s">
        <v>313</v>
      </c>
      <c r="K2851" s="40"/>
    </row>
    <row r="2852" s="2" customFormat="1" customHeight="1" spans="1:11">
      <c r="A2852" s="14">
        <v>2849</v>
      </c>
      <c r="B2852" s="40" t="s">
        <v>6016</v>
      </c>
      <c r="C2852" s="40" t="s">
        <v>6230</v>
      </c>
      <c r="D2852" s="272" t="s">
        <v>6231</v>
      </c>
      <c r="E2852" s="40">
        <v>2</v>
      </c>
      <c r="F2852" s="40" t="s">
        <v>43</v>
      </c>
      <c r="G2852" s="14">
        <v>365</v>
      </c>
      <c r="H2852" s="40"/>
      <c r="I2852" s="51">
        <f t="shared" ref="I2852:I2892" si="88">G2852*E2852</f>
        <v>730</v>
      </c>
      <c r="J2852" s="40" t="s">
        <v>313</v>
      </c>
      <c r="K2852" s="40"/>
    </row>
    <row r="2853" s="2" customFormat="1" customHeight="1" spans="1:11">
      <c r="A2853" s="14">
        <v>2850</v>
      </c>
      <c r="B2853" s="40" t="s">
        <v>6016</v>
      </c>
      <c r="C2853" s="40" t="s">
        <v>6232</v>
      </c>
      <c r="D2853" s="272" t="s">
        <v>6233</v>
      </c>
      <c r="E2853" s="40">
        <v>2</v>
      </c>
      <c r="F2853" s="40" t="s">
        <v>43</v>
      </c>
      <c r="G2853" s="14">
        <v>365</v>
      </c>
      <c r="H2853" s="40"/>
      <c r="I2853" s="51">
        <f t="shared" si="88"/>
        <v>730</v>
      </c>
      <c r="J2853" s="40" t="s">
        <v>313</v>
      </c>
      <c r="K2853" s="40"/>
    </row>
    <row r="2854" s="2" customFormat="1" customHeight="1" spans="1:11">
      <c r="A2854" s="14">
        <v>2851</v>
      </c>
      <c r="B2854" s="40" t="s">
        <v>6016</v>
      </c>
      <c r="C2854" s="40" t="s">
        <v>6234</v>
      </c>
      <c r="D2854" s="272" t="s">
        <v>6235</v>
      </c>
      <c r="E2854" s="40">
        <v>2</v>
      </c>
      <c r="F2854" s="40" t="s">
        <v>58</v>
      </c>
      <c r="G2854" s="14">
        <v>355</v>
      </c>
      <c r="H2854" s="40"/>
      <c r="I2854" s="51">
        <f t="shared" si="88"/>
        <v>710</v>
      </c>
      <c r="J2854" s="40" t="s">
        <v>313</v>
      </c>
      <c r="K2854" s="40"/>
    </row>
    <row r="2855" s="2" customFormat="1" customHeight="1" spans="1:11">
      <c r="A2855" s="14">
        <v>2852</v>
      </c>
      <c r="B2855" s="40" t="s">
        <v>6016</v>
      </c>
      <c r="C2855" s="40" t="s">
        <v>6236</v>
      </c>
      <c r="D2855" s="272" t="s">
        <v>6237</v>
      </c>
      <c r="E2855" s="40">
        <v>1</v>
      </c>
      <c r="F2855" s="40" t="s">
        <v>43</v>
      </c>
      <c r="G2855" s="14">
        <v>365</v>
      </c>
      <c r="H2855" s="40"/>
      <c r="I2855" s="51">
        <f t="shared" si="88"/>
        <v>365</v>
      </c>
      <c r="J2855" s="40" t="s">
        <v>313</v>
      </c>
      <c r="K2855" s="40"/>
    </row>
    <row r="2856" s="2" customFormat="1" customHeight="1" spans="1:11">
      <c r="A2856" s="14">
        <v>2853</v>
      </c>
      <c r="B2856" s="40" t="s">
        <v>6016</v>
      </c>
      <c r="C2856" s="40" t="s">
        <v>6238</v>
      </c>
      <c r="D2856" s="272" t="s">
        <v>6239</v>
      </c>
      <c r="E2856" s="40">
        <v>2</v>
      </c>
      <c r="F2856" s="40" t="s">
        <v>58</v>
      </c>
      <c r="G2856" s="14">
        <v>355</v>
      </c>
      <c r="H2856" s="40"/>
      <c r="I2856" s="51">
        <f t="shared" si="88"/>
        <v>710</v>
      </c>
      <c r="J2856" s="40" t="s">
        <v>313</v>
      </c>
      <c r="K2856" s="40"/>
    </row>
    <row r="2857" s="2" customFormat="1" customHeight="1" spans="1:11">
      <c r="A2857" s="14">
        <v>2854</v>
      </c>
      <c r="B2857" s="40" t="s">
        <v>6016</v>
      </c>
      <c r="C2857" s="40" t="s">
        <v>6240</v>
      </c>
      <c r="D2857" s="272" t="s">
        <v>6241</v>
      </c>
      <c r="E2857" s="40">
        <v>2</v>
      </c>
      <c r="F2857" s="40" t="s">
        <v>43</v>
      </c>
      <c r="G2857" s="14">
        <v>365</v>
      </c>
      <c r="H2857" s="40"/>
      <c r="I2857" s="51">
        <f t="shared" si="88"/>
        <v>730</v>
      </c>
      <c r="J2857" s="40" t="s">
        <v>313</v>
      </c>
      <c r="K2857" s="40"/>
    </row>
    <row r="2858" s="2" customFormat="1" customHeight="1" spans="1:11">
      <c r="A2858" s="14">
        <v>2855</v>
      </c>
      <c r="B2858" s="40" t="s">
        <v>6016</v>
      </c>
      <c r="C2858" s="40" t="s">
        <v>6242</v>
      </c>
      <c r="D2858" s="272" t="s">
        <v>6243</v>
      </c>
      <c r="E2858" s="40">
        <v>2</v>
      </c>
      <c r="F2858" s="40" t="s">
        <v>43</v>
      </c>
      <c r="G2858" s="14">
        <v>365</v>
      </c>
      <c r="H2858" s="40"/>
      <c r="I2858" s="51">
        <f t="shared" si="88"/>
        <v>730</v>
      </c>
      <c r="J2858" s="40" t="s">
        <v>313</v>
      </c>
      <c r="K2858" s="40"/>
    </row>
    <row r="2859" s="2" customFormat="1" customHeight="1" spans="1:11">
      <c r="A2859" s="14">
        <v>2856</v>
      </c>
      <c r="B2859" s="40" t="s">
        <v>6016</v>
      </c>
      <c r="C2859" s="40" t="s">
        <v>6244</v>
      </c>
      <c r="D2859" s="272" t="s">
        <v>6245</v>
      </c>
      <c r="E2859" s="40">
        <v>1</v>
      </c>
      <c r="F2859" s="40" t="s">
        <v>58</v>
      </c>
      <c r="G2859" s="14">
        <v>355</v>
      </c>
      <c r="H2859" s="40"/>
      <c r="I2859" s="51">
        <f t="shared" si="88"/>
        <v>355</v>
      </c>
      <c r="J2859" s="40" t="s">
        <v>313</v>
      </c>
      <c r="K2859" s="40"/>
    </row>
    <row r="2860" s="2" customFormat="1" customHeight="1" spans="1:11">
      <c r="A2860" s="14">
        <v>2857</v>
      </c>
      <c r="B2860" s="40" t="s">
        <v>6016</v>
      </c>
      <c r="C2860" s="40" t="s">
        <v>6246</v>
      </c>
      <c r="D2860" s="272" t="s">
        <v>6247</v>
      </c>
      <c r="E2860" s="40">
        <v>2</v>
      </c>
      <c r="F2860" s="40" t="s">
        <v>58</v>
      </c>
      <c r="G2860" s="14">
        <v>355</v>
      </c>
      <c r="H2860" s="40"/>
      <c r="I2860" s="51">
        <f t="shared" si="88"/>
        <v>710</v>
      </c>
      <c r="J2860" s="40" t="s">
        <v>313</v>
      </c>
      <c r="K2860" s="40"/>
    </row>
    <row r="2861" s="2" customFormat="1" customHeight="1" spans="1:11">
      <c r="A2861" s="14">
        <v>2858</v>
      </c>
      <c r="B2861" s="40" t="s">
        <v>6016</v>
      </c>
      <c r="C2861" s="40" t="s">
        <v>6248</v>
      </c>
      <c r="D2861" s="272" t="s">
        <v>6249</v>
      </c>
      <c r="E2861" s="40">
        <v>1</v>
      </c>
      <c r="F2861" s="40" t="s">
        <v>58</v>
      </c>
      <c r="G2861" s="14">
        <v>355</v>
      </c>
      <c r="H2861" s="40"/>
      <c r="I2861" s="51">
        <f t="shared" si="88"/>
        <v>355</v>
      </c>
      <c r="J2861" s="40" t="s">
        <v>313</v>
      </c>
      <c r="K2861" s="40"/>
    </row>
    <row r="2862" s="2" customFormat="1" customHeight="1" spans="1:11">
      <c r="A2862" s="14">
        <v>2859</v>
      </c>
      <c r="B2862" s="38" t="s">
        <v>6016</v>
      </c>
      <c r="C2862" s="21" t="s">
        <v>6250</v>
      </c>
      <c r="D2862" s="40" t="s">
        <v>6251</v>
      </c>
      <c r="E2862" s="37">
        <v>2</v>
      </c>
      <c r="F2862" s="37" t="s">
        <v>43</v>
      </c>
      <c r="G2862" s="14">
        <v>365</v>
      </c>
      <c r="H2862" s="40"/>
      <c r="I2862" s="51">
        <f t="shared" si="88"/>
        <v>730</v>
      </c>
      <c r="J2862" s="40" t="s">
        <v>1973</v>
      </c>
      <c r="K2862" s="40"/>
    </row>
    <row r="2863" s="2" customFormat="1" customHeight="1" spans="1:11">
      <c r="A2863" s="14">
        <v>2860</v>
      </c>
      <c r="B2863" s="40" t="s">
        <v>6016</v>
      </c>
      <c r="C2863" s="40" t="s">
        <v>6252</v>
      </c>
      <c r="D2863" s="272" t="s">
        <v>6253</v>
      </c>
      <c r="E2863" s="40">
        <v>2</v>
      </c>
      <c r="F2863" s="40" t="s">
        <v>38</v>
      </c>
      <c r="G2863" s="14">
        <v>375</v>
      </c>
      <c r="H2863" s="40"/>
      <c r="I2863" s="51">
        <f t="shared" si="88"/>
        <v>750</v>
      </c>
      <c r="J2863" s="40" t="s">
        <v>123</v>
      </c>
      <c r="K2863" s="40"/>
    </row>
    <row r="2864" s="2" customFormat="1" customHeight="1" spans="1:11">
      <c r="A2864" s="14">
        <v>2861</v>
      </c>
      <c r="B2864" s="40" t="s">
        <v>6016</v>
      </c>
      <c r="C2864" s="40" t="s">
        <v>6254</v>
      </c>
      <c r="D2864" s="272" t="s">
        <v>6255</v>
      </c>
      <c r="E2864" s="40">
        <v>1</v>
      </c>
      <c r="F2864" s="40" t="s">
        <v>43</v>
      </c>
      <c r="G2864" s="14">
        <v>365</v>
      </c>
      <c r="H2864" s="40"/>
      <c r="I2864" s="51">
        <f t="shared" si="88"/>
        <v>365</v>
      </c>
      <c r="J2864" s="40" t="s">
        <v>123</v>
      </c>
      <c r="K2864" s="40"/>
    </row>
    <row r="2865" s="2" customFormat="1" customHeight="1" spans="1:11">
      <c r="A2865" s="14">
        <v>2862</v>
      </c>
      <c r="B2865" s="38" t="s">
        <v>6016</v>
      </c>
      <c r="C2865" s="21" t="s">
        <v>4590</v>
      </c>
      <c r="D2865" s="40" t="s">
        <v>6256</v>
      </c>
      <c r="E2865" s="37">
        <v>1</v>
      </c>
      <c r="F2865" s="37" t="s">
        <v>43</v>
      </c>
      <c r="G2865" s="14">
        <v>365</v>
      </c>
      <c r="H2865" s="40"/>
      <c r="I2865" s="51">
        <f t="shared" si="88"/>
        <v>365</v>
      </c>
      <c r="J2865" s="40" t="s">
        <v>5122</v>
      </c>
      <c r="K2865" s="40"/>
    </row>
    <row r="2866" s="2" customFormat="1" customHeight="1" spans="1:11">
      <c r="A2866" s="14">
        <v>2863</v>
      </c>
      <c r="B2866" s="38" t="s">
        <v>6016</v>
      </c>
      <c r="C2866" s="21" t="s">
        <v>6081</v>
      </c>
      <c r="D2866" s="40" t="s">
        <v>6257</v>
      </c>
      <c r="E2866" s="37">
        <v>1</v>
      </c>
      <c r="F2866" s="37" t="s">
        <v>43</v>
      </c>
      <c r="G2866" s="14">
        <v>365</v>
      </c>
      <c r="H2866" s="40"/>
      <c r="I2866" s="51">
        <f t="shared" si="88"/>
        <v>365</v>
      </c>
      <c r="J2866" s="40" t="s">
        <v>5122</v>
      </c>
      <c r="K2866" s="40"/>
    </row>
    <row r="2867" s="2" customFormat="1" customHeight="1" spans="1:11">
      <c r="A2867" s="14">
        <v>2864</v>
      </c>
      <c r="B2867" s="38" t="s">
        <v>6016</v>
      </c>
      <c r="C2867" s="21" t="s">
        <v>6258</v>
      </c>
      <c r="D2867" s="40" t="s">
        <v>6259</v>
      </c>
      <c r="E2867" s="37">
        <v>1</v>
      </c>
      <c r="F2867" s="37" t="s">
        <v>43</v>
      </c>
      <c r="G2867" s="14">
        <v>365</v>
      </c>
      <c r="H2867" s="40"/>
      <c r="I2867" s="51">
        <f t="shared" si="88"/>
        <v>365</v>
      </c>
      <c r="J2867" s="40" t="s">
        <v>5122</v>
      </c>
      <c r="K2867" s="40"/>
    </row>
    <row r="2868" s="2" customFormat="1" customHeight="1" spans="1:11">
      <c r="A2868" s="14">
        <v>2865</v>
      </c>
      <c r="B2868" s="40" t="s">
        <v>6016</v>
      </c>
      <c r="C2868" s="40" t="s">
        <v>4631</v>
      </c>
      <c r="D2868" s="40" t="s">
        <v>6260</v>
      </c>
      <c r="E2868" s="40">
        <v>2</v>
      </c>
      <c r="F2868" s="40" t="s">
        <v>58</v>
      </c>
      <c r="G2868" s="40">
        <v>355</v>
      </c>
      <c r="H2868" s="40"/>
      <c r="I2868" s="40">
        <f t="shared" si="88"/>
        <v>710</v>
      </c>
      <c r="J2868" s="40" t="s">
        <v>1996</v>
      </c>
      <c r="K2868" s="40"/>
    </row>
    <row r="2869" s="2" customFormat="1" customHeight="1" spans="1:11">
      <c r="A2869" s="14">
        <v>2866</v>
      </c>
      <c r="B2869" s="40" t="s">
        <v>6016</v>
      </c>
      <c r="C2869" s="40" t="s">
        <v>6261</v>
      </c>
      <c r="D2869" s="272" t="s">
        <v>6262</v>
      </c>
      <c r="E2869" s="40">
        <v>1</v>
      </c>
      <c r="F2869" s="40" t="s">
        <v>58</v>
      </c>
      <c r="G2869" s="40">
        <v>355</v>
      </c>
      <c r="H2869" s="40"/>
      <c r="I2869" s="40">
        <f t="shared" si="88"/>
        <v>355</v>
      </c>
      <c r="J2869" s="40" t="s">
        <v>1996</v>
      </c>
      <c r="K2869" s="40"/>
    </row>
    <row r="2870" s="2" customFormat="1" customHeight="1" spans="1:11">
      <c r="A2870" s="14">
        <v>2867</v>
      </c>
      <c r="B2870" s="40" t="s">
        <v>6016</v>
      </c>
      <c r="C2870" s="40" t="s">
        <v>4409</v>
      </c>
      <c r="D2870" s="40" t="s">
        <v>6263</v>
      </c>
      <c r="E2870" s="40">
        <v>2</v>
      </c>
      <c r="F2870" s="40" t="s">
        <v>43</v>
      </c>
      <c r="G2870" s="40">
        <v>365</v>
      </c>
      <c r="H2870" s="40"/>
      <c r="I2870" s="40">
        <f t="shared" si="88"/>
        <v>730</v>
      </c>
      <c r="J2870" s="40" t="s">
        <v>1996</v>
      </c>
      <c r="K2870" s="40"/>
    </row>
    <row r="2871" s="2" customFormat="1" customHeight="1" spans="1:11">
      <c r="A2871" s="14">
        <v>2868</v>
      </c>
      <c r="B2871" s="40" t="s">
        <v>6016</v>
      </c>
      <c r="C2871" s="40" t="s">
        <v>6264</v>
      </c>
      <c r="D2871" s="40" t="s">
        <v>6265</v>
      </c>
      <c r="E2871" s="40">
        <v>2</v>
      </c>
      <c r="F2871" s="40" t="s">
        <v>43</v>
      </c>
      <c r="G2871" s="40">
        <v>365</v>
      </c>
      <c r="H2871" s="40"/>
      <c r="I2871" s="40">
        <f t="shared" si="88"/>
        <v>730</v>
      </c>
      <c r="J2871" s="40" t="s">
        <v>1996</v>
      </c>
      <c r="K2871" s="40"/>
    </row>
    <row r="2872" s="2" customFormat="1" customHeight="1" spans="1:11">
      <c r="A2872" s="14">
        <v>2869</v>
      </c>
      <c r="B2872" s="40" t="s">
        <v>6016</v>
      </c>
      <c r="C2872" s="40" t="s">
        <v>6266</v>
      </c>
      <c r="D2872" s="272" t="s">
        <v>6267</v>
      </c>
      <c r="E2872" s="40">
        <v>2</v>
      </c>
      <c r="F2872" s="40" t="s">
        <v>43</v>
      </c>
      <c r="G2872" s="40">
        <v>365</v>
      </c>
      <c r="H2872" s="40"/>
      <c r="I2872" s="40">
        <f t="shared" si="88"/>
        <v>730</v>
      </c>
      <c r="J2872" s="40" t="s">
        <v>1996</v>
      </c>
      <c r="K2872" s="40"/>
    </row>
    <row r="2873" s="2" customFormat="1" customHeight="1" spans="1:11">
      <c r="A2873" s="14">
        <v>2870</v>
      </c>
      <c r="B2873" s="14" t="s">
        <v>6016</v>
      </c>
      <c r="C2873" s="23" t="s">
        <v>6268</v>
      </c>
      <c r="D2873" s="24" t="s">
        <v>6269</v>
      </c>
      <c r="E2873" s="17">
        <v>2</v>
      </c>
      <c r="F2873" s="14" t="s">
        <v>43</v>
      </c>
      <c r="G2873" s="14">
        <v>365</v>
      </c>
      <c r="H2873" s="14"/>
      <c r="I2873" s="51">
        <f t="shared" si="88"/>
        <v>730</v>
      </c>
      <c r="J2873" s="14" t="s">
        <v>1638</v>
      </c>
      <c r="K2873" s="14"/>
    </row>
    <row r="2874" s="2" customFormat="1" customHeight="1" spans="1:11">
      <c r="A2874" s="14">
        <v>2871</v>
      </c>
      <c r="B2874" s="14" t="s">
        <v>6016</v>
      </c>
      <c r="C2874" s="23" t="s">
        <v>6270</v>
      </c>
      <c r="D2874" s="24" t="s">
        <v>6271</v>
      </c>
      <c r="E2874" s="17">
        <v>1</v>
      </c>
      <c r="F2874" s="14" t="s">
        <v>43</v>
      </c>
      <c r="G2874" s="14">
        <v>365</v>
      </c>
      <c r="H2874" s="14"/>
      <c r="I2874" s="51">
        <f t="shared" si="88"/>
        <v>365</v>
      </c>
      <c r="J2874" s="14" t="s">
        <v>1638</v>
      </c>
      <c r="K2874" s="14"/>
    </row>
    <row r="2875" s="2" customFormat="1" customHeight="1" spans="1:11">
      <c r="A2875" s="14">
        <v>2872</v>
      </c>
      <c r="B2875" s="14" t="s">
        <v>6272</v>
      </c>
      <c r="C2875" s="23" t="s">
        <v>6273</v>
      </c>
      <c r="D2875" s="24" t="s">
        <v>6274</v>
      </c>
      <c r="E2875" s="17">
        <v>1</v>
      </c>
      <c r="F2875" s="14" t="s">
        <v>43</v>
      </c>
      <c r="G2875" s="14">
        <v>365</v>
      </c>
      <c r="H2875" s="14"/>
      <c r="I2875" s="51">
        <f t="shared" si="88"/>
        <v>365</v>
      </c>
      <c r="J2875" s="14" t="s">
        <v>137</v>
      </c>
      <c r="K2875" s="14" t="s">
        <v>6275</v>
      </c>
    </row>
    <row r="2876" s="2" customFormat="1" customHeight="1" spans="1:11">
      <c r="A2876" s="14">
        <v>2873</v>
      </c>
      <c r="B2876" s="14" t="s">
        <v>6272</v>
      </c>
      <c r="C2876" s="14" t="s">
        <v>6276</v>
      </c>
      <c r="D2876" s="18" t="s">
        <v>6277</v>
      </c>
      <c r="E2876" s="17">
        <v>2</v>
      </c>
      <c r="F2876" s="14" t="s">
        <v>43</v>
      </c>
      <c r="G2876" s="14">
        <v>365</v>
      </c>
      <c r="H2876" s="14"/>
      <c r="I2876" s="51">
        <f t="shared" si="88"/>
        <v>730</v>
      </c>
      <c r="J2876" s="14" t="s">
        <v>137</v>
      </c>
      <c r="K2876" s="14" t="s">
        <v>6278</v>
      </c>
    </row>
    <row r="2877" s="2" customFormat="1" customHeight="1" spans="1:11">
      <c r="A2877" s="14">
        <v>2874</v>
      </c>
      <c r="B2877" s="14" t="s">
        <v>6272</v>
      </c>
      <c r="C2877" s="14" t="s">
        <v>6279</v>
      </c>
      <c r="D2877" s="18" t="s">
        <v>6280</v>
      </c>
      <c r="E2877" s="17">
        <v>2</v>
      </c>
      <c r="F2877" s="14" t="s">
        <v>38</v>
      </c>
      <c r="G2877" s="14">
        <v>375</v>
      </c>
      <c r="H2877" s="14"/>
      <c r="I2877" s="51">
        <f t="shared" si="88"/>
        <v>750</v>
      </c>
      <c r="J2877" s="14" t="s">
        <v>137</v>
      </c>
      <c r="K2877" s="14"/>
    </row>
    <row r="2878" s="2" customFormat="1" customHeight="1" spans="1:11">
      <c r="A2878" s="14">
        <v>2875</v>
      </c>
      <c r="B2878" s="14" t="s">
        <v>6272</v>
      </c>
      <c r="C2878" s="14" t="s">
        <v>6281</v>
      </c>
      <c r="D2878" s="18" t="s">
        <v>6282</v>
      </c>
      <c r="E2878" s="17">
        <v>2</v>
      </c>
      <c r="F2878" s="14" t="s">
        <v>43</v>
      </c>
      <c r="G2878" s="14">
        <v>365</v>
      </c>
      <c r="H2878" s="14"/>
      <c r="I2878" s="51">
        <f t="shared" si="88"/>
        <v>730</v>
      </c>
      <c r="J2878" s="14" t="s">
        <v>137</v>
      </c>
      <c r="K2878" s="14"/>
    </row>
    <row r="2879" s="2" customFormat="1" customHeight="1" spans="1:11">
      <c r="A2879" s="14">
        <v>2876</v>
      </c>
      <c r="B2879" s="14" t="s">
        <v>6272</v>
      </c>
      <c r="C2879" s="14" t="s">
        <v>6283</v>
      </c>
      <c r="D2879" s="18" t="s">
        <v>6284</v>
      </c>
      <c r="E2879" s="17">
        <v>1</v>
      </c>
      <c r="F2879" s="14" t="s">
        <v>58</v>
      </c>
      <c r="G2879" s="14">
        <v>355</v>
      </c>
      <c r="H2879" s="14"/>
      <c r="I2879" s="51">
        <f t="shared" si="88"/>
        <v>355</v>
      </c>
      <c r="J2879" s="14" t="s">
        <v>137</v>
      </c>
      <c r="K2879" s="14" t="s">
        <v>6285</v>
      </c>
    </row>
    <row r="2880" s="2" customFormat="1" customHeight="1" spans="1:11">
      <c r="A2880" s="14">
        <v>2877</v>
      </c>
      <c r="B2880" s="14" t="s">
        <v>6272</v>
      </c>
      <c r="C2880" s="21" t="s">
        <v>6286</v>
      </c>
      <c r="D2880" s="18" t="s">
        <v>6287</v>
      </c>
      <c r="E2880" s="17">
        <v>1</v>
      </c>
      <c r="F2880" s="14" t="s">
        <v>43</v>
      </c>
      <c r="G2880" s="14">
        <v>365</v>
      </c>
      <c r="H2880" s="14"/>
      <c r="I2880" s="51">
        <f t="shared" si="88"/>
        <v>365</v>
      </c>
      <c r="J2880" s="14" t="s">
        <v>137</v>
      </c>
      <c r="K2880" s="14" t="s">
        <v>6288</v>
      </c>
    </row>
    <row r="2881" s="2" customFormat="1" customHeight="1" spans="1:11">
      <c r="A2881" s="14">
        <v>2878</v>
      </c>
      <c r="B2881" s="14" t="s">
        <v>6272</v>
      </c>
      <c r="C2881" s="14" t="s">
        <v>4794</v>
      </c>
      <c r="D2881" s="18" t="s">
        <v>6289</v>
      </c>
      <c r="E2881" s="17">
        <v>2</v>
      </c>
      <c r="F2881" s="14" t="s">
        <v>182</v>
      </c>
      <c r="G2881" s="14">
        <v>385</v>
      </c>
      <c r="H2881" s="14"/>
      <c r="I2881" s="51">
        <f t="shared" si="88"/>
        <v>770</v>
      </c>
      <c r="J2881" s="14" t="s">
        <v>137</v>
      </c>
      <c r="K2881" s="14" t="s">
        <v>205</v>
      </c>
    </row>
    <row r="2882" s="2" customFormat="1" customHeight="1" spans="1:11">
      <c r="A2882" s="14">
        <v>2879</v>
      </c>
      <c r="B2882" s="14" t="s">
        <v>6272</v>
      </c>
      <c r="C2882" s="14" t="s">
        <v>5415</v>
      </c>
      <c r="D2882" s="18" t="s">
        <v>6290</v>
      </c>
      <c r="E2882" s="17">
        <v>1</v>
      </c>
      <c r="F2882" s="14" t="s">
        <v>43</v>
      </c>
      <c r="G2882" s="14">
        <v>365</v>
      </c>
      <c r="H2882" s="14"/>
      <c r="I2882" s="51">
        <f t="shared" si="88"/>
        <v>365</v>
      </c>
      <c r="J2882" s="14" t="s">
        <v>137</v>
      </c>
      <c r="K2882" s="14" t="s">
        <v>6291</v>
      </c>
    </row>
    <row r="2883" s="2" customFormat="1" customHeight="1" spans="1:11">
      <c r="A2883" s="14">
        <v>2880</v>
      </c>
      <c r="B2883" s="14" t="s">
        <v>6272</v>
      </c>
      <c r="C2883" s="14" t="s">
        <v>6292</v>
      </c>
      <c r="D2883" s="18" t="s">
        <v>6293</v>
      </c>
      <c r="E2883" s="17">
        <v>1</v>
      </c>
      <c r="F2883" s="14" t="s">
        <v>58</v>
      </c>
      <c r="G2883" s="14">
        <v>355</v>
      </c>
      <c r="H2883" s="14"/>
      <c r="I2883" s="51">
        <f t="shared" si="88"/>
        <v>355</v>
      </c>
      <c r="J2883" s="14" t="s">
        <v>137</v>
      </c>
      <c r="K2883" s="14"/>
    </row>
    <row r="2884" s="2" customFormat="1" customHeight="1" spans="1:11">
      <c r="A2884" s="14">
        <v>2881</v>
      </c>
      <c r="B2884" s="14" t="s">
        <v>6272</v>
      </c>
      <c r="C2884" s="20" t="s">
        <v>6294</v>
      </c>
      <c r="D2884" s="20" t="s">
        <v>6295</v>
      </c>
      <c r="E2884" s="17">
        <v>1</v>
      </c>
      <c r="F2884" s="14" t="s">
        <v>43</v>
      </c>
      <c r="G2884" s="14">
        <v>365</v>
      </c>
      <c r="H2884" s="14"/>
      <c r="I2884" s="51">
        <f t="shared" si="88"/>
        <v>365</v>
      </c>
      <c r="J2884" s="14" t="s">
        <v>137</v>
      </c>
      <c r="K2884" s="14" t="s">
        <v>6296</v>
      </c>
    </row>
    <row r="2885" s="2" customFormat="1" customHeight="1" spans="1:11">
      <c r="A2885" s="14">
        <v>2882</v>
      </c>
      <c r="B2885" s="14" t="s">
        <v>6272</v>
      </c>
      <c r="C2885" s="14" t="s">
        <v>758</v>
      </c>
      <c r="D2885" s="18" t="s">
        <v>6297</v>
      </c>
      <c r="E2885" s="17">
        <v>1</v>
      </c>
      <c r="F2885" s="14" t="s">
        <v>38</v>
      </c>
      <c r="G2885" s="14">
        <v>375</v>
      </c>
      <c r="H2885" s="14"/>
      <c r="I2885" s="51">
        <f t="shared" si="88"/>
        <v>375</v>
      </c>
      <c r="J2885" s="14" t="s">
        <v>137</v>
      </c>
      <c r="K2885" s="14"/>
    </row>
    <row r="2886" s="2" customFormat="1" customHeight="1" spans="1:11">
      <c r="A2886" s="14">
        <v>2883</v>
      </c>
      <c r="B2886" s="14" t="s">
        <v>6272</v>
      </c>
      <c r="C2886" s="14" t="s">
        <v>6298</v>
      </c>
      <c r="D2886" s="18" t="s">
        <v>6299</v>
      </c>
      <c r="E2886" s="17">
        <v>1</v>
      </c>
      <c r="F2886" s="14" t="s">
        <v>43</v>
      </c>
      <c r="G2886" s="14">
        <v>365</v>
      </c>
      <c r="H2886" s="14"/>
      <c r="I2886" s="51">
        <f t="shared" si="88"/>
        <v>365</v>
      </c>
      <c r="J2886" s="14" t="s">
        <v>137</v>
      </c>
      <c r="K2886" s="14"/>
    </row>
    <row r="2887" s="2" customFormat="1" customHeight="1" spans="1:11">
      <c r="A2887" s="14">
        <v>2884</v>
      </c>
      <c r="B2887" s="14" t="s">
        <v>6272</v>
      </c>
      <c r="C2887" s="14" t="s">
        <v>6300</v>
      </c>
      <c r="D2887" s="18" t="s">
        <v>6301</v>
      </c>
      <c r="E2887" s="17">
        <v>2</v>
      </c>
      <c r="F2887" s="14" t="s">
        <v>43</v>
      </c>
      <c r="G2887" s="14">
        <v>365</v>
      </c>
      <c r="H2887" s="14"/>
      <c r="I2887" s="51">
        <f t="shared" si="88"/>
        <v>730</v>
      </c>
      <c r="J2887" s="14" t="s">
        <v>137</v>
      </c>
      <c r="K2887" s="14"/>
    </row>
    <row r="2888" s="2" customFormat="1" customHeight="1" spans="1:11">
      <c r="A2888" s="14">
        <v>2885</v>
      </c>
      <c r="B2888" s="14" t="s">
        <v>6272</v>
      </c>
      <c r="C2888" s="14" t="s">
        <v>6302</v>
      </c>
      <c r="D2888" s="18" t="s">
        <v>6303</v>
      </c>
      <c r="E2888" s="17">
        <v>4</v>
      </c>
      <c r="F2888" s="14" t="s">
        <v>182</v>
      </c>
      <c r="G2888" s="14">
        <v>385</v>
      </c>
      <c r="H2888" s="14"/>
      <c r="I2888" s="51">
        <f t="shared" si="88"/>
        <v>1540</v>
      </c>
      <c r="J2888" s="14" t="s">
        <v>137</v>
      </c>
      <c r="K2888" s="14"/>
    </row>
    <row r="2889" s="2" customFormat="1" customHeight="1" spans="1:11">
      <c r="A2889" s="14">
        <v>2886</v>
      </c>
      <c r="B2889" s="14" t="s">
        <v>6272</v>
      </c>
      <c r="C2889" s="14" t="s">
        <v>6304</v>
      </c>
      <c r="D2889" s="18" t="s">
        <v>6305</v>
      </c>
      <c r="E2889" s="17">
        <v>1</v>
      </c>
      <c r="F2889" s="14" t="s">
        <v>43</v>
      </c>
      <c r="G2889" s="14">
        <v>365</v>
      </c>
      <c r="H2889" s="14"/>
      <c r="I2889" s="51">
        <f t="shared" si="88"/>
        <v>365</v>
      </c>
      <c r="J2889" s="14" t="s">
        <v>137</v>
      </c>
      <c r="K2889" s="14"/>
    </row>
    <row r="2890" s="2" customFormat="1" customHeight="1" spans="1:11">
      <c r="A2890" s="14">
        <v>2887</v>
      </c>
      <c r="B2890" s="14" t="s">
        <v>6272</v>
      </c>
      <c r="C2890" s="14" t="s">
        <v>6306</v>
      </c>
      <c r="D2890" s="18" t="s">
        <v>6307</v>
      </c>
      <c r="E2890" s="17">
        <v>3</v>
      </c>
      <c r="F2890" s="14" t="s">
        <v>43</v>
      </c>
      <c r="G2890" s="14">
        <v>365</v>
      </c>
      <c r="H2890" s="14"/>
      <c r="I2890" s="51">
        <f t="shared" si="88"/>
        <v>1095</v>
      </c>
      <c r="J2890" s="14" t="s">
        <v>137</v>
      </c>
      <c r="K2890" s="14"/>
    </row>
    <row r="2891" s="2" customFormat="1" customHeight="1" spans="1:11">
      <c r="A2891" s="14">
        <v>2888</v>
      </c>
      <c r="B2891" s="14" t="s">
        <v>6272</v>
      </c>
      <c r="C2891" s="14" t="s">
        <v>6308</v>
      </c>
      <c r="D2891" s="18" t="s">
        <v>6309</v>
      </c>
      <c r="E2891" s="17">
        <v>2</v>
      </c>
      <c r="F2891" s="14" t="s">
        <v>58</v>
      </c>
      <c r="G2891" s="14">
        <v>355</v>
      </c>
      <c r="H2891" s="14"/>
      <c r="I2891" s="51">
        <f t="shared" si="88"/>
        <v>710</v>
      </c>
      <c r="J2891" s="14" t="s">
        <v>137</v>
      </c>
      <c r="K2891" s="14"/>
    </row>
    <row r="2892" s="2" customFormat="1" customHeight="1" spans="1:11">
      <c r="A2892" s="14">
        <v>2889</v>
      </c>
      <c r="B2892" s="14" t="s">
        <v>6272</v>
      </c>
      <c r="C2892" s="14" t="s">
        <v>6310</v>
      </c>
      <c r="D2892" s="18" t="s">
        <v>6311</v>
      </c>
      <c r="E2892" s="17">
        <v>1</v>
      </c>
      <c r="F2892" s="14" t="s">
        <v>38</v>
      </c>
      <c r="G2892" s="14">
        <v>375</v>
      </c>
      <c r="H2892" s="14"/>
      <c r="I2892" s="51">
        <f t="shared" si="88"/>
        <v>375</v>
      </c>
      <c r="J2892" s="14" t="s">
        <v>137</v>
      </c>
      <c r="K2892" s="14"/>
    </row>
    <row r="2893" s="2" customFormat="1" customHeight="1" spans="1:11">
      <c r="A2893" s="14">
        <v>2890</v>
      </c>
      <c r="B2893" s="14" t="s">
        <v>6272</v>
      </c>
      <c r="C2893" s="14" t="s">
        <v>6312</v>
      </c>
      <c r="D2893" s="18" t="s">
        <v>6313</v>
      </c>
      <c r="E2893" s="17">
        <v>2</v>
      </c>
      <c r="F2893" s="14" t="s">
        <v>58</v>
      </c>
      <c r="G2893" s="14">
        <v>355</v>
      </c>
      <c r="H2893" s="14"/>
      <c r="I2893" s="51">
        <f t="shared" ref="I2893:I2945" si="89">G2893*E2893</f>
        <v>710</v>
      </c>
      <c r="J2893" s="14" t="s">
        <v>137</v>
      </c>
      <c r="K2893" s="14"/>
    </row>
    <row r="2894" s="2" customFormat="1" customHeight="1" spans="1:11">
      <c r="A2894" s="14">
        <v>2891</v>
      </c>
      <c r="B2894" s="14" t="s">
        <v>6272</v>
      </c>
      <c r="C2894" s="14" t="s">
        <v>6314</v>
      </c>
      <c r="D2894" s="18" t="s">
        <v>6315</v>
      </c>
      <c r="E2894" s="17">
        <v>1</v>
      </c>
      <c r="F2894" s="14" t="s">
        <v>43</v>
      </c>
      <c r="G2894" s="14">
        <v>365</v>
      </c>
      <c r="H2894" s="14"/>
      <c r="I2894" s="51">
        <f t="shared" si="89"/>
        <v>365</v>
      </c>
      <c r="J2894" s="14" t="s">
        <v>137</v>
      </c>
      <c r="K2894" s="14"/>
    </row>
    <row r="2895" s="2" customFormat="1" customHeight="1" spans="1:11">
      <c r="A2895" s="14">
        <v>2892</v>
      </c>
      <c r="B2895" s="14" t="s">
        <v>6272</v>
      </c>
      <c r="C2895" s="14" t="s">
        <v>6316</v>
      </c>
      <c r="D2895" s="18" t="s">
        <v>6317</v>
      </c>
      <c r="E2895" s="17">
        <v>2</v>
      </c>
      <c r="F2895" s="14" t="s">
        <v>43</v>
      </c>
      <c r="G2895" s="14">
        <v>365</v>
      </c>
      <c r="H2895" s="14"/>
      <c r="I2895" s="51">
        <f t="shared" si="89"/>
        <v>730</v>
      </c>
      <c r="J2895" s="14" t="s">
        <v>137</v>
      </c>
      <c r="K2895" s="14"/>
    </row>
    <row r="2896" s="2" customFormat="1" customHeight="1" spans="1:11">
      <c r="A2896" s="14">
        <v>2893</v>
      </c>
      <c r="B2896" s="76" t="s">
        <v>6272</v>
      </c>
      <c r="C2896" s="76" t="s">
        <v>6318</v>
      </c>
      <c r="D2896" s="147" t="s">
        <v>6319</v>
      </c>
      <c r="E2896" s="127">
        <v>4</v>
      </c>
      <c r="F2896" s="76" t="s">
        <v>43</v>
      </c>
      <c r="G2896" s="76">
        <v>365</v>
      </c>
      <c r="H2896" s="76"/>
      <c r="I2896" s="78">
        <f t="shared" si="89"/>
        <v>1460</v>
      </c>
      <c r="J2896" s="76" t="s">
        <v>137</v>
      </c>
      <c r="K2896" s="76" t="s">
        <v>6320</v>
      </c>
    </row>
    <row r="2897" s="2" customFormat="1" customHeight="1" spans="1:11">
      <c r="A2897" s="14">
        <v>2894</v>
      </c>
      <c r="B2897" s="14" t="s">
        <v>6272</v>
      </c>
      <c r="C2897" s="14" t="s">
        <v>6321</v>
      </c>
      <c r="D2897" s="18" t="s">
        <v>6322</v>
      </c>
      <c r="E2897" s="17">
        <v>2</v>
      </c>
      <c r="F2897" s="14" t="s">
        <v>43</v>
      </c>
      <c r="G2897" s="14">
        <v>365</v>
      </c>
      <c r="H2897" s="14"/>
      <c r="I2897" s="51">
        <f t="shared" si="89"/>
        <v>730</v>
      </c>
      <c r="J2897" s="14" t="s">
        <v>137</v>
      </c>
      <c r="K2897" s="14"/>
    </row>
    <row r="2898" s="2" customFormat="1" customHeight="1" spans="1:11">
      <c r="A2898" s="14">
        <v>2895</v>
      </c>
      <c r="B2898" s="30" t="s">
        <v>6272</v>
      </c>
      <c r="C2898" s="130" t="s">
        <v>6323</v>
      </c>
      <c r="D2898" s="293" t="s">
        <v>6324</v>
      </c>
      <c r="E2898" s="17">
        <v>1</v>
      </c>
      <c r="F2898" s="130" t="s">
        <v>38</v>
      </c>
      <c r="G2898" s="14">
        <v>375</v>
      </c>
      <c r="H2898" s="14"/>
      <c r="I2898" s="51">
        <f t="shared" si="89"/>
        <v>375</v>
      </c>
      <c r="J2898" s="30" t="s">
        <v>75</v>
      </c>
      <c r="K2898" s="14" t="s">
        <v>6325</v>
      </c>
    </row>
    <row r="2899" s="2" customFormat="1" customHeight="1" spans="1:11">
      <c r="A2899" s="14">
        <v>2896</v>
      </c>
      <c r="B2899" s="30" t="s">
        <v>6272</v>
      </c>
      <c r="C2899" s="30" t="s">
        <v>6326</v>
      </c>
      <c r="D2899" s="263" t="s">
        <v>6327</v>
      </c>
      <c r="E2899" s="17">
        <v>1</v>
      </c>
      <c r="F2899" s="14" t="s">
        <v>182</v>
      </c>
      <c r="G2899" s="14">
        <v>385</v>
      </c>
      <c r="H2899" s="14"/>
      <c r="I2899" s="51">
        <f t="shared" si="89"/>
        <v>385</v>
      </c>
      <c r="J2899" s="14" t="s">
        <v>1268</v>
      </c>
      <c r="K2899" s="14"/>
    </row>
    <row r="2900" s="2" customFormat="1" customHeight="1" spans="1:11">
      <c r="A2900" s="14">
        <v>2897</v>
      </c>
      <c r="B2900" s="30" t="s">
        <v>6272</v>
      </c>
      <c r="C2900" s="30" t="s">
        <v>1363</v>
      </c>
      <c r="D2900" s="263" t="s">
        <v>6328</v>
      </c>
      <c r="E2900" s="17">
        <v>2</v>
      </c>
      <c r="F2900" s="14" t="s">
        <v>38</v>
      </c>
      <c r="G2900" s="14">
        <v>375</v>
      </c>
      <c r="H2900" s="14"/>
      <c r="I2900" s="51">
        <f t="shared" si="89"/>
        <v>750</v>
      </c>
      <c r="J2900" s="14" t="s">
        <v>1268</v>
      </c>
      <c r="K2900" s="14"/>
    </row>
    <row r="2901" s="2" customFormat="1" customHeight="1" spans="1:11">
      <c r="A2901" s="14">
        <v>2898</v>
      </c>
      <c r="B2901" s="30" t="s">
        <v>6272</v>
      </c>
      <c r="C2901" s="66" t="s">
        <v>2571</v>
      </c>
      <c r="D2901" s="66" t="s">
        <v>6329</v>
      </c>
      <c r="E2901" s="17">
        <v>1</v>
      </c>
      <c r="F2901" s="14" t="s">
        <v>43</v>
      </c>
      <c r="G2901" s="14">
        <v>365</v>
      </c>
      <c r="H2901" s="14"/>
      <c r="I2901" s="51">
        <f t="shared" si="89"/>
        <v>365</v>
      </c>
      <c r="J2901" s="14" t="s">
        <v>224</v>
      </c>
      <c r="K2901" s="14" t="s">
        <v>6330</v>
      </c>
    </row>
    <row r="2902" s="2" customFormat="1" customHeight="1" spans="1:11">
      <c r="A2902" s="14">
        <v>2899</v>
      </c>
      <c r="B2902" s="23" t="s">
        <v>6272</v>
      </c>
      <c r="C2902" s="33" t="s">
        <v>6331</v>
      </c>
      <c r="D2902" s="264" t="s">
        <v>6332</v>
      </c>
      <c r="E2902" s="22">
        <v>2</v>
      </c>
      <c r="F2902" s="23" t="s">
        <v>43</v>
      </c>
      <c r="G2902" s="14">
        <v>365</v>
      </c>
      <c r="H2902" s="14"/>
      <c r="I2902" s="51">
        <f t="shared" si="89"/>
        <v>730</v>
      </c>
      <c r="J2902" s="23" t="s">
        <v>54</v>
      </c>
      <c r="K2902" s="14"/>
    </row>
    <row r="2903" s="2" customFormat="1" customHeight="1" spans="1:11">
      <c r="A2903" s="14">
        <v>2900</v>
      </c>
      <c r="B2903" s="23" t="s">
        <v>6272</v>
      </c>
      <c r="C2903" s="33" t="s">
        <v>6333</v>
      </c>
      <c r="D2903" s="264" t="s">
        <v>6334</v>
      </c>
      <c r="E2903" s="22">
        <v>2</v>
      </c>
      <c r="F2903" s="23" t="s">
        <v>38</v>
      </c>
      <c r="G2903" s="14">
        <v>375</v>
      </c>
      <c r="H2903" s="14"/>
      <c r="I2903" s="51">
        <f t="shared" si="89"/>
        <v>750</v>
      </c>
      <c r="J2903" s="23" t="s">
        <v>54</v>
      </c>
      <c r="K2903" s="14"/>
    </row>
    <row r="2904" s="2" customFormat="1" customHeight="1" spans="1:11">
      <c r="A2904" s="14">
        <v>2901</v>
      </c>
      <c r="B2904" s="23" t="s">
        <v>6272</v>
      </c>
      <c r="C2904" s="21" t="s">
        <v>6335</v>
      </c>
      <c r="D2904" s="47" t="s">
        <v>6336</v>
      </c>
      <c r="E2904" s="22">
        <v>2</v>
      </c>
      <c r="F2904" s="23" t="s">
        <v>43</v>
      </c>
      <c r="G2904" s="14">
        <v>365</v>
      </c>
      <c r="H2904" s="14"/>
      <c r="I2904" s="51">
        <f t="shared" si="89"/>
        <v>730</v>
      </c>
      <c r="J2904" s="23" t="s">
        <v>54</v>
      </c>
      <c r="K2904" s="14" t="s">
        <v>6337</v>
      </c>
    </row>
    <row r="2905" s="2" customFormat="1" customHeight="1" spans="1:11">
      <c r="A2905" s="14">
        <v>2902</v>
      </c>
      <c r="B2905" s="23" t="s">
        <v>6272</v>
      </c>
      <c r="C2905" s="33" t="s">
        <v>6338</v>
      </c>
      <c r="D2905" s="264" t="s">
        <v>6339</v>
      </c>
      <c r="E2905" s="22">
        <v>2</v>
      </c>
      <c r="F2905" s="23" t="s">
        <v>38</v>
      </c>
      <c r="G2905" s="14">
        <v>375</v>
      </c>
      <c r="H2905" s="14"/>
      <c r="I2905" s="51">
        <f t="shared" si="89"/>
        <v>750</v>
      </c>
      <c r="J2905" s="23" t="s">
        <v>54</v>
      </c>
      <c r="K2905" s="14"/>
    </row>
    <row r="2906" s="2" customFormat="1" customHeight="1" spans="1:11">
      <c r="A2906" s="14">
        <v>2903</v>
      </c>
      <c r="B2906" s="23" t="s">
        <v>6272</v>
      </c>
      <c r="C2906" s="33" t="s">
        <v>6340</v>
      </c>
      <c r="D2906" s="264" t="s">
        <v>6341</v>
      </c>
      <c r="E2906" s="22">
        <v>2</v>
      </c>
      <c r="F2906" s="23" t="s">
        <v>38</v>
      </c>
      <c r="G2906" s="14">
        <v>375</v>
      </c>
      <c r="H2906" s="14"/>
      <c r="I2906" s="51">
        <f t="shared" si="89"/>
        <v>750</v>
      </c>
      <c r="J2906" s="23" t="s">
        <v>54</v>
      </c>
      <c r="K2906" s="14"/>
    </row>
    <row r="2907" s="2" customFormat="1" customHeight="1" spans="1:11">
      <c r="A2907" s="14">
        <v>2904</v>
      </c>
      <c r="B2907" s="23" t="s">
        <v>6272</v>
      </c>
      <c r="C2907" s="14" t="s">
        <v>6342</v>
      </c>
      <c r="D2907" s="18" t="s">
        <v>6343</v>
      </c>
      <c r="E2907" s="17">
        <v>2</v>
      </c>
      <c r="F2907" s="14" t="s">
        <v>43</v>
      </c>
      <c r="G2907" s="14">
        <v>365</v>
      </c>
      <c r="H2907" s="14"/>
      <c r="I2907" s="51">
        <f t="shared" si="89"/>
        <v>730</v>
      </c>
      <c r="J2907" s="14" t="s">
        <v>59</v>
      </c>
      <c r="K2907" s="14"/>
    </row>
    <row r="2908" s="2" customFormat="1" customHeight="1" spans="1:11">
      <c r="A2908" s="14">
        <v>2905</v>
      </c>
      <c r="B2908" s="23" t="s">
        <v>6272</v>
      </c>
      <c r="C2908" s="14" t="s">
        <v>6344</v>
      </c>
      <c r="D2908" s="18" t="s">
        <v>6345</v>
      </c>
      <c r="E2908" s="17">
        <v>2</v>
      </c>
      <c r="F2908" s="14" t="s">
        <v>43</v>
      </c>
      <c r="G2908" s="14">
        <v>365</v>
      </c>
      <c r="H2908" s="14"/>
      <c r="I2908" s="51">
        <f t="shared" si="89"/>
        <v>730</v>
      </c>
      <c r="J2908" s="14" t="s">
        <v>59</v>
      </c>
      <c r="K2908" s="14"/>
    </row>
    <row r="2909" s="2" customFormat="1" customHeight="1" spans="1:11">
      <c r="A2909" s="14">
        <v>2906</v>
      </c>
      <c r="B2909" s="23" t="s">
        <v>6272</v>
      </c>
      <c r="C2909" s="14" t="s">
        <v>6346</v>
      </c>
      <c r="D2909" s="18" t="s">
        <v>6347</v>
      </c>
      <c r="E2909" s="17">
        <v>2</v>
      </c>
      <c r="F2909" s="14" t="s">
        <v>58</v>
      </c>
      <c r="G2909" s="14">
        <v>355</v>
      </c>
      <c r="H2909" s="14"/>
      <c r="I2909" s="51">
        <f t="shared" si="89"/>
        <v>710</v>
      </c>
      <c r="J2909" s="14" t="s">
        <v>59</v>
      </c>
      <c r="K2909" s="14" t="s">
        <v>6348</v>
      </c>
    </row>
    <row r="2910" s="2" customFormat="1" customHeight="1" spans="1:11">
      <c r="A2910" s="14">
        <v>2907</v>
      </c>
      <c r="B2910" s="23" t="s">
        <v>6272</v>
      </c>
      <c r="C2910" s="14" t="s">
        <v>6349</v>
      </c>
      <c r="D2910" s="18" t="s">
        <v>6350</v>
      </c>
      <c r="E2910" s="17">
        <v>2</v>
      </c>
      <c r="F2910" s="14" t="s">
        <v>43</v>
      </c>
      <c r="G2910" s="14">
        <v>365</v>
      </c>
      <c r="H2910" s="14"/>
      <c r="I2910" s="51">
        <f t="shared" si="89"/>
        <v>730</v>
      </c>
      <c r="J2910" s="14" t="s">
        <v>59</v>
      </c>
      <c r="K2910" s="14"/>
    </row>
    <row r="2911" s="2" customFormat="1" customHeight="1" spans="1:11">
      <c r="A2911" s="14">
        <v>2908</v>
      </c>
      <c r="B2911" s="23" t="s">
        <v>6272</v>
      </c>
      <c r="C2911" s="14" t="s">
        <v>6351</v>
      </c>
      <c r="D2911" s="18" t="s">
        <v>6352</v>
      </c>
      <c r="E2911" s="17">
        <v>2</v>
      </c>
      <c r="F2911" s="14" t="s">
        <v>38</v>
      </c>
      <c r="G2911" s="14">
        <v>375</v>
      </c>
      <c r="H2911" s="14"/>
      <c r="I2911" s="51">
        <f t="shared" si="89"/>
        <v>750</v>
      </c>
      <c r="J2911" s="26" t="s">
        <v>71</v>
      </c>
      <c r="K2911" s="14"/>
    </row>
    <row r="2912" s="2" customFormat="1" customHeight="1" spans="1:11">
      <c r="A2912" s="14">
        <v>2909</v>
      </c>
      <c r="B2912" s="23" t="s">
        <v>6272</v>
      </c>
      <c r="C2912" s="14" t="s">
        <v>6353</v>
      </c>
      <c r="D2912" s="263" t="s">
        <v>6354</v>
      </c>
      <c r="E2912" s="17">
        <v>1</v>
      </c>
      <c r="F2912" s="14" t="s">
        <v>43</v>
      </c>
      <c r="G2912" s="14">
        <v>365</v>
      </c>
      <c r="H2912" s="14"/>
      <c r="I2912" s="51">
        <f t="shared" si="89"/>
        <v>365</v>
      </c>
      <c r="J2912" s="30" t="s">
        <v>75</v>
      </c>
      <c r="K2912" s="14" t="s">
        <v>6355</v>
      </c>
    </row>
    <row r="2913" s="2" customFormat="1" customHeight="1" spans="1:11">
      <c r="A2913" s="14">
        <v>2910</v>
      </c>
      <c r="B2913" s="23" t="s">
        <v>6272</v>
      </c>
      <c r="C2913" s="56" t="s">
        <v>6356</v>
      </c>
      <c r="D2913" s="269" t="s">
        <v>6357</v>
      </c>
      <c r="E2913" s="17">
        <v>2</v>
      </c>
      <c r="F2913" s="101" t="s">
        <v>43</v>
      </c>
      <c r="G2913" s="14">
        <v>365</v>
      </c>
      <c r="H2913" s="14"/>
      <c r="I2913" s="51">
        <f t="shared" si="89"/>
        <v>730</v>
      </c>
      <c r="J2913" s="30" t="s">
        <v>75</v>
      </c>
      <c r="K2913" s="14"/>
    </row>
    <row r="2914" s="2" customFormat="1" customHeight="1" spans="1:11">
      <c r="A2914" s="14">
        <v>2911</v>
      </c>
      <c r="B2914" s="23" t="s">
        <v>6272</v>
      </c>
      <c r="C2914" s="56" t="s">
        <v>1489</v>
      </c>
      <c r="D2914" s="269" t="s">
        <v>6358</v>
      </c>
      <c r="E2914" s="17">
        <v>2</v>
      </c>
      <c r="F2914" s="101" t="s">
        <v>43</v>
      </c>
      <c r="G2914" s="14">
        <v>365</v>
      </c>
      <c r="H2914" s="14"/>
      <c r="I2914" s="51">
        <f t="shared" si="89"/>
        <v>730</v>
      </c>
      <c r="J2914" s="30" t="s">
        <v>75</v>
      </c>
      <c r="K2914" s="14"/>
    </row>
    <row r="2915" s="2" customFormat="1" customHeight="1" spans="1:11">
      <c r="A2915" s="14">
        <v>2912</v>
      </c>
      <c r="B2915" s="23" t="s">
        <v>6272</v>
      </c>
      <c r="C2915" s="38" t="s">
        <v>6359</v>
      </c>
      <c r="D2915" s="35" t="s">
        <v>6360</v>
      </c>
      <c r="E2915" s="36">
        <v>1</v>
      </c>
      <c r="F2915" s="38" t="s">
        <v>43</v>
      </c>
      <c r="G2915" s="14">
        <v>365</v>
      </c>
      <c r="H2915" s="14"/>
      <c r="I2915" s="51">
        <f t="shared" si="89"/>
        <v>365</v>
      </c>
      <c r="J2915" s="14" t="s">
        <v>407</v>
      </c>
      <c r="K2915" s="14"/>
    </row>
    <row r="2916" s="2" customFormat="1" customHeight="1" spans="1:11">
      <c r="A2916" s="14">
        <v>2913</v>
      </c>
      <c r="B2916" s="23" t="s">
        <v>6272</v>
      </c>
      <c r="C2916" s="21" t="s">
        <v>6361</v>
      </c>
      <c r="D2916" s="47" t="s">
        <v>6362</v>
      </c>
      <c r="E2916" s="36">
        <v>1</v>
      </c>
      <c r="F2916" s="38" t="s">
        <v>43</v>
      </c>
      <c r="G2916" s="14">
        <v>365</v>
      </c>
      <c r="H2916" s="14"/>
      <c r="I2916" s="51">
        <f t="shared" si="89"/>
        <v>365</v>
      </c>
      <c r="J2916" s="14" t="s">
        <v>407</v>
      </c>
      <c r="K2916" s="14" t="s">
        <v>6363</v>
      </c>
    </row>
    <row r="2917" s="2" customFormat="1" customHeight="1" spans="1:11">
      <c r="A2917" s="14">
        <v>2914</v>
      </c>
      <c r="B2917" s="23" t="s">
        <v>6272</v>
      </c>
      <c r="C2917" s="38" t="s">
        <v>6364</v>
      </c>
      <c r="D2917" s="275" t="s">
        <v>6365</v>
      </c>
      <c r="E2917" s="36">
        <v>2</v>
      </c>
      <c r="F2917" s="38" t="s">
        <v>43</v>
      </c>
      <c r="G2917" s="14">
        <v>365</v>
      </c>
      <c r="H2917" s="14"/>
      <c r="I2917" s="51">
        <f t="shared" si="89"/>
        <v>730</v>
      </c>
      <c r="J2917" s="14" t="s">
        <v>407</v>
      </c>
      <c r="K2917" s="14"/>
    </row>
    <row r="2918" s="2" customFormat="1" customHeight="1" spans="1:11">
      <c r="A2918" s="14">
        <v>2915</v>
      </c>
      <c r="B2918" s="23" t="s">
        <v>6272</v>
      </c>
      <c r="C2918" s="38" t="s">
        <v>6366</v>
      </c>
      <c r="D2918" s="35" t="s">
        <v>6367</v>
      </c>
      <c r="E2918" s="36">
        <v>1</v>
      </c>
      <c r="F2918" s="38" t="s">
        <v>43</v>
      </c>
      <c r="G2918" s="14">
        <v>365</v>
      </c>
      <c r="H2918" s="14"/>
      <c r="I2918" s="51">
        <f t="shared" si="89"/>
        <v>365</v>
      </c>
      <c r="J2918" s="14" t="s">
        <v>407</v>
      </c>
      <c r="K2918" s="14" t="s">
        <v>6368</v>
      </c>
    </row>
    <row r="2919" s="2" customFormat="1" customHeight="1" spans="1:11">
      <c r="A2919" s="14">
        <v>2916</v>
      </c>
      <c r="B2919" s="23" t="s">
        <v>6272</v>
      </c>
      <c r="C2919" s="38" t="s">
        <v>6369</v>
      </c>
      <c r="D2919" s="275" t="s">
        <v>6370</v>
      </c>
      <c r="E2919" s="36">
        <v>2</v>
      </c>
      <c r="F2919" s="38" t="s">
        <v>38</v>
      </c>
      <c r="G2919" s="14">
        <v>375</v>
      </c>
      <c r="H2919" s="14"/>
      <c r="I2919" s="51">
        <f t="shared" si="89"/>
        <v>750</v>
      </c>
      <c r="J2919" s="14" t="s">
        <v>407</v>
      </c>
      <c r="K2919" s="14"/>
    </row>
    <row r="2920" s="2" customFormat="1" customHeight="1" spans="1:11">
      <c r="A2920" s="14">
        <v>2917</v>
      </c>
      <c r="B2920" s="23" t="s">
        <v>6272</v>
      </c>
      <c r="C2920" s="33" t="s">
        <v>6371</v>
      </c>
      <c r="D2920" s="264" t="s">
        <v>6372</v>
      </c>
      <c r="E2920" s="36">
        <v>2</v>
      </c>
      <c r="F2920" s="38" t="s">
        <v>38</v>
      </c>
      <c r="G2920" s="14">
        <v>375</v>
      </c>
      <c r="H2920" s="14"/>
      <c r="I2920" s="51">
        <f t="shared" si="89"/>
        <v>750</v>
      </c>
      <c r="J2920" s="14" t="s">
        <v>407</v>
      </c>
      <c r="K2920" s="14"/>
    </row>
    <row r="2921" s="2" customFormat="1" customHeight="1" spans="1:11">
      <c r="A2921" s="14">
        <v>2918</v>
      </c>
      <c r="B2921" s="23" t="s">
        <v>6272</v>
      </c>
      <c r="C2921" s="38" t="s">
        <v>6373</v>
      </c>
      <c r="D2921" s="275" t="s">
        <v>6374</v>
      </c>
      <c r="E2921" s="36">
        <v>3</v>
      </c>
      <c r="F2921" s="38" t="s">
        <v>43</v>
      </c>
      <c r="G2921" s="14">
        <v>365</v>
      </c>
      <c r="H2921" s="14"/>
      <c r="I2921" s="51">
        <f t="shared" si="89"/>
        <v>1095</v>
      </c>
      <c r="J2921" s="14" t="s">
        <v>407</v>
      </c>
      <c r="K2921" s="14" t="s">
        <v>6375</v>
      </c>
    </row>
    <row r="2922" s="2" customFormat="1" customHeight="1" spans="1:11">
      <c r="A2922" s="14">
        <v>2919</v>
      </c>
      <c r="B2922" s="23" t="s">
        <v>6272</v>
      </c>
      <c r="C2922" s="33" t="s">
        <v>6376</v>
      </c>
      <c r="D2922" s="24" t="s">
        <v>6377</v>
      </c>
      <c r="E2922" s="36">
        <v>2</v>
      </c>
      <c r="F2922" s="38" t="s">
        <v>38</v>
      </c>
      <c r="G2922" s="14">
        <v>375</v>
      </c>
      <c r="H2922" s="14"/>
      <c r="I2922" s="51">
        <f t="shared" si="89"/>
        <v>750</v>
      </c>
      <c r="J2922" s="14" t="s">
        <v>383</v>
      </c>
      <c r="K2922" s="14" t="s">
        <v>387</v>
      </c>
    </row>
    <row r="2923" s="2" customFormat="1" customHeight="1" spans="1:11">
      <c r="A2923" s="14">
        <v>2920</v>
      </c>
      <c r="B2923" s="23" t="s">
        <v>6272</v>
      </c>
      <c r="C2923" s="33" t="s">
        <v>6378</v>
      </c>
      <c r="D2923" s="24" t="s">
        <v>6379</v>
      </c>
      <c r="E2923" s="36">
        <v>1</v>
      </c>
      <c r="F2923" s="38" t="s">
        <v>43</v>
      </c>
      <c r="G2923" s="14">
        <v>365</v>
      </c>
      <c r="H2923" s="14"/>
      <c r="I2923" s="51">
        <f t="shared" si="89"/>
        <v>365</v>
      </c>
      <c r="J2923" s="14" t="s">
        <v>407</v>
      </c>
      <c r="K2923" s="14"/>
    </row>
    <row r="2924" s="2" customFormat="1" customHeight="1" spans="1:11">
      <c r="A2924" s="14">
        <v>2921</v>
      </c>
      <c r="B2924" s="38" t="s">
        <v>6272</v>
      </c>
      <c r="C2924" s="106" t="s">
        <v>6380</v>
      </c>
      <c r="D2924" s="277" t="s">
        <v>6381</v>
      </c>
      <c r="E2924" s="70">
        <v>2</v>
      </c>
      <c r="F2924" s="144" t="s">
        <v>43</v>
      </c>
      <c r="G2924" s="14">
        <v>365</v>
      </c>
      <c r="H2924" s="14"/>
      <c r="I2924" s="51">
        <f t="shared" si="89"/>
        <v>730</v>
      </c>
      <c r="J2924" s="14" t="s">
        <v>248</v>
      </c>
      <c r="K2924" s="14"/>
    </row>
    <row r="2925" s="2" customFormat="1" customHeight="1" spans="1:11">
      <c r="A2925" s="14">
        <v>2922</v>
      </c>
      <c r="B2925" s="38" t="s">
        <v>6272</v>
      </c>
      <c r="C2925" s="106" t="s">
        <v>3748</v>
      </c>
      <c r="D2925" s="277" t="s">
        <v>6382</v>
      </c>
      <c r="E2925" s="70">
        <v>2</v>
      </c>
      <c r="F2925" s="144" t="s">
        <v>38</v>
      </c>
      <c r="G2925" s="14">
        <v>375</v>
      </c>
      <c r="H2925" s="14"/>
      <c r="I2925" s="51">
        <f t="shared" si="89"/>
        <v>750</v>
      </c>
      <c r="J2925" s="14" t="s">
        <v>248</v>
      </c>
      <c r="K2925" s="69"/>
    </row>
    <row r="2926" s="2" customFormat="1" customHeight="1" spans="1:11">
      <c r="A2926" s="14">
        <v>2923</v>
      </c>
      <c r="B2926" s="38" t="s">
        <v>6272</v>
      </c>
      <c r="C2926" s="38" t="s">
        <v>6383</v>
      </c>
      <c r="D2926" s="38" t="s">
        <v>6384</v>
      </c>
      <c r="E2926" s="36">
        <v>2</v>
      </c>
      <c r="F2926" s="38" t="s">
        <v>38</v>
      </c>
      <c r="G2926" s="14">
        <v>375</v>
      </c>
      <c r="H2926" s="14"/>
      <c r="I2926" s="51">
        <f t="shared" si="89"/>
        <v>750</v>
      </c>
      <c r="J2926" s="14" t="s">
        <v>248</v>
      </c>
      <c r="K2926" s="69"/>
    </row>
    <row r="2927" s="2" customFormat="1" customHeight="1" spans="1:11">
      <c r="A2927" s="14">
        <v>2924</v>
      </c>
      <c r="B2927" s="38" t="s">
        <v>6272</v>
      </c>
      <c r="C2927" s="38" t="s">
        <v>5013</v>
      </c>
      <c r="D2927" s="38" t="s">
        <v>6385</v>
      </c>
      <c r="E2927" s="36">
        <v>1</v>
      </c>
      <c r="F2927" s="38" t="s">
        <v>43</v>
      </c>
      <c r="G2927" s="14">
        <v>365</v>
      </c>
      <c r="H2927" s="14"/>
      <c r="I2927" s="51">
        <f t="shared" si="89"/>
        <v>365</v>
      </c>
      <c r="J2927" s="14" t="s">
        <v>248</v>
      </c>
      <c r="K2927" s="69"/>
    </row>
    <row r="2928" s="2" customFormat="1" customHeight="1" spans="1:11">
      <c r="A2928" s="14">
        <v>2925</v>
      </c>
      <c r="B2928" s="38" t="s">
        <v>6272</v>
      </c>
      <c r="C2928" s="38" t="s">
        <v>6386</v>
      </c>
      <c r="D2928" s="38" t="s">
        <v>6387</v>
      </c>
      <c r="E2928" s="36">
        <v>2</v>
      </c>
      <c r="F2928" s="38" t="s">
        <v>43</v>
      </c>
      <c r="G2928" s="14">
        <v>365</v>
      </c>
      <c r="H2928" s="14"/>
      <c r="I2928" s="51">
        <f t="shared" si="89"/>
        <v>730</v>
      </c>
      <c r="J2928" s="14" t="s">
        <v>248</v>
      </c>
      <c r="K2928" s="69"/>
    </row>
    <row r="2929" s="2" customFormat="1" customHeight="1" spans="1:11">
      <c r="A2929" s="14">
        <v>2926</v>
      </c>
      <c r="B2929" s="38" t="s">
        <v>6272</v>
      </c>
      <c r="C2929" s="38" t="s">
        <v>6388</v>
      </c>
      <c r="D2929" s="266" t="s">
        <v>6389</v>
      </c>
      <c r="E2929" s="36">
        <v>2</v>
      </c>
      <c r="F2929" s="38" t="s">
        <v>43</v>
      </c>
      <c r="G2929" s="14">
        <v>365</v>
      </c>
      <c r="H2929" s="14"/>
      <c r="I2929" s="51">
        <f t="shared" si="89"/>
        <v>730</v>
      </c>
      <c r="J2929" s="14" t="s">
        <v>248</v>
      </c>
      <c r="K2929" s="69"/>
    </row>
    <row r="2930" s="2" customFormat="1" customHeight="1" spans="1:11">
      <c r="A2930" s="14">
        <v>2927</v>
      </c>
      <c r="B2930" s="38" t="s">
        <v>6272</v>
      </c>
      <c r="C2930" s="23" t="s">
        <v>6390</v>
      </c>
      <c r="D2930" s="23" t="s">
        <v>6391</v>
      </c>
      <c r="E2930" s="36">
        <v>1</v>
      </c>
      <c r="F2930" s="38" t="s">
        <v>43</v>
      </c>
      <c r="G2930" s="14">
        <v>365</v>
      </c>
      <c r="H2930" s="14"/>
      <c r="I2930" s="51">
        <f t="shared" si="89"/>
        <v>365</v>
      </c>
      <c r="J2930" s="14" t="s">
        <v>1015</v>
      </c>
      <c r="K2930" s="69" t="s">
        <v>6392</v>
      </c>
    </row>
    <row r="2931" s="2" customFormat="1" customHeight="1" spans="1:11">
      <c r="A2931" s="14">
        <v>2928</v>
      </c>
      <c r="B2931" s="38" t="s">
        <v>6272</v>
      </c>
      <c r="C2931" s="33" t="s">
        <v>6393</v>
      </c>
      <c r="D2931" s="24" t="s">
        <v>6394</v>
      </c>
      <c r="E2931" s="37">
        <v>2</v>
      </c>
      <c r="F2931" s="37" t="s">
        <v>43</v>
      </c>
      <c r="G2931" s="14">
        <v>365</v>
      </c>
      <c r="H2931" s="14"/>
      <c r="I2931" s="51">
        <f t="shared" si="89"/>
        <v>730</v>
      </c>
      <c r="J2931" s="14" t="s">
        <v>262</v>
      </c>
      <c r="K2931" s="69"/>
    </row>
    <row r="2932" s="2" customFormat="1" customHeight="1" spans="1:11">
      <c r="A2932" s="14">
        <v>2929</v>
      </c>
      <c r="B2932" s="38" t="s">
        <v>6272</v>
      </c>
      <c r="C2932" s="33" t="s">
        <v>6395</v>
      </c>
      <c r="D2932" s="24" t="s">
        <v>6396</v>
      </c>
      <c r="E2932" s="37">
        <v>1</v>
      </c>
      <c r="F2932" s="37" t="s">
        <v>38</v>
      </c>
      <c r="G2932" s="14">
        <v>375</v>
      </c>
      <c r="H2932" s="14"/>
      <c r="I2932" s="51">
        <f t="shared" si="89"/>
        <v>375</v>
      </c>
      <c r="J2932" s="14" t="s">
        <v>262</v>
      </c>
      <c r="K2932" s="69" t="s">
        <v>6397</v>
      </c>
    </row>
    <row r="2933" s="2" customFormat="1" customHeight="1" spans="1:11">
      <c r="A2933" s="14">
        <v>2930</v>
      </c>
      <c r="B2933" s="38" t="s">
        <v>6272</v>
      </c>
      <c r="C2933" s="33" t="s">
        <v>6398</v>
      </c>
      <c r="D2933" s="24" t="s">
        <v>6399</v>
      </c>
      <c r="E2933" s="37">
        <v>2</v>
      </c>
      <c r="F2933" s="37" t="s">
        <v>38</v>
      </c>
      <c r="G2933" s="14">
        <v>375</v>
      </c>
      <c r="H2933" s="14"/>
      <c r="I2933" s="51">
        <f t="shared" si="89"/>
        <v>750</v>
      </c>
      <c r="J2933" s="14" t="s">
        <v>262</v>
      </c>
      <c r="K2933" s="69"/>
    </row>
    <row r="2934" s="2" customFormat="1" customHeight="1" spans="1:11">
      <c r="A2934" s="14">
        <v>2931</v>
      </c>
      <c r="B2934" s="38" t="s">
        <v>6272</v>
      </c>
      <c r="C2934" s="66" t="s">
        <v>6400</v>
      </c>
      <c r="D2934" s="66" t="s">
        <v>6401</v>
      </c>
      <c r="E2934" s="37">
        <v>1</v>
      </c>
      <c r="F2934" s="37" t="s">
        <v>182</v>
      </c>
      <c r="G2934" s="14">
        <v>385</v>
      </c>
      <c r="H2934" s="14"/>
      <c r="I2934" s="51">
        <f t="shared" si="89"/>
        <v>385</v>
      </c>
      <c r="J2934" s="14" t="s">
        <v>262</v>
      </c>
      <c r="K2934" s="69" t="s">
        <v>6402</v>
      </c>
    </row>
    <row r="2935" s="2" customFormat="1" customHeight="1" spans="1:11">
      <c r="A2935" s="14">
        <v>2932</v>
      </c>
      <c r="B2935" s="38" t="s">
        <v>6272</v>
      </c>
      <c r="C2935" s="33" t="s">
        <v>6403</v>
      </c>
      <c r="D2935" s="24" t="s">
        <v>6404</v>
      </c>
      <c r="E2935" s="37">
        <v>2</v>
      </c>
      <c r="F2935" s="37" t="s">
        <v>43</v>
      </c>
      <c r="G2935" s="14">
        <v>365</v>
      </c>
      <c r="H2935" s="14"/>
      <c r="I2935" s="51">
        <f t="shared" si="89"/>
        <v>730</v>
      </c>
      <c r="J2935" s="14" t="s">
        <v>262</v>
      </c>
      <c r="K2935" s="69"/>
    </row>
    <row r="2936" s="2" customFormat="1" customHeight="1" spans="1:11">
      <c r="A2936" s="14">
        <v>2933</v>
      </c>
      <c r="B2936" s="38" t="s">
        <v>6272</v>
      </c>
      <c r="C2936" s="33" t="s">
        <v>6405</v>
      </c>
      <c r="D2936" s="24" t="s">
        <v>6406</v>
      </c>
      <c r="E2936" s="37">
        <v>3</v>
      </c>
      <c r="F2936" s="37" t="s">
        <v>38</v>
      </c>
      <c r="G2936" s="14">
        <v>375</v>
      </c>
      <c r="H2936" s="14"/>
      <c r="I2936" s="51">
        <f t="shared" si="89"/>
        <v>1125</v>
      </c>
      <c r="J2936" s="14" t="s">
        <v>262</v>
      </c>
      <c r="K2936" s="69" t="s">
        <v>6407</v>
      </c>
    </row>
    <row r="2937" s="2" customFormat="1" customHeight="1" spans="1:11">
      <c r="A2937" s="14">
        <v>2934</v>
      </c>
      <c r="B2937" s="38" t="s">
        <v>6272</v>
      </c>
      <c r="C2937" s="66" t="s">
        <v>1087</v>
      </c>
      <c r="D2937" s="66" t="s">
        <v>6408</v>
      </c>
      <c r="E2937" s="37">
        <v>1</v>
      </c>
      <c r="F2937" s="37" t="s">
        <v>43</v>
      </c>
      <c r="G2937" s="14">
        <v>365</v>
      </c>
      <c r="H2937" s="14"/>
      <c r="I2937" s="51">
        <f t="shared" si="89"/>
        <v>365</v>
      </c>
      <c r="J2937" s="14" t="s">
        <v>262</v>
      </c>
      <c r="K2937" s="69" t="s">
        <v>6409</v>
      </c>
    </row>
    <row r="2938" s="2" customFormat="1" customHeight="1" spans="1:11">
      <c r="A2938" s="14">
        <v>2935</v>
      </c>
      <c r="B2938" s="38" t="s">
        <v>6272</v>
      </c>
      <c r="C2938" s="33" t="s">
        <v>6410</v>
      </c>
      <c r="D2938" s="24" t="s">
        <v>6411</v>
      </c>
      <c r="E2938" s="37">
        <v>1</v>
      </c>
      <c r="F2938" s="37" t="s">
        <v>43</v>
      </c>
      <c r="G2938" s="14">
        <v>365</v>
      </c>
      <c r="H2938" s="14"/>
      <c r="I2938" s="51">
        <f t="shared" si="89"/>
        <v>365</v>
      </c>
      <c r="J2938" s="14" t="s">
        <v>262</v>
      </c>
      <c r="K2938" s="69"/>
    </row>
    <row r="2939" s="2" customFormat="1" customHeight="1" spans="1:11">
      <c r="A2939" s="14">
        <v>2936</v>
      </c>
      <c r="B2939" s="38" t="s">
        <v>6272</v>
      </c>
      <c r="C2939" s="33" t="s">
        <v>6412</v>
      </c>
      <c r="D2939" s="24" t="s">
        <v>6413</v>
      </c>
      <c r="E2939" s="37">
        <v>3</v>
      </c>
      <c r="F2939" s="37" t="s">
        <v>43</v>
      </c>
      <c r="G2939" s="14">
        <v>365</v>
      </c>
      <c r="H2939" s="14"/>
      <c r="I2939" s="51">
        <f t="shared" si="89"/>
        <v>1095</v>
      </c>
      <c r="J2939" s="14" t="s">
        <v>262</v>
      </c>
      <c r="K2939" s="69"/>
    </row>
    <row r="2940" s="2" customFormat="1" customHeight="1" spans="1:11">
      <c r="A2940" s="14">
        <v>2937</v>
      </c>
      <c r="B2940" s="38" t="s">
        <v>6272</v>
      </c>
      <c r="C2940" s="33" t="s">
        <v>6414</v>
      </c>
      <c r="D2940" s="24" t="s">
        <v>6415</v>
      </c>
      <c r="E2940" s="37">
        <v>3</v>
      </c>
      <c r="F2940" s="37" t="s">
        <v>43</v>
      </c>
      <c r="G2940" s="14">
        <v>365</v>
      </c>
      <c r="H2940" s="14"/>
      <c r="I2940" s="51">
        <f t="shared" si="89"/>
        <v>1095</v>
      </c>
      <c r="J2940" s="14" t="s">
        <v>262</v>
      </c>
      <c r="K2940" s="69"/>
    </row>
    <row r="2941" s="2" customFormat="1" customHeight="1" spans="1:11">
      <c r="A2941" s="14">
        <v>2938</v>
      </c>
      <c r="B2941" s="38" t="s">
        <v>6272</v>
      </c>
      <c r="C2941" s="33" t="s">
        <v>6416</v>
      </c>
      <c r="D2941" s="24" t="s">
        <v>6417</v>
      </c>
      <c r="E2941" s="37">
        <v>2</v>
      </c>
      <c r="F2941" s="37" t="s">
        <v>43</v>
      </c>
      <c r="G2941" s="14">
        <v>365</v>
      </c>
      <c r="H2941" s="14"/>
      <c r="I2941" s="51">
        <f t="shared" si="89"/>
        <v>730</v>
      </c>
      <c r="J2941" s="14" t="s">
        <v>262</v>
      </c>
      <c r="K2941" s="69"/>
    </row>
    <row r="2942" s="2" customFormat="1" customHeight="1" spans="1:11">
      <c r="A2942" s="14">
        <v>2939</v>
      </c>
      <c r="B2942" s="38" t="s">
        <v>6272</v>
      </c>
      <c r="C2942" s="33" t="s">
        <v>6418</v>
      </c>
      <c r="D2942" s="24" t="s">
        <v>6419</v>
      </c>
      <c r="E2942" s="37">
        <v>1</v>
      </c>
      <c r="F2942" s="37" t="s">
        <v>43</v>
      </c>
      <c r="G2942" s="14">
        <v>365</v>
      </c>
      <c r="H2942" s="14"/>
      <c r="I2942" s="51">
        <f t="shared" si="89"/>
        <v>365</v>
      </c>
      <c r="J2942" s="14" t="s">
        <v>262</v>
      </c>
      <c r="K2942" s="69" t="s">
        <v>6420</v>
      </c>
    </row>
    <row r="2943" s="2" customFormat="1" customHeight="1" spans="1:11">
      <c r="A2943" s="14">
        <v>2940</v>
      </c>
      <c r="B2943" s="38" t="s">
        <v>6272</v>
      </c>
      <c r="C2943" s="63" t="s">
        <v>6421</v>
      </c>
      <c r="D2943" s="64" t="s">
        <v>6422</v>
      </c>
      <c r="E2943" s="37">
        <v>1</v>
      </c>
      <c r="F2943" s="37" t="s">
        <v>58</v>
      </c>
      <c r="G2943" s="14">
        <v>355</v>
      </c>
      <c r="H2943" s="14"/>
      <c r="I2943" s="51">
        <f t="shared" si="89"/>
        <v>355</v>
      </c>
      <c r="J2943" s="14" t="s">
        <v>94</v>
      </c>
      <c r="K2943" s="69"/>
    </row>
    <row r="2944" s="2" customFormat="1" customHeight="1" spans="1:11">
      <c r="A2944" s="14">
        <v>2941</v>
      </c>
      <c r="B2944" s="38" t="s">
        <v>6272</v>
      </c>
      <c r="C2944" s="63" t="s">
        <v>6423</v>
      </c>
      <c r="D2944" s="64" t="s">
        <v>6424</v>
      </c>
      <c r="E2944" s="37">
        <v>1</v>
      </c>
      <c r="F2944" s="37" t="s">
        <v>58</v>
      </c>
      <c r="G2944" s="14">
        <v>355</v>
      </c>
      <c r="H2944" s="14"/>
      <c r="I2944" s="51">
        <f t="shared" si="89"/>
        <v>355</v>
      </c>
      <c r="J2944" s="14" t="s">
        <v>94</v>
      </c>
      <c r="K2944" s="69"/>
    </row>
    <row r="2945" s="2" customFormat="1" customHeight="1" spans="1:11">
      <c r="A2945" s="14">
        <v>2942</v>
      </c>
      <c r="B2945" s="38" t="s">
        <v>6272</v>
      </c>
      <c r="C2945" s="63" t="s">
        <v>6425</v>
      </c>
      <c r="D2945" s="64" t="s">
        <v>6426</v>
      </c>
      <c r="E2945" s="37">
        <v>2</v>
      </c>
      <c r="F2945" s="37" t="s">
        <v>43</v>
      </c>
      <c r="G2945" s="14">
        <v>365</v>
      </c>
      <c r="H2945" s="14"/>
      <c r="I2945" s="51">
        <f t="shared" si="89"/>
        <v>730</v>
      </c>
      <c r="J2945" s="14" t="s">
        <v>94</v>
      </c>
      <c r="K2945" s="69"/>
    </row>
    <row r="2946" s="2" customFormat="1" customHeight="1" spans="1:11">
      <c r="A2946" s="14">
        <v>2943</v>
      </c>
      <c r="B2946" s="38" t="s">
        <v>6272</v>
      </c>
      <c r="C2946" s="63" t="s">
        <v>1085</v>
      </c>
      <c r="D2946" s="64" t="s">
        <v>6427</v>
      </c>
      <c r="E2946" s="37">
        <v>1</v>
      </c>
      <c r="F2946" s="37" t="s">
        <v>58</v>
      </c>
      <c r="G2946" s="14">
        <v>355</v>
      </c>
      <c r="H2946" s="14"/>
      <c r="I2946" s="51">
        <f t="shared" ref="I2946:I2972" si="90">G2946*E2946</f>
        <v>355</v>
      </c>
      <c r="J2946" s="14" t="s">
        <v>94</v>
      </c>
      <c r="K2946" s="69"/>
    </row>
    <row r="2947" s="2" customFormat="1" customHeight="1" spans="1:11">
      <c r="A2947" s="14">
        <v>2944</v>
      </c>
      <c r="B2947" s="38" t="s">
        <v>6272</v>
      </c>
      <c r="C2947" s="63" t="s">
        <v>6428</v>
      </c>
      <c r="D2947" s="64" t="s">
        <v>6429</v>
      </c>
      <c r="E2947" s="37">
        <v>2</v>
      </c>
      <c r="F2947" s="37" t="s">
        <v>58</v>
      </c>
      <c r="G2947" s="14">
        <v>355</v>
      </c>
      <c r="H2947" s="14"/>
      <c r="I2947" s="51">
        <f t="shared" si="90"/>
        <v>710</v>
      </c>
      <c r="J2947" s="14" t="s">
        <v>94</v>
      </c>
      <c r="K2947" s="69"/>
    </row>
    <row r="2948" s="2" customFormat="1" customHeight="1" spans="1:11">
      <c r="A2948" s="14">
        <v>2945</v>
      </c>
      <c r="B2948" s="38" t="s">
        <v>6272</v>
      </c>
      <c r="C2948" s="63" t="s">
        <v>6430</v>
      </c>
      <c r="D2948" s="64" t="s">
        <v>6431</v>
      </c>
      <c r="E2948" s="37">
        <v>1</v>
      </c>
      <c r="F2948" s="37" t="s">
        <v>58</v>
      </c>
      <c r="G2948" s="14">
        <v>355</v>
      </c>
      <c r="H2948" s="14"/>
      <c r="I2948" s="51">
        <f t="shared" si="90"/>
        <v>355</v>
      </c>
      <c r="J2948" s="14" t="s">
        <v>94</v>
      </c>
      <c r="K2948" s="69"/>
    </row>
    <row r="2949" s="2" customFormat="1" customHeight="1" spans="1:11">
      <c r="A2949" s="14">
        <v>2946</v>
      </c>
      <c r="B2949" s="38" t="s">
        <v>6272</v>
      </c>
      <c r="C2949" s="23" t="s">
        <v>290</v>
      </c>
      <c r="D2949" s="23" t="s">
        <v>6432</v>
      </c>
      <c r="E2949" s="38">
        <v>1</v>
      </c>
      <c r="F2949" s="38" t="s">
        <v>43</v>
      </c>
      <c r="G2949" s="14">
        <v>365</v>
      </c>
      <c r="H2949" s="14"/>
      <c r="I2949" s="51">
        <f t="shared" si="90"/>
        <v>365</v>
      </c>
      <c r="J2949" s="14" t="s">
        <v>99</v>
      </c>
      <c r="K2949" s="69"/>
    </row>
    <row r="2950" s="2" customFormat="1" customHeight="1" spans="1:11">
      <c r="A2950" s="14">
        <v>2947</v>
      </c>
      <c r="B2950" s="38" t="s">
        <v>6272</v>
      </c>
      <c r="C2950" s="20" t="s">
        <v>6433</v>
      </c>
      <c r="D2950" s="20" t="s">
        <v>6434</v>
      </c>
      <c r="E2950" s="37">
        <v>1</v>
      </c>
      <c r="F2950" s="37" t="s">
        <v>43</v>
      </c>
      <c r="G2950" s="14">
        <v>365</v>
      </c>
      <c r="H2950" s="14"/>
      <c r="I2950" s="51">
        <f t="shared" si="90"/>
        <v>365</v>
      </c>
      <c r="J2950" s="14" t="s">
        <v>99</v>
      </c>
      <c r="K2950" s="69" t="s">
        <v>6435</v>
      </c>
    </row>
    <row r="2951" s="2" customFormat="1" customHeight="1" spans="1:11">
      <c r="A2951" s="14">
        <v>2948</v>
      </c>
      <c r="B2951" s="38" t="s">
        <v>6272</v>
      </c>
      <c r="C2951" s="20" t="s">
        <v>2447</v>
      </c>
      <c r="D2951" s="20" t="s">
        <v>6436</v>
      </c>
      <c r="E2951" s="37">
        <v>1</v>
      </c>
      <c r="F2951" s="37" t="s">
        <v>58</v>
      </c>
      <c r="G2951" s="14">
        <v>355</v>
      </c>
      <c r="H2951" s="14"/>
      <c r="I2951" s="51">
        <f t="shared" si="90"/>
        <v>355</v>
      </c>
      <c r="J2951" s="14" t="s">
        <v>99</v>
      </c>
      <c r="K2951" s="69"/>
    </row>
    <row r="2952" s="2" customFormat="1" customHeight="1" spans="1:11">
      <c r="A2952" s="14">
        <v>2949</v>
      </c>
      <c r="B2952" s="38" t="s">
        <v>6272</v>
      </c>
      <c r="C2952" s="20" t="s">
        <v>6437</v>
      </c>
      <c r="D2952" s="20" t="s">
        <v>6438</v>
      </c>
      <c r="E2952" s="37">
        <v>1</v>
      </c>
      <c r="F2952" s="37" t="s">
        <v>58</v>
      </c>
      <c r="G2952" s="14">
        <v>355</v>
      </c>
      <c r="H2952" s="14"/>
      <c r="I2952" s="51">
        <f t="shared" si="90"/>
        <v>355</v>
      </c>
      <c r="J2952" s="14" t="s">
        <v>99</v>
      </c>
      <c r="K2952" s="69"/>
    </row>
    <row r="2953" s="2" customFormat="1" customHeight="1" spans="1:11">
      <c r="A2953" s="14">
        <v>2950</v>
      </c>
      <c r="B2953" s="38" t="s">
        <v>6272</v>
      </c>
      <c r="C2953" s="20" t="s">
        <v>6439</v>
      </c>
      <c r="D2953" s="20" t="s">
        <v>6440</v>
      </c>
      <c r="E2953" s="37">
        <v>1</v>
      </c>
      <c r="F2953" s="37" t="s">
        <v>58</v>
      </c>
      <c r="G2953" s="14">
        <v>355</v>
      </c>
      <c r="H2953" s="14"/>
      <c r="I2953" s="51">
        <f t="shared" si="90"/>
        <v>355</v>
      </c>
      <c r="J2953" s="14" t="s">
        <v>99</v>
      </c>
      <c r="K2953" s="69"/>
    </row>
    <row r="2954" s="2" customFormat="1" customHeight="1" spans="1:11">
      <c r="A2954" s="14">
        <v>2951</v>
      </c>
      <c r="B2954" s="37" t="s">
        <v>6272</v>
      </c>
      <c r="C2954" s="23" t="s">
        <v>6441</v>
      </c>
      <c r="D2954" s="20" t="s">
        <v>6442</v>
      </c>
      <c r="E2954" s="37">
        <v>1</v>
      </c>
      <c r="F2954" s="37" t="s">
        <v>58</v>
      </c>
      <c r="G2954" s="14">
        <v>355</v>
      </c>
      <c r="H2954" s="14"/>
      <c r="I2954" s="51">
        <f t="shared" si="90"/>
        <v>355</v>
      </c>
      <c r="J2954" s="14" t="s">
        <v>99</v>
      </c>
      <c r="K2954" s="69"/>
    </row>
    <row r="2955" s="2" customFormat="1" customHeight="1" spans="1:11">
      <c r="A2955" s="14">
        <v>2952</v>
      </c>
      <c r="B2955" s="37" t="s">
        <v>6272</v>
      </c>
      <c r="C2955" s="20" t="s">
        <v>6443</v>
      </c>
      <c r="D2955" s="20" t="s">
        <v>6444</v>
      </c>
      <c r="E2955" s="37">
        <v>2</v>
      </c>
      <c r="F2955" s="37" t="s">
        <v>58</v>
      </c>
      <c r="G2955" s="14">
        <v>355</v>
      </c>
      <c r="H2955" s="14"/>
      <c r="I2955" s="51">
        <f t="shared" si="90"/>
        <v>710</v>
      </c>
      <c r="J2955" s="14" t="s">
        <v>99</v>
      </c>
      <c r="K2955" s="69" t="s">
        <v>6445</v>
      </c>
    </row>
    <row r="2956" s="2" customFormat="1" customHeight="1" spans="1:11">
      <c r="A2956" s="14">
        <v>2953</v>
      </c>
      <c r="B2956" s="37" t="s">
        <v>6272</v>
      </c>
      <c r="C2956" s="14" t="s">
        <v>6446</v>
      </c>
      <c r="D2956" s="18" t="s">
        <v>6447</v>
      </c>
      <c r="E2956" s="37">
        <v>2</v>
      </c>
      <c r="F2956" s="37" t="s">
        <v>43</v>
      </c>
      <c r="G2956" s="14">
        <v>365</v>
      </c>
      <c r="H2956" s="14"/>
      <c r="I2956" s="51">
        <f t="shared" si="90"/>
        <v>730</v>
      </c>
      <c r="J2956" s="14" t="s">
        <v>1501</v>
      </c>
      <c r="K2956" s="14" t="s">
        <v>6448</v>
      </c>
    </row>
    <row r="2957" s="2" customFormat="1" customHeight="1" spans="1:11">
      <c r="A2957" s="14">
        <v>2954</v>
      </c>
      <c r="B2957" s="37" t="s">
        <v>6272</v>
      </c>
      <c r="C2957" s="23" t="s">
        <v>6449</v>
      </c>
      <c r="D2957" s="20" t="s">
        <v>6450</v>
      </c>
      <c r="E2957" s="37">
        <v>2</v>
      </c>
      <c r="F2957" s="37" t="s">
        <v>43</v>
      </c>
      <c r="G2957" s="14">
        <v>365</v>
      </c>
      <c r="H2957" s="14"/>
      <c r="I2957" s="51">
        <f t="shared" si="90"/>
        <v>730</v>
      </c>
      <c r="J2957" s="14" t="s">
        <v>1501</v>
      </c>
      <c r="K2957" s="69"/>
    </row>
    <row r="2958" s="2" customFormat="1" customHeight="1" spans="1:11">
      <c r="A2958" s="14">
        <v>2955</v>
      </c>
      <c r="B2958" s="37" t="s">
        <v>6272</v>
      </c>
      <c r="C2958" s="63" t="s">
        <v>6451</v>
      </c>
      <c r="D2958" s="24" t="s">
        <v>6452</v>
      </c>
      <c r="E2958" s="20">
        <v>1</v>
      </c>
      <c r="F2958" s="20" t="s">
        <v>58</v>
      </c>
      <c r="G2958" s="14">
        <v>355</v>
      </c>
      <c r="H2958" s="14"/>
      <c r="I2958" s="51">
        <f t="shared" si="90"/>
        <v>355</v>
      </c>
      <c r="J2958" s="14" t="s">
        <v>1893</v>
      </c>
      <c r="K2958" s="69"/>
    </row>
    <row r="2959" s="2" customFormat="1" customHeight="1" spans="1:11">
      <c r="A2959" s="14">
        <v>2956</v>
      </c>
      <c r="B2959" s="37" t="s">
        <v>6272</v>
      </c>
      <c r="C2959" s="63" t="s">
        <v>6453</v>
      </c>
      <c r="D2959" s="64" t="s">
        <v>6454</v>
      </c>
      <c r="E2959" s="20">
        <v>1</v>
      </c>
      <c r="F2959" s="20" t="s">
        <v>58</v>
      </c>
      <c r="G2959" s="14">
        <v>355</v>
      </c>
      <c r="H2959" s="14"/>
      <c r="I2959" s="51">
        <f t="shared" si="90"/>
        <v>355</v>
      </c>
      <c r="J2959" s="14" t="s">
        <v>1893</v>
      </c>
      <c r="K2959" s="69"/>
    </row>
    <row r="2960" s="2" customFormat="1" customHeight="1" spans="1:11">
      <c r="A2960" s="14">
        <v>2957</v>
      </c>
      <c r="B2960" s="37" t="s">
        <v>6272</v>
      </c>
      <c r="C2960" s="63" t="s">
        <v>6455</v>
      </c>
      <c r="D2960" s="64" t="s">
        <v>6456</v>
      </c>
      <c r="E2960" s="20">
        <v>1</v>
      </c>
      <c r="F2960" s="20" t="s">
        <v>58</v>
      </c>
      <c r="G2960" s="14">
        <v>355</v>
      </c>
      <c r="H2960" s="14"/>
      <c r="I2960" s="51">
        <f t="shared" si="90"/>
        <v>355</v>
      </c>
      <c r="J2960" s="14" t="s">
        <v>1893</v>
      </c>
      <c r="K2960" s="69"/>
    </row>
    <row r="2961" s="2" customFormat="1" customHeight="1" spans="1:11">
      <c r="A2961" s="14">
        <v>2958</v>
      </c>
      <c r="B2961" s="37" t="s">
        <v>6272</v>
      </c>
      <c r="C2961" s="63" t="s">
        <v>6457</v>
      </c>
      <c r="D2961" s="64" t="s">
        <v>6458</v>
      </c>
      <c r="E2961" s="20">
        <v>2</v>
      </c>
      <c r="F2961" s="20" t="s">
        <v>58</v>
      </c>
      <c r="G2961" s="14">
        <v>355</v>
      </c>
      <c r="H2961" s="14"/>
      <c r="I2961" s="51">
        <f t="shared" si="90"/>
        <v>710</v>
      </c>
      <c r="J2961" s="14" t="s">
        <v>1893</v>
      </c>
      <c r="K2961" s="69"/>
    </row>
    <row r="2962" s="2" customFormat="1" customHeight="1" spans="1:11">
      <c r="A2962" s="14">
        <v>2959</v>
      </c>
      <c r="B2962" s="20" t="s">
        <v>6272</v>
      </c>
      <c r="C2962" s="14" t="s">
        <v>831</v>
      </c>
      <c r="D2962" s="265" t="s">
        <v>6459</v>
      </c>
      <c r="E2962" s="20">
        <v>1</v>
      </c>
      <c r="F2962" s="20" t="s">
        <v>38</v>
      </c>
      <c r="G2962" s="14">
        <v>375</v>
      </c>
      <c r="H2962" s="14"/>
      <c r="I2962" s="51">
        <f t="shared" si="90"/>
        <v>375</v>
      </c>
      <c r="J2962" s="14" t="s">
        <v>1893</v>
      </c>
      <c r="K2962" s="69" t="s">
        <v>6460</v>
      </c>
    </row>
    <row r="2963" s="2" customFormat="1" customHeight="1" spans="1:11">
      <c r="A2963" s="14">
        <v>2960</v>
      </c>
      <c r="B2963" s="20" t="s">
        <v>6272</v>
      </c>
      <c r="C2963" s="63" t="s">
        <v>6461</v>
      </c>
      <c r="D2963" s="64" t="s">
        <v>6462</v>
      </c>
      <c r="E2963" s="37">
        <v>2</v>
      </c>
      <c r="F2963" s="37" t="s">
        <v>58</v>
      </c>
      <c r="G2963" s="14">
        <v>355</v>
      </c>
      <c r="H2963" s="14"/>
      <c r="I2963" s="51">
        <f t="shared" si="90"/>
        <v>710</v>
      </c>
      <c r="J2963" s="14" t="s">
        <v>103</v>
      </c>
      <c r="K2963" s="69"/>
    </row>
    <row r="2964" s="2" customFormat="1" customHeight="1" spans="1:11">
      <c r="A2964" s="14">
        <v>2961</v>
      </c>
      <c r="B2964" s="20" t="s">
        <v>6272</v>
      </c>
      <c r="C2964" s="63" t="s">
        <v>6463</v>
      </c>
      <c r="D2964" s="64" t="s">
        <v>6464</v>
      </c>
      <c r="E2964" s="20">
        <v>2</v>
      </c>
      <c r="F2964" s="20" t="s">
        <v>58</v>
      </c>
      <c r="G2964" s="14">
        <v>355</v>
      </c>
      <c r="H2964" s="14"/>
      <c r="I2964" s="51">
        <f t="shared" si="90"/>
        <v>710</v>
      </c>
      <c r="J2964" s="14" t="s">
        <v>103</v>
      </c>
      <c r="K2964" s="69"/>
    </row>
    <row r="2965" s="2" customFormat="1" customHeight="1" spans="1:11">
      <c r="A2965" s="14">
        <v>2962</v>
      </c>
      <c r="B2965" s="20" t="s">
        <v>6272</v>
      </c>
      <c r="C2965" s="38" t="s">
        <v>6465</v>
      </c>
      <c r="D2965" s="267" t="s">
        <v>6466</v>
      </c>
      <c r="E2965" s="37">
        <v>1</v>
      </c>
      <c r="F2965" s="37" t="s">
        <v>58</v>
      </c>
      <c r="G2965" s="14">
        <v>355</v>
      </c>
      <c r="H2965" s="14"/>
      <c r="I2965" s="51">
        <f t="shared" si="90"/>
        <v>355</v>
      </c>
      <c r="J2965" s="14" t="s">
        <v>286</v>
      </c>
      <c r="K2965" s="69"/>
    </row>
    <row r="2966" s="2" customFormat="1" customHeight="1" spans="1:11">
      <c r="A2966" s="14">
        <v>2963</v>
      </c>
      <c r="B2966" s="20" t="s">
        <v>6272</v>
      </c>
      <c r="C2966" s="38" t="s">
        <v>6467</v>
      </c>
      <c r="D2966" s="37" t="s">
        <v>6468</v>
      </c>
      <c r="E2966" s="37">
        <v>2</v>
      </c>
      <c r="F2966" s="37" t="s">
        <v>38</v>
      </c>
      <c r="G2966" s="14">
        <v>375</v>
      </c>
      <c r="H2966" s="14"/>
      <c r="I2966" s="51">
        <f t="shared" si="90"/>
        <v>750</v>
      </c>
      <c r="J2966" s="14" t="s">
        <v>286</v>
      </c>
      <c r="K2966" s="69"/>
    </row>
    <row r="2967" s="2" customFormat="1" customHeight="1" spans="1:11">
      <c r="A2967" s="14">
        <v>2964</v>
      </c>
      <c r="B2967" s="20" t="s">
        <v>6272</v>
      </c>
      <c r="C2967" s="63" t="s">
        <v>6469</v>
      </c>
      <c r="D2967" s="24" t="s">
        <v>6470</v>
      </c>
      <c r="E2967" s="20">
        <v>2</v>
      </c>
      <c r="F2967" s="20" t="s">
        <v>38</v>
      </c>
      <c r="G2967" s="14">
        <v>375</v>
      </c>
      <c r="H2967" s="14"/>
      <c r="I2967" s="51">
        <f t="shared" si="90"/>
        <v>750</v>
      </c>
      <c r="J2967" s="14" t="s">
        <v>111</v>
      </c>
      <c r="K2967" s="69"/>
    </row>
    <row r="2968" s="2" customFormat="1" customHeight="1" spans="1:11">
      <c r="A2968" s="14">
        <v>2965</v>
      </c>
      <c r="B2968" s="20" t="s">
        <v>6272</v>
      </c>
      <c r="C2968" s="20" t="s">
        <v>6471</v>
      </c>
      <c r="D2968" s="265" t="s">
        <v>6472</v>
      </c>
      <c r="E2968" s="20">
        <v>2</v>
      </c>
      <c r="F2968" s="20" t="s">
        <v>58</v>
      </c>
      <c r="G2968" s="14">
        <v>355</v>
      </c>
      <c r="H2968" s="14"/>
      <c r="I2968" s="51">
        <f t="shared" si="90"/>
        <v>710</v>
      </c>
      <c r="J2968" s="14" t="s">
        <v>111</v>
      </c>
      <c r="K2968" s="69"/>
    </row>
    <row r="2969" s="2" customFormat="1" customHeight="1" spans="1:11">
      <c r="A2969" s="14">
        <v>2966</v>
      </c>
      <c r="B2969" s="20" t="s">
        <v>6272</v>
      </c>
      <c r="C2969" s="66" t="s">
        <v>6473</v>
      </c>
      <c r="D2969" s="66" t="s">
        <v>6474</v>
      </c>
      <c r="E2969" s="37">
        <v>4</v>
      </c>
      <c r="F2969" s="37" t="s">
        <v>43</v>
      </c>
      <c r="G2969" s="14">
        <v>365</v>
      </c>
      <c r="H2969" s="14"/>
      <c r="I2969" s="51">
        <f t="shared" si="90"/>
        <v>1460</v>
      </c>
      <c r="J2969" s="14" t="s">
        <v>1116</v>
      </c>
      <c r="K2969" s="69"/>
    </row>
    <row r="2970" s="2" customFormat="1" customHeight="1" spans="1:11">
      <c r="A2970" s="14">
        <v>2967</v>
      </c>
      <c r="B2970" s="20" t="s">
        <v>6272</v>
      </c>
      <c r="C2970" s="20" t="s">
        <v>6475</v>
      </c>
      <c r="D2970" s="64" t="s">
        <v>6476</v>
      </c>
      <c r="E2970" s="20">
        <v>4</v>
      </c>
      <c r="F2970" s="20" t="s">
        <v>43</v>
      </c>
      <c r="G2970" s="14">
        <v>365</v>
      </c>
      <c r="H2970" s="20"/>
      <c r="I2970" s="51">
        <f t="shared" si="90"/>
        <v>1460</v>
      </c>
      <c r="J2970" s="14" t="s">
        <v>1543</v>
      </c>
      <c r="K2970" s="69"/>
    </row>
    <row r="2971" s="2" customFormat="1" customHeight="1" spans="1:11">
      <c r="A2971" s="14">
        <v>2968</v>
      </c>
      <c r="B2971" s="20" t="s">
        <v>6272</v>
      </c>
      <c r="C2971" s="20" t="s">
        <v>6477</v>
      </c>
      <c r="D2971" s="64" t="s">
        <v>6478</v>
      </c>
      <c r="E2971" s="20">
        <v>1</v>
      </c>
      <c r="F2971" s="20" t="s">
        <v>58</v>
      </c>
      <c r="G2971" s="14">
        <v>355</v>
      </c>
      <c r="H2971" s="20"/>
      <c r="I2971" s="51">
        <f t="shared" si="90"/>
        <v>355</v>
      </c>
      <c r="J2971" s="14" t="s">
        <v>1543</v>
      </c>
      <c r="K2971" s="69"/>
    </row>
    <row r="2972" s="2" customFormat="1" customHeight="1" spans="1:11">
      <c r="A2972" s="14">
        <v>2969</v>
      </c>
      <c r="B2972" s="20" t="s">
        <v>6272</v>
      </c>
      <c r="C2972" s="20" t="s">
        <v>6479</v>
      </c>
      <c r="D2972" s="64" t="s">
        <v>6480</v>
      </c>
      <c r="E2972" s="20">
        <v>2</v>
      </c>
      <c r="F2972" s="20" t="s">
        <v>58</v>
      </c>
      <c r="G2972" s="14">
        <v>355</v>
      </c>
      <c r="H2972" s="20"/>
      <c r="I2972" s="51">
        <f t="shared" ref="I2972:I3002" si="91">G2972*E2972</f>
        <v>710</v>
      </c>
      <c r="J2972" s="14" t="s">
        <v>1543</v>
      </c>
      <c r="K2972" s="69"/>
    </row>
    <row r="2973" s="2" customFormat="1" customHeight="1" spans="1:11">
      <c r="A2973" s="14">
        <v>2970</v>
      </c>
      <c r="B2973" s="20" t="s">
        <v>6272</v>
      </c>
      <c r="C2973" s="20" t="s">
        <v>6481</v>
      </c>
      <c r="D2973" s="64" t="s">
        <v>6482</v>
      </c>
      <c r="E2973" s="20">
        <v>1</v>
      </c>
      <c r="F2973" s="20" t="s">
        <v>58</v>
      </c>
      <c r="G2973" s="14">
        <v>355</v>
      </c>
      <c r="H2973" s="20"/>
      <c r="I2973" s="51">
        <f t="shared" si="91"/>
        <v>355</v>
      </c>
      <c r="J2973" s="14" t="s">
        <v>1543</v>
      </c>
      <c r="K2973" s="69"/>
    </row>
    <row r="2974" s="2" customFormat="1" customHeight="1" spans="1:11">
      <c r="A2974" s="14">
        <v>2971</v>
      </c>
      <c r="B2974" s="20" t="s">
        <v>6272</v>
      </c>
      <c r="C2974" s="20" t="s">
        <v>6483</v>
      </c>
      <c r="D2974" s="64" t="s">
        <v>6484</v>
      </c>
      <c r="E2974" s="20">
        <v>3</v>
      </c>
      <c r="F2974" s="20" t="s">
        <v>38</v>
      </c>
      <c r="G2974" s="14">
        <v>375</v>
      </c>
      <c r="H2974" s="20"/>
      <c r="I2974" s="51">
        <f t="shared" si="91"/>
        <v>1125</v>
      </c>
      <c r="J2974" s="14" t="s">
        <v>1543</v>
      </c>
      <c r="K2974" s="69"/>
    </row>
    <row r="2975" s="2" customFormat="1" customHeight="1" spans="1:11">
      <c r="A2975" s="14">
        <v>2972</v>
      </c>
      <c r="B2975" s="20" t="s">
        <v>6272</v>
      </c>
      <c r="C2975" s="20" t="s">
        <v>6485</v>
      </c>
      <c r="D2975" s="20" t="s">
        <v>6486</v>
      </c>
      <c r="E2975" s="20">
        <v>1</v>
      </c>
      <c r="F2975" s="20" t="s">
        <v>58</v>
      </c>
      <c r="G2975" s="14">
        <v>355</v>
      </c>
      <c r="H2975" s="20"/>
      <c r="I2975" s="51">
        <f t="shared" si="91"/>
        <v>355</v>
      </c>
      <c r="J2975" s="14" t="s">
        <v>1543</v>
      </c>
      <c r="K2975" s="69"/>
    </row>
    <row r="2976" s="2" customFormat="1" customHeight="1" spans="1:11">
      <c r="A2976" s="14">
        <v>2973</v>
      </c>
      <c r="B2976" s="20" t="s">
        <v>6272</v>
      </c>
      <c r="C2976" s="20" t="s">
        <v>2340</v>
      </c>
      <c r="D2976" s="64" t="s">
        <v>6487</v>
      </c>
      <c r="E2976" s="20">
        <v>2</v>
      </c>
      <c r="F2976" s="20" t="s">
        <v>58</v>
      </c>
      <c r="G2976" s="14">
        <v>355</v>
      </c>
      <c r="H2976" s="20"/>
      <c r="I2976" s="51">
        <f t="shared" si="91"/>
        <v>710</v>
      </c>
      <c r="J2976" s="14" t="s">
        <v>1543</v>
      </c>
      <c r="K2976" s="69"/>
    </row>
    <row r="2977" s="2" customFormat="1" customHeight="1" spans="1:11">
      <c r="A2977" s="14">
        <v>2974</v>
      </c>
      <c r="B2977" s="20" t="s">
        <v>6272</v>
      </c>
      <c r="C2977" s="66" t="s">
        <v>6131</v>
      </c>
      <c r="D2977" s="66" t="s">
        <v>6488</v>
      </c>
      <c r="E2977" s="37">
        <v>3</v>
      </c>
      <c r="F2977" s="37" t="s">
        <v>43</v>
      </c>
      <c r="G2977" s="14">
        <v>365</v>
      </c>
      <c r="H2977" s="20"/>
      <c r="I2977" s="51">
        <f t="shared" si="91"/>
        <v>1095</v>
      </c>
      <c r="J2977" s="14" t="s">
        <v>6489</v>
      </c>
      <c r="K2977" s="69"/>
    </row>
    <row r="2978" s="2" customFormat="1" customHeight="1" spans="1:11">
      <c r="A2978" s="14">
        <v>2975</v>
      </c>
      <c r="B2978" s="40" t="s">
        <v>6272</v>
      </c>
      <c r="C2978" s="40" t="s">
        <v>6490</v>
      </c>
      <c r="D2978" s="272" t="s">
        <v>6491</v>
      </c>
      <c r="E2978" s="40">
        <v>2</v>
      </c>
      <c r="F2978" s="40" t="s">
        <v>43</v>
      </c>
      <c r="G2978" s="14">
        <v>365</v>
      </c>
      <c r="H2978" s="40"/>
      <c r="I2978" s="51">
        <f t="shared" si="91"/>
        <v>730</v>
      </c>
      <c r="J2978" s="40" t="s">
        <v>313</v>
      </c>
      <c r="K2978" s="69"/>
    </row>
    <row r="2979" s="2" customFormat="1" customHeight="1" spans="1:11">
      <c r="A2979" s="14">
        <v>2976</v>
      </c>
      <c r="B2979" s="40" t="s">
        <v>6272</v>
      </c>
      <c r="C2979" s="40" t="s">
        <v>6492</v>
      </c>
      <c r="D2979" s="272" t="s">
        <v>6493</v>
      </c>
      <c r="E2979" s="40">
        <v>1</v>
      </c>
      <c r="F2979" s="40" t="s">
        <v>43</v>
      </c>
      <c r="G2979" s="14">
        <v>365</v>
      </c>
      <c r="H2979" s="40"/>
      <c r="I2979" s="51">
        <f t="shared" si="91"/>
        <v>365</v>
      </c>
      <c r="J2979" s="40" t="s">
        <v>313</v>
      </c>
      <c r="K2979" s="69"/>
    </row>
    <row r="2980" s="2" customFormat="1" customHeight="1" spans="1:11">
      <c r="A2980" s="14">
        <v>2977</v>
      </c>
      <c r="B2980" s="40" t="s">
        <v>6272</v>
      </c>
      <c r="C2980" s="40" t="s">
        <v>6494</v>
      </c>
      <c r="D2980" s="272" t="s">
        <v>6495</v>
      </c>
      <c r="E2980" s="40">
        <v>1</v>
      </c>
      <c r="F2980" s="40" t="s">
        <v>43</v>
      </c>
      <c r="G2980" s="14">
        <v>365</v>
      </c>
      <c r="H2980" s="40"/>
      <c r="I2980" s="51">
        <f t="shared" si="91"/>
        <v>365</v>
      </c>
      <c r="J2980" s="40" t="s">
        <v>313</v>
      </c>
      <c r="K2980" s="69"/>
    </row>
    <row r="2981" s="2" customFormat="1" customHeight="1" spans="1:11">
      <c r="A2981" s="14">
        <v>2978</v>
      </c>
      <c r="B2981" s="40" t="s">
        <v>6272</v>
      </c>
      <c r="C2981" s="40" t="s">
        <v>6496</v>
      </c>
      <c r="D2981" s="272" t="s">
        <v>6497</v>
      </c>
      <c r="E2981" s="40">
        <v>2</v>
      </c>
      <c r="F2981" s="40" t="s">
        <v>43</v>
      </c>
      <c r="G2981" s="14">
        <v>365</v>
      </c>
      <c r="H2981" s="40"/>
      <c r="I2981" s="51">
        <f t="shared" si="91"/>
        <v>730</v>
      </c>
      <c r="J2981" s="40" t="s">
        <v>313</v>
      </c>
      <c r="K2981" s="69"/>
    </row>
    <row r="2982" s="2" customFormat="1" customHeight="1" spans="1:11">
      <c r="A2982" s="14">
        <v>2979</v>
      </c>
      <c r="B2982" s="40" t="s">
        <v>6272</v>
      </c>
      <c r="C2982" s="40" t="s">
        <v>6498</v>
      </c>
      <c r="D2982" s="40" t="s">
        <v>6499</v>
      </c>
      <c r="E2982" s="40">
        <v>1</v>
      </c>
      <c r="F2982" s="40" t="s">
        <v>58</v>
      </c>
      <c r="G2982" s="14">
        <v>355</v>
      </c>
      <c r="H2982" s="40"/>
      <c r="I2982" s="51">
        <f t="shared" si="91"/>
        <v>355</v>
      </c>
      <c r="J2982" s="40" t="s">
        <v>313</v>
      </c>
      <c r="K2982" s="69"/>
    </row>
    <row r="2983" s="2" customFormat="1" customHeight="1" spans="1:11">
      <c r="A2983" s="14">
        <v>2980</v>
      </c>
      <c r="B2983" s="40" t="s">
        <v>6272</v>
      </c>
      <c r="C2983" s="40" t="s">
        <v>6500</v>
      </c>
      <c r="D2983" s="40" t="s">
        <v>6501</v>
      </c>
      <c r="E2983" s="40">
        <v>2</v>
      </c>
      <c r="F2983" s="40" t="s">
        <v>43</v>
      </c>
      <c r="G2983" s="14">
        <v>365</v>
      </c>
      <c r="H2983" s="40"/>
      <c r="I2983" s="51">
        <f t="shared" si="91"/>
        <v>730</v>
      </c>
      <c r="J2983" s="40" t="s">
        <v>313</v>
      </c>
      <c r="K2983" s="69"/>
    </row>
    <row r="2984" s="2" customFormat="1" customHeight="1" spans="1:11">
      <c r="A2984" s="14">
        <v>2981</v>
      </c>
      <c r="B2984" s="40" t="s">
        <v>6272</v>
      </c>
      <c r="C2984" s="40" t="s">
        <v>2865</v>
      </c>
      <c r="D2984" s="272" t="s">
        <v>6502</v>
      </c>
      <c r="E2984" s="40">
        <v>2</v>
      </c>
      <c r="F2984" s="40" t="s">
        <v>43</v>
      </c>
      <c r="G2984" s="14">
        <v>365</v>
      </c>
      <c r="H2984" s="40"/>
      <c r="I2984" s="51">
        <f t="shared" si="91"/>
        <v>730</v>
      </c>
      <c r="J2984" s="40" t="s">
        <v>313</v>
      </c>
      <c r="K2984" s="69"/>
    </row>
    <row r="2985" s="2" customFormat="1" customHeight="1" spans="1:11">
      <c r="A2985" s="14">
        <v>2982</v>
      </c>
      <c r="B2985" s="40" t="s">
        <v>6272</v>
      </c>
      <c r="C2985" s="40" t="s">
        <v>6503</v>
      </c>
      <c r="D2985" s="272" t="s">
        <v>6504</v>
      </c>
      <c r="E2985" s="40">
        <v>2</v>
      </c>
      <c r="F2985" s="40" t="s">
        <v>43</v>
      </c>
      <c r="G2985" s="14">
        <v>365</v>
      </c>
      <c r="H2985" s="40"/>
      <c r="I2985" s="51">
        <f t="shared" si="91"/>
        <v>730</v>
      </c>
      <c r="J2985" s="40" t="s">
        <v>313</v>
      </c>
      <c r="K2985" s="69"/>
    </row>
    <row r="2986" s="2" customFormat="1" customHeight="1" spans="1:11">
      <c r="A2986" s="14">
        <v>2983</v>
      </c>
      <c r="B2986" s="40" t="s">
        <v>6272</v>
      </c>
      <c r="C2986" s="40" t="s">
        <v>1094</v>
      </c>
      <c r="D2986" s="272" t="s">
        <v>6505</v>
      </c>
      <c r="E2986" s="40">
        <v>2</v>
      </c>
      <c r="F2986" s="40" t="s">
        <v>58</v>
      </c>
      <c r="G2986" s="14">
        <v>355</v>
      </c>
      <c r="H2986" s="40"/>
      <c r="I2986" s="51">
        <f t="shared" si="91"/>
        <v>710</v>
      </c>
      <c r="J2986" s="40" t="s">
        <v>909</v>
      </c>
      <c r="K2986" s="69"/>
    </row>
    <row r="2987" s="2" customFormat="1" customHeight="1" spans="1:11">
      <c r="A2987" s="14">
        <v>2984</v>
      </c>
      <c r="B2987" s="40" t="s">
        <v>6272</v>
      </c>
      <c r="C2987" s="40" t="s">
        <v>2111</v>
      </c>
      <c r="D2987" s="272" t="s">
        <v>6506</v>
      </c>
      <c r="E2987" s="40">
        <v>2</v>
      </c>
      <c r="F2987" s="40" t="s">
        <v>43</v>
      </c>
      <c r="G2987" s="14">
        <v>365</v>
      </c>
      <c r="H2987" s="40"/>
      <c r="I2987" s="51">
        <f t="shared" si="91"/>
        <v>730</v>
      </c>
      <c r="J2987" s="40" t="s">
        <v>909</v>
      </c>
      <c r="K2987" s="69"/>
    </row>
    <row r="2988" s="2" customFormat="1" customHeight="1" spans="1:11">
      <c r="A2988" s="14">
        <v>2985</v>
      </c>
      <c r="B2988" s="40" t="s">
        <v>6272</v>
      </c>
      <c r="C2988" s="40" t="s">
        <v>6507</v>
      </c>
      <c r="D2988" s="272" t="s">
        <v>6508</v>
      </c>
      <c r="E2988" s="40">
        <v>2</v>
      </c>
      <c r="F2988" s="40" t="s">
        <v>43</v>
      </c>
      <c r="G2988" s="14">
        <v>365</v>
      </c>
      <c r="H2988" s="40"/>
      <c r="I2988" s="51">
        <f t="shared" si="91"/>
        <v>730</v>
      </c>
      <c r="J2988" s="40" t="s">
        <v>909</v>
      </c>
      <c r="K2988" s="69"/>
    </row>
    <row r="2989" s="2" customFormat="1" customHeight="1" spans="1:11">
      <c r="A2989" s="14">
        <v>2986</v>
      </c>
      <c r="B2989" s="40" t="s">
        <v>6272</v>
      </c>
      <c r="C2989" s="38" t="s">
        <v>6509</v>
      </c>
      <c r="D2989" s="267" t="s">
        <v>6510</v>
      </c>
      <c r="E2989" s="17">
        <v>1</v>
      </c>
      <c r="F2989" s="14" t="s">
        <v>43</v>
      </c>
      <c r="G2989" s="14">
        <v>365</v>
      </c>
      <c r="H2989" s="40"/>
      <c r="I2989" s="51">
        <f t="shared" si="91"/>
        <v>365</v>
      </c>
      <c r="J2989" s="40" t="s">
        <v>6511</v>
      </c>
      <c r="K2989" s="69"/>
    </row>
    <row r="2990" s="2" customFormat="1" customHeight="1" spans="1:11">
      <c r="A2990" s="14">
        <v>2987</v>
      </c>
      <c r="B2990" s="40" t="s">
        <v>6272</v>
      </c>
      <c r="C2990" s="40" t="s">
        <v>6512</v>
      </c>
      <c r="D2990" s="272" t="s">
        <v>6513</v>
      </c>
      <c r="E2990" s="40">
        <v>2</v>
      </c>
      <c r="F2990" s="40" t="s">
        <v>43</v>
      </c>
      <c r="G2990" s="14">
        <v>365</v>
      </c>
      <c r="H2990" s="40"/>
      <c r="I2990" s="51">
        <f t="shared" si="91"/>
        <v>730</v>
      </c>
      <c r="J2990" s="40" t="s">
        <v>123</v>
      </c>
      <c r="K2990" s="69"/>
    </row>
    <row r="2991" s="2" customFormat="1" customHeight="1" spans="1:11">
      <c r="A2991" s="14">
        <v>2988</v>
      </c>
      <c r="B2991" s="40" t="s">
        <v>6272</v>
      </c>
      <c r="C2991" s="40" t="s">
        <v>6514</v>
      </c>
      <c r="D2991" s="272" t="s">
        <v>6515</v>
      </c>
      <c r="E2991" s="40">
        <v>2</v>
      </c>
      <c r="F2991" s="40" t="s">
        <v>43</v>
      </c>
      <c r="G2991" s="40">
        <v>365</v>
      </c>
      <c r="H2991" s="40"/>
      <c r="I2991" s="40">
        <f t="shared" si="91"/>
        <v>730</v>
      </c>
      <c r="J2991" s="40" t="s">
        <v>327</v>
      </c>
      <c r="K2991" s="69"/>
    </row>
    <row r="2992" s="2" customFormat="1" customHeight="1" spans="1:11">
      <c r="A2992" s="14">
        <v>2989</v>
      </c>
      <c r="B2992" s="40" t="s">
        <v>6272</v>
      </c>
      <c r="C2992" s="40" t="s">
        <v>6516</v>
      </c>
      <c r="D2992" s="272" t="s">
        <v>6517</v>
      </c>
      <c r="E2992" s="40">
        <v>2</v>
      </c>
      <c r="F2992" s="40" t="s">
        <v>43</v>
      </c>
      <c r="G2992" s="40">
        <v>365</v>
      </c>
      <c r="H2992" s="40"/>
      <c r="I2992" s="40">
        <f t="shared" si="91"/>
        <v>730</v>
      </c>
      <c r="J2992" s="40" t="s">
        <v>327</v>
      </c>
      <c r="K2992" s="69"/>
    </row>
    <row r="2993" s="2" customFormat="1" customHeight="1" spans="1:11">
      <c r="A2993" s="14">
        <v>2990</v>
      </c>
      <c r="B2993" s="40" t="s">
        <v>6272</v>
      </c>
      <c r="C2993" s="40" t="s">
        <v>6518</v>
      </c>
      <c r="D2993" s="272" t="s">
        <v>6519</v>
      </c>
      <c r="E2993" s="40">
        <v>2</v>
      </c>
      <c r="F2993" s="40" t="s">
        <v>43</v>
      </c>
      <c r="G2993" s="40">
        <v>365</v>
      </c>
      <c r="H2993" s="40"/>
      <c r="I2993" s="40">
        <f t="shared" si="91"/>
        <v>730</v>
      </c>
      <c r="J2993" s="40" t="s">
        <v>327</v>
      </c>
      <c r="K2993" s="69"/>
    </row>
    <row r="2994" s="2" customFormat="1" customHeight="1" spans="1:11">
      <c r="A2994" s="14">
        <v>2991</v>
      </c>
      <c r="B2994" s="40" t="s">
        <v>6272</v>
      </c>
      <c r="C2994" s="40" t="s">
        <v>6520</v>
      </c>
      <c r="D2994" s="272" t="s">
        <v>6521</v>
      </c>
      <c r="E2994" s="40">
        <v>1</v>
      </c>
      <c r="F2994" s="40" t="s">
        <v>43</v>
      </c>
      <c r="G2994" s="40">
        <v>365</v>
      </c>
      <c r="H2994" s="40"/>
      <c r="I2994" s="40">
        <f t="shared" si="91"/>
        <v>365</v>
      </c>
      <c r="J2994" s="40" t="s">
        <v>327</v>
      </c>
      <c r="K2994" s="69"/>
    </row>
    <row r="2995" s="2" customFormat="1" customHeight="1" spans="1:11">
      <c r="A2995" s="14">
        <v>2992</v>
      </c>
      <c r="B2995" s="40" t="s">
        <v>6272</v>
      </c>
      <c r="C2995" s="40" t="s">
        <v>6522</v>
      </c>
      <c r="D2995" s="272" t="s">
        <v>6523</v>
      </c>
      <c r="E2995" s="40">
        <v>2</v>
      </c>
      <c r="F2995" s="40" t="s">
        <v>58</v>
      </c>
      <c r="G2995" s="40">
        <v>355</v>
      </c>
      <c r="H2995" s="40"/>
      <c r="I2995" s="51">
        <f t="shared" si="91"/>
        <v>710</v>
      </c>
      <c r="J2995" s="14" t="s">
        <v>870</v>
      </c>
      <c r="K2995" s="69"/>
    </row>
    <row r="2996" s="2" customFormat="1" customHeight="1" spans="1:11">
      <c r="A2996" s="14">
        <v>2993</v>
      </c>
      <c r="B2996" s="40" t="s">
        <v>6272</v>
      </c>
      <c r="C2996" s="40" t="s">
        <v>6524</v>
      </c>
      <c r="D2996" s="40" t="s">
        <v>6525</v>
      </c>
      <c r="E2996" s="40">
        <v>2</v>
      </c>
      <c r="F2996" s="40" t="s">
        <v>58</v>
      </c>
      <c r="G2996" s="40">
        <v>355</v>
      </c>
      <c r="H2996" s="40"/>
      <c r="I2996" s="51">
        <f t="shared" si="91"/>
        <v>710</v>
      </c>
      <c r="J2996" s="14" t="s">
        <v>870</v>
      </c>
      <c r="K2996" s="69"/>
    </row>
    <row r="2997" s="2" customFormat="1" customHeight="1" spans="1:11">
      <c r="A2997" s="14">
        <v>2994</v>
      </c>
      <c r="B2997" s="40" t="s">
        <v>6272</v>
      </c>
      <c r="C2997" s="40" t="s">
        <v>6526</v>
      </c>
      <c r="D2997" s="272" t="s">
        <v>6527</v>
      </c>
      <c r="E2997" s="17">
        <v>2</v>
      </c>
      <c r="F2997" s="14" t="s">
        <v>43</v>
      </c>
      <c r="G2997" s="14">
        <v>365</v>
      </c>
      <c r="H2997" s="40"/>
      <c r="I2997" s="51">
        <f t="shared" si="91"/>
        <v>730</v>
      </c>
      <c r="J2997" s="14" t="s">
        <v>870</v>
      </c>
      <c r="K2997" s="69"/>
    </row>
    <row r="2998" s="2" customFormat="1" customHeight="1" spans="1:11">
      <c r="A2998" s="14">
        <v>2995</v>
      </c>
      <c r="B2998" s="40" t="s">
        <v>6272</v>
      </c>
      <c r="C2998" s="40" t="s">
        <v>6528</v>
      </c>
      <c r="D2998" s="272" t="s">
        <v>6529</v>
      </c>
      <c r="E2998" s="17">
        <v>2</v>
      </c>
      <c r="F2998" s="14" t="s">
        <v>43</v>
      </c>
      <c r="G2998" s="14">
        <v>365</v>
      </c>
      <c r="H2998" s="40"/>
      <c r="I2998" s="51">
        <f t="shared" si="91"/>
        <v>730</v>
      </c>
      <c r="J2998" s="14" t="s">
        <v>870</v>
      </c>
      <c r="K2998" s="69"/>
    </row>
    <row r="2999" s="2" customFormat="1" customHeight="1" spans="1:11">
      <c r="A2999" s="14">
        <v>2996</v>
      </c>
      <c r="B2999" s="40" t="s">
        <v>6272</v>
      </c>
      <c r="C2999" s="40" t="s">
        <v>6530</v>
      </c>
      <c r="D2999" s="272" t="s">
        <v>6531</v>
      </c>
      <c r="E2999" s="40">
        <v>1</v>
      </c>
      <c r="F2999" s="40" t="s">
        <v>38</v>
      </c>
      <c r="G2999" s="40">
        <v>375</v>
      </c>
      <c r="H2999" s="40"/>
      <c r="I2999" s="51">
        <f t="shared" si="91"/>
        <v>375</v>
      </c>
      <c r="J2999" s="14" t="s">
        <v>870</v>
      </c>
      <c r="K2999" s="69"/>
    </row>
    <row r="3000" s="2" customFormat="1" customHeight="1" spans="1:11">
      <c r="A3000" s="14">
        <v>2997</v>
      </c>
      <c r="B3000" s="40" t="s">
        <v>6272</v>
      </c>
      <c r="C3000" s="40" t="s">
        <v>6532</v>
      </c>
      <c r="D3000" s="272" t="s">
        <v>6533</v>
      </c>
      <c r="E3000" s="40">
        <v>2</v>
      </c>
      <c r="F3000" s="40" t="s">
        <v>58</v>
      </c>
      <c r="G3000" s="40">
        <v>355</v>
      </c>
      <c r="H3000" s="40"/>
      <c r="I3000" s="51">
        <f t="shared" si="91"/>
        <v>710</v>
      </c>
      <c r="J3000" s="14" t="s">
        <v>870</v>
      </c>
      <c r="K3000" s="69"/>
    </row>
    <row r="3001" s="2" customFormat="1" customHeight="1" spans="1:11">
      <c r="A3001" s="14">
        <v>2998</v>
      </c>
      <c r="B3001" s="40" t="s">
        <v>6272</v>
      </c>
      <c r="C3001" s="40" t="s">
        <v>6534</v>
      </c>
      <c r="D3001" s="40" t="s">
        <v>6535</v>
      </c>
      <c r="E3001" s="17">
        <v>1</v>
      </c>
      <c r="F3001" s="14" t="s">
        <v>43</v>
      </c>
      <c r="G3001" s="14">
        <v>365</v>
      </c>
      <c r="H3001" s="40"/>
      <c r="I3001" s="51">
        <f t="shared" si="91"/>
        <v>365</v>
      </c>
      <c r="J3001" s="14" t="s">
        <v>870</v>
      </c>
      <c r="K3001" s="69"/>
    </row>
    <row r="3002" s="2" customFormat="1" customHeight="1" spans="1:11">
      <c r="A3002" s="14">
        <v>2999</v>
      </c>
      <c r="B3002" s="38" t="s">
        <v>6536</v>
      </c>
      <c r="C3002" s="20" t="s">
        <v>6537</v>
      </c>
      <c r="D3002" s="265" t="s">
        <v>6538</v>
      </c>
      <c r="E3002" s="20">
        <v>1</v>
      </c>
      <c r="F3002" s="20" t="s">
        <v>58</v>
      </c>
      <c r="G3002" s="14">
        <v>355</v>
      </c>
      <c r="H3002" s="20"/>
      <c r="I3002" s="51">
        <f t="shared" si="91"/>
        <v>355</v>
      </c>
      <c r="J3002" s="20" t="s">
        <v>537</v>
      </c>
      <c r="K3002" s="69"/>
    </row>
    <row r="3003" s="1" customFormat="1" customHeight="1" spans="1:11">
      <c r="A3003" s="226"/>
      <c r="B3003" s="227"/>
      <c r="C3003" s="228"/>
      <c r="D3003" s="229"/>
      <c r="E3003" s="230">
        <f>SUM(E4:E3002)</f>
        <v>5064</v>
      </c>
      <c r="F3003" s="231"/>
      <c r="G3003" s="231"/>
      <c r="H3003" s="231"/>
      <c r="I3003" s="108">
        <f>SUM(I4:I3002)</f>
        <v>1853040</v>
      </c>
      <c r="J3003" s="228"/>
      <c r="K3003" s="232"/>
    </row>
  </sheetData>
  <autoFilter xmlns:etc="http://www.wps.cn/officeDocument/2017/etCustomData" ref="A1:K3003" etc:filterBottomFollowUsedRange="0">
    <extLst/>
  </autoFilter>
  <mergeCells count="2">
    <mergeCell ref="A1:K1"/>
    <mergeCell ref="A2:K2"/>
  </mergeCells>
  <conditionalFormatting sqref="D202">
    <cfRule type="duplicateValues" dxfId="0" priority="5"/>
    <cfRule type="duplicateValues" dxfId="1" priority="6" stopIfTrue="1"/>
  </conditionalFormatting>
  <conditionalFormatting sqref="D267">
    <cfRule type="duplicateValues" dxfId="0" priority="29"/>
    <cfRule type="duplicateValues" dxfId="1" priority="30" stopIfTrue="1"/>
  </conditionalFormatting>
  <conditionalFormatting sqref="C517">
    <cfRule type="duplicateValues" dxfId="0" priority="15" stopIfTrue="1"/>
  </conditionalFormatting>
  <conditionalFormatting sqref="D754">
    <cfRule type="duplicateValues" dxfId="0" priority="17"/>
    <cfRule type="duplicateValues" dxfId="1" priority="18" stopIfTrue="1"/>
  </conditionalFormatting>
  <conditionalFormatting sqref="D819">
    <cfRule type="duplicateValues" dxfId="0" priority="11"/>
    <cfRule type="duplicateValues" dxfId="1" priority="12" stopIfTrue="1"/>
  </conditionalFormatting>
  <conditionalFormatting sqref="D1140">
    <cfRule type="duplicateValues" dxfId="0" priority="9"/>
    <cfRule type="duplicateValues" dxfId="1" priority="10" stopIfTrue="1"/>
  </conditionalFormatting>
  <conditionalFormatting sqref="D1741">
    <cfRule type="duplicateValues" dxfId="0" priority="13"/>
    <cfRule type="duplicateValues" dxfId="1" priority="14" stopIfTrue="1"/>
  </conditionalFormatting>
  <conditionalFormatting sqref="D1742">
    <cfRule type="duplicateValues" dxfId="0" priority="7"/>
    <cfRule type="duplicateValues" dxfId="1" priority="8" stopIfTrue="1"/>
  </conditionalFormatting>
  <conditionalFormatting sqref="D2180">
    <cfRule type="duplicateValues" dxfId="0" priority="3"/>
    <cfRule type="duplicateValues" dxfId="1" priority="4" stopIfTrue="1"/>
  </conditionalFormatting>
  <conditionalFormatting sqref="D2382">
    <cfRule type="duplicateValues" dxfId="0" priority="1"/>
    <cfRule type="duplicateValues" dxfId="1" priority="2" stopIfTrue="1"/>
  </conditionalFormatting>
  <conditionalFormatting sqref="C518:C522">
    <cfRule type="duplicateValues" dxfId="0" priority="27" stopIfTrue="1"/>
  </conditionalFormatting>
  <conditionalFormatting sqref="C523:C531">
    <cfRule type="duplicateValues" dxfId="0" priority="21" stopIfTrue="1"/>
  </conditionalFormatting>
  <conditionalFormatting sqref="D421:D435">
    <cfRule type="duplicateValues" dxfId="0" priority="25"/>
    <cfRule type="duplicateValues" dxfId="1" priority="26" stopIfTrue="1"/>
  </conditionalFormatting>
  <conditionalFormatting sqref="D436:D445">
    <cfRule type="duplicateValues" dxfId="0" priority="23"/>
    <cfRule type="duplicateValues" dxfId="1" priority="24" stopIfTrue="1"/>
  </conditionalFormatting>
  <conditionalFormatting sqref="D3 D2942 D3003:D65761">
    <cfRule type="duplicateValues" dxfId="0" priority="31"/>
    <cfRule type="duplicateValues" dxfId="1" priority="32" stopIfTrue="1"/>
  </conditionalFormatting>
  <conditionalFormatting sqref="D2943:D2957 D2962 C2958:C2961">
    <cfRule type="duplicateValues" dxfId="0" priority="19"/>
    <cfRule type="duplicateValues" dxfId="1" priority="20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05"/>
  <sheetViews>
    <sheetView topLeftCell="A2987" workbookViewId="0">
      <selection activeCell="E2990" sqref="E2990"/>
    </sheetView>
  </sheetViews>
  <sheetFormatPr defaultColWidth="9" defaultRowHeight="24.95" customHeight="1"/>
  <cols>
    <col min="1" max="1" width="20.375" style="3" customWidth="1"/>
    <col min="2" max="2" width="5.125" style="4" customWidth="1"/>
    <col min="3" max="3" width="10.375" style="5" customWidth="1"/>
    <col min="4" max="4" width="12.375" style="5" customWidth="1"/>
    <col min="5" max="5" width="20.375" style="6" customWidth="1"/>
    <col min="6" max="6" width="6.875" style="7" customWidth="1"/>
    <col min="7" max="7" width="9.25" style="5" customWidth="1"/>
    <col min="8" max="8" width="9.625" style="5" customWidth="1"/>
    <col min="9" max="9" width="9.625" style="7" customWidth="1"/>
    <col min="10" max="10" width="21.25" style="5" customWidth="1"/>
    <col min="11" max="11" width="20.25" style="5" customWidth="1"/>
    <col min="12" max="16379" width="9" style="1"/>
  </cols>
  <sheetData>
    <row r="1" s="1" customFormat="1" ht="32.1" customHeight="1" spans="1:11">
      <c r="A1" s="8" t="s">
        <v>28</v>
      </c>
      <c r="B1" s="9" t="s">
        <v>25</v>
      </c>
      <c r="C1" s="10" t="s">
        <v>26</v>
      </c>
      <c r="D1" s="10" t="s">
        <v>27</v>
      </c>
      <c r="E1" s="11" t="s">
        <v>28</v>
      </c>
      <c r="F1" s="12" t="s">
        <v>29</v>
      </c>
      <c r="G1" s="10" t="s">
        <v>30</v>
      </c>
      <c r="H1" s="10" t="s">
        <v>31</v>
      </c>
      <c r="I1" s="12" t="s">
        <v>33</v>
      </c>
      <c r="J1" s="10" t="s">
        <v>34</v>
      </c>
      <c r="K1" s="10"/>
    </row>
    <row r="2" s="2" customFormat="1" customHeight="1" spans="1:12">
      <c r="A2" s="13" t="s">
        <v>37</v>
      </c>
      <c r="B2" s="14">
        <v>1</v>
      </c>
      <c r="C2" s="14" t="s">
        <v>35</v>
      </c>
      <c r="D2" s="15" t="s">
        <v>36</v>
      </c>
      <c r="E2" s="16" t="s">
        <v>37</v>
      </c>
      <c r="F2" s="17">
        <v>1</v>
      </c>
      <c r="G2" s="14" t="s">
        <v>38</v>
      </c>
      <c r="H2" s="14">
        <v>375</v>
      </c>
      <c r="I2" s="51">
        <f t="shared" ref="I2:I65" si="0">H2*F2</f>
        <v>375</v>
      </c>
      <c r="J2" s="14" t="s">
        <v>39</v>
      </c>
      <c r="K2" s="14" t="s">
        <v>40</v>
      </c>
      <c r="L2" s="2" t="e">
        <f>VLOOKUP(A2,[1]家庭档案!$A$1:$F$5000,3,0)</f>
        <v>#N/A</v>
      </c>
    </row>
    <row r="3" s="2" customFormat="1" customHeight="1" spans="1:12">
      <c r="A3" s="17" t="s">
        <v>42</v>
      </c>
      <c r="B3" s="14">
        <v>2</v>
      </c>
      <c r="C3" s="14" t="s">
        <v>35</v>
      </c>
      <c r="D3" s="14" t="s">
        <v>41</v>
      </c>
      <c r="E3" s="18" t="s">
        <v>42</v>
      </c>
      <c r="F3" s="17">
        <v>2</v>
      </c>
      <c r="G3" s="14" t="s">
        <v>43</v>
      </c>
      <c r="H3" s="14">
        <v>365</v>
      </c>
      <c r="I3" s="51">
        <f t="shared" si="0"/>
        <v>730</v>
      </c>
      <c r="J3" s="14" t="s">
        <v>39</v>
      </c>
      <c r="K3" s="14"/>
      <c r="L3" s="2" t="e">
        <f>VLOOKUP(A3,[1]家庭档案!$A$1:$F$5000,3,0)</f>
        <v>#N/A</v>
      </c>
    </row>
    <row r="4" s="2" customFormat="1" customHeight="1" spans="1:12">
      <c r="A4" s="19" t="s">
        <v>45</v>
      </c>
      <c r="B4" s="14">
        <v>3</v>
      </c>
      <c r="C4" s="14" t="s">
        <v>35</v>
      </c>
      <c r="D4" s="20" t="s">
        <v>44</v>
      </c>
      <c r="E4" s="20" t="s">
        <v>45</v>
      </c>
      <c r="F4" s="17">
        <v>1</v>
      </c>
      <c r="G4" s="14" t="s">
        <v>38</v>
      </c>
      <c r="H4" s="14">
        <v>375</v>
      </c>
      <c r="I4" s="51">
        <f t="shared" si="0"/>
        <v>375</v>
      </c>
      <c r="J4" s="14" t="s">
        <v>39</v>
      </c>
      <c r="K4" s="14" t="s">
        <v>46</v>
      </c>
      <c r="L4" s="2" t="e">
        <f>VLOOKUP(A4,[1]家庭档案!$A$1:$F$5000,3,0)</f>
        <v>#N/A</v>
      </c>
    </row>
    <row r="5" s="2" customFormat="1" customHeight="1" spans="1:12">
      <c r="A5" s="17" t="s">
        <v>48</v>
      </c>
      <c r="B5" s="14">
        <v>4</v>
      </c>
      <c r="C5" s="14" t="s">
        <v>35</v>
      </c>
      <c r="D5" s="14" t="s">
        <v>47</v>
      </c>
      <c r="E5" s="18" t="s">
        <v>48</v>
      </c>
      <c r="F5" s="17">
        <v>2</v>
      </c>
      <c r="G5" s="14" t="s">
        <v>43</v>
      </c>
      <c r="H5" s="14">
        <v>365</v>
      </c>
      <c r="I5" s="51">
        <f t="shared" si="0"/>
        <v>730</v>
      </c>
      <c r="J5" s="14" t="s">
        <v>39</v>
      </c>
      <c r="K5" s="14"/>
      <c r="L5" s="2" t="e">
        <f>VLOOKUP(A5,[1]家庭档案!$A$1:$F$5000,3,0)</f>
        <v>#N/A</v>
      </c>
    </row>
    <row r="6" s="2" customFormat="1" customHeight="1" spans="1:12">
      <c r="A6" s="17" t="s">
        <v>50</v>
      </c>
      <c r="B6" s="14">
        <v>5</v>
      </c>
      <c r="C6" s="14" t="s">
        <v>35</v>
      </c>
      <c r="D6" s="21" t="s">
        <v>49</v>
      </c>
      <c r="E6" s="18" t="s">
        <v>50</v>
      </c>
      <c r="F6" s="17">
        <v>2</v>
      </c>
      <c r="G6" s="14" t="s">
        <v>43</v>
      </c>
      <c r="H6" s="14">
        <v>365</v>
      </c>
      <c r="I6" s="51">
        <f t="shared" si="0"/>
        <v>730</v>
      </c>
      <c r="J6" s="14" t="s">
        <v>39</v>
      </c>
      <c r="K6" s="14" t="s">
        <v>51</v>
      </c>
      <c r="L6" s="2" t="e">
        <f>VLOOKUP(A6,[1]家庭档案!$A$1:$F$5000,3,0)</f>
        <v>#N/A</v>
      </c>
    </row>
    <row r="7" s="2" customFormat="1" customHeight="1" spans="1:12">
      <c r="A7" s="22" t="s">
        <v>53</v>
      </c>
      <c r="B7" s="14">
        <v>6</v>
      </c>
      <c r="C7" s="14" t="s">
        <v>35</v>
      </c>
      <c r="D7" s="23" t="s">
        <v>52</v>
      </c>
      <c r="E7" s="24" t="s">
        <v>53</v>
      </c>
      <c r="F7" s="22">
        <v>1</v>
      </c>
      <c r="G7" s="23" t="s">
        <v>38</v>
      </c>
      <c r="H7" s="14">
        <v>375</v>
      </c>
      <c r="I7" s="51">
        <f t="shared" si="0"/>
        <v>375</v>
      </c>
      <c r="J7" s="23" t="s">
        <v>54</v>
      </c>
      <c r="K7" s="14" t="s">
        <v>55</v>
      </c>
      <c r="L7" s="2" t="e">
        <f>VLOOKUP(A7,[1]家庭档案!$A$1:$F$5000,3,0)</f>
        <v>#N/A</v>
      </c>
    </row>
    <row r="8" s="2" customFormat="1" customHeight="1" spans="1:12">
      <c r="A8" s="17" t="s">
        <v>57</v>
      </c>
      <c r="B8" s="14">
        <v>7</v>
      </c>
      <c r="C8" s="14" t="s">
        <v>35</v>
      </c>
      <c r="D8" s="14" t="s">
        <v>56</v>
      </c>
      <c r="E8" s="18" t="s">
        <v>57</v>
      </c>
      <c r="F8" s="17">
        <v>1</v>
      </c>
      <c r="G8" s="14" t="s">
        <v>58</v>
      </c>
      <c r="H8" s="14">
        <v>355</v>
      </c>
      <c r="I8" s="51">
        <f t="shared" si="0"/>
        <v>355</v>
      </c>
      <c r="J8" s="14" t="s">
        <v>59</v>
      </c>
      <c r="K8" s="14"/>
      <c r="L8" s="2" t="e">
        <f>VLOOKUP(A8,[1]家庭档案!$A$1:$F$5000,3,0)</f>
        <v>#N/A</v>
      </c>
    </row>
    <row r="9" s="2" customFormat="1" customHeight="1" spans="1:12">
      <c r="A9" s="17" t="s">
        <v>61</v>
      </c>
      <c r="B9" s="14">
        <v>8</v>
      </c>
      <c r="C9" s="14" t="s">
        <v>35</v>
      </c>
      <c r="D9" s="14" t="s">
        <v>60</v>
      </c>
      <c r="E9" s="18" t="s">
        <v>61</v>
      </c>
      <c r="F9" s="17">
        <v>1</v>
      </c>
      <c r="G9" s="14" t="s">
        <v>43</v>
      </c>
      <c r="H9" s="14">
        <v>365</v>
      </c>
      <c r="I9" s="51">
        <f t="shared" si="0"/>
        <v>365</v>
      </c>
      <c r="J9" s="14" t="s">
        <v>59</v>
      </c>
      <c r="K9" s="14" t="s">
        <v>62</v>
      </c>
      <c r="L9" s="2" t="e">
        <f>VLOOKUP(A9,[1]家庭档案!$A$1:$F$5000,3,0)</f>
        <v>#N/A</v>
      </c>
    </row>
    <row r="10" s="2" customFormat="1" customHeight="1" spans="1:12">
      <c r="A10" s="17" t="s">
        <v>64</v>
      </c>
      <c r="B10" s="14">
        <v>9</v>
      </c>
      <c r="C10" s="14" t="s">
        <v>35</v>
      </c>
      <c r="D10" s="14" t="s">
        <v>63</v>
      </c>
      <c r="E10" s="18" t="s">
        <v>64</v>
      </c>
      <c r="F10" s="17">
        <v>2</v>
      </c>
      <c r="G10" s="14" t="s">
        <v>43</v>
      </c>
      <c r="H10" s="14">
        <v>365</v>
      </c>
      <c r="I10" s="51">
        <f t="shared" si="0"/>
        <v>730</v>
      </c>
      <c r="J10" s="14" t="s">
        <v>59</v>
      </c>
      <c r="K10" s="14"/>
      <c r="L10" s="2" t="e">
        <f>VLOOKUP(A10,[1]家庭档案!$A$1:$F$5000,3,0)</f>
        <v>#N/A</v>
      </c>
    </row>
    <row r="11" s="2" customFormat="1" customHeight="1" spans="1:12">
      <c r="A11" s="17" t="s">
        <v>66</v>
      </c>
      <c r="B11" s="14">
        <v>10</v>
      </c>
      <c r="C11" s="14" t="s">
        <v>35</v>
      </c>
      <c r="D11" s="14" t="s">
        <v>65</v>
      </c>
      <c r="E11" s="18" t="s">
        <v>66</v>
      </c>
      <c r="F11" s="17">
        <v>2</v>
      </c>
      <c r="G11" s="14" t="s">
        <v>38</v>
      </c>
      <c r="H11" s="14">
        <v>375</v>
      </c>
      <c r="I11" s="51">
        <f t="shared" si="0"/>
        <v>750</v>
      </c>
      <c r="J11" s="14" t="s">
        <v>59</v>
      </c>
      <c r="K11" s="14"/>
      <c r="L11" s="2" t="e">
        <f>VLOOKUP(A11,[1]家庭档案!$A$1:$F$5000,3,0)</f>
        <v>#N/A</v>
      </c>
    </row>
    <row r="12" s="2" customFormat="1" customHeight="1" spans="1:12">
      <c r="A12" s="17" t="s">
        <v>68</v>
      </c>
      <c r="B12" s="14">
        <v>11</v>
      </c>
      <c r="C12" s="14" t="s">
        <v>35</v>
      </c>
      <c r="D12" s="14" t="s">
        <v>67</v>
      </c>
      <c r="E12" s="18" t="s">
        <v>68</v>
      </c>
      <c r="F12" s="17">
        <v>1</v>
      </c>
      <c r="G12" s="14" t="s">
        <v>43</v>
      </c>
      <c r="H12" s="14">
        <v>365</v>
      </c>
      <c r="I12" s="51">
        <f t="shared" si="0"/>
        <v>365</v>
      </c>
      <c r="J12" s="14" t="s">
        <v>59</v>
      </c>
      <c r="K12" s="14"/>
      <c r="L12" s="2" t="e">
        <f>VLOOKUP(A12,[1]家庭档案!$A$1:$F$5000,3,0)</f>
        <v>#N/A</v>
      </c>
    </row>
    <row r="13" s="2" customFormat="1" customHeight="1" spans="1:12">
      <c r="A13" s="25" t="s">
        <v>70</v>
      </c>
      <c r="B13" s="14">
        <v>12</v>
      </c>
      <c r="C13" s="14" t="s">
        <v>35</v>
      </c>
      <c r="D13" s="26" t="s">
        <v>69</v>
      </c>
      <c r="E13" s="27" t="s">
        <v>70</v>
      </c>
      <c r="F13" s="17">
        <v>1</v>
      </c>
      <c r="G13" s="26" t="s">
        <v>38</v>
      </c>
      <c r="H13" s="14">
        <v>375</v>
      </c>
      <c r="I13" s="51">
        <f t="shared" si="0"/>
        <v>375</v>
      </c>
      <c r="J13" s="26" t="s">
        <v>71</v>
      </c>
      <c r="K13" s="14" t="s">
        <v>72</v>
      </c>
      <c r="L13" s="2" t="e">
        <f>VLOOKUP(A13,[1]家庭档案!$A$1:$F$5000,3,0)</f>
        <v>#N/A</v>
      </c>
    </row>
    <row r="14" s="2" customFormat="1" customHeight="1" spans="1:12">
      <c r="A14" s="28" t="s">
        <v>74</v>
      </c>
      <c r="B14" s="14">
        <v>13</v>
      </c>
      <c r="C14" s="14" t="s">
        <v>35</v>
      </c>
      <c r="D14" s="20" t="s">
        <v>73</v>
      </c>
      <c r="E14" s="29" t="s">
        <v>74</v>
      </c>
      <c r="F14" s="17">
        <v>1</v>
      </c>
      <c r="G14" s="30" t="s">
        <v>38</v>
      </c>
      <c r="H14" s="14">
        <v>375</v>
      </c>
      <c r="I14" s="51">
        <f t="shared" si="0"/>
        <v>375</v>
      </c>
      <c r="J14" s="30" t="s">
        <v>75</v>
      </c>
      <c r="K14" s="14"/>
      <c r="L14" s="2" t="e">
        <f>VLOOKUP(A14,[1]家庭档案!$A$1:$F$5000,3,0)</f>
        <v>#N/A</v>
      </c>
    </row>
    <row r="15" s="2" customFormat="1" customHeight="1" spans="1:12">
      <c r="A15" s="294" t="s">
        <v>77</v>
      </c>
      <c r="B15" s="14">
        <v>14</v>
      </c>
      <c r="C15" s="14" t="s">
        <v>35</v>
      </c>
      <c r="D15" s="31" t="s">
        <v>76</v>
      </c>
      <c r="E15" s="262" t="s">
        <v>77</v>
      </c>
      <c r="F15" s="17">
        <v>1</v>
      </c>
      <c r="G15" s="14" t="s">
        <v>38</v>
      </c>
      <c r="H15" s="14">
        <v>375</v>
      </c>
      <c r="I15" s="51">
        <f t="shared" si="0"/>
        <v>375</v>
      </c>
      <c r="J15" s="30" t="s">
        <v>75</v>
      </c>
      <c r="K15" s="14" t="s">
        <v>78</v>
      </c>
      <c r="L15" s="2" t="e">
        <f>VLOOKUP(A15,[1]家庭档案!$A$1:$F$5000,3,0)</f>
        <v>#N/A</v>
      </c>
    </row>
    <row r="16" s="2" customFormat="1" customHeight="1" spans="1:12">
      <c r="A16" s="295" t="s">
        <v>80</v>
      </c>
      <c r="B16" s="14">
        <v>15</v>
      </c>
      <c r="C16" s="14" t="s">
        <v>35</v>
      </c>
      <c r="D16" s="14" t="s">
        <v>79</v>
      </c>
      <c r="E16" s="263" t="s">
        <v>80</v>
      </c>
      <c r="F16" s="32">
        <v>1</v>
      </c>
      <c r="G16" s="14" t="s">
        <v>38</v>
      </c>
      <c r="H16" s="14">
        <v>375</v>
      </c>
      <c r="I16" s="51">
        <f t="shared" si="0"/>
        <v>375</v>
      </c>
      <c r="J16" s="14" t="s">
        <v>81</v>
      </c>
      <c r="K16" s="14"/>
      <c r="L16" s="2" t="e">
        <f>VLOOKUP(A16,[1]家庭档案!$A$1:$F$5000,3,0)</f>
        <v>#N/A</v>
      </c>
    </row>
    <row r="17" s="2" customFormat="1" customHeight="1" spans="1:12">
      <c r="A17" s="270" t="s">
        <v>83</v>
      </c>
      <c r="B17" s="14">
        <v>16</v>
      </c>
      <c r="C17" s="14" t="s">
        <v>35</v>
      </c>
      <c r="D17" s="33" t="s">
        <v>82</v>
      </c>
      <c r="E17" s="264" t="s">
        <v>83</v>
      </c>
      <c r="F17" s="34">
        <v>1</v>
      </c>
      <c r="G17" s="23" t="s">
        <v>43</v>
      </c>
      <c r="H17" s="14">
        <v>365</v>
      </c>
      <c r="I17" s="51">
        <f t="shared" si="0"/>
        <v>365</v>
      </c>
      <c r="J17" s="23" t="s">
        <v>54</v>
      </c>
      <c r="K17" s="14"/>
      <c r="L17" s="2" t="e">
        <f>VLOOKUP(A17,[1]家庭档案!$A$1:$F$5000,3,0)</f>
        <v>#N/A</v>
      </c>
    </row>
    <row r="18" s="2" customFormat="1" customHeight="1" spans="1:12">
      <c r="A18" s="270" t="s">
        <v>85</v>
      </c>
      <c r="B18" s="14">
        <v>17</v>
      </c>
      <c r="C18" s="14" t="s">
        <v>35</v>
      </c>
      <c r="D18" s="33" t="s">
        <v>84</v>
      </c>
      <c r="E18" s="264" t="s">
        <v>85</v>
      </c>
      <c r="F18" s="34">
        <v>2</v>
      </c>
      <c r="G18" s="33" t="s">
        <v>43</v>
      </c>
      <c r="H18" s="14">
        <v>365</v>
      </c>
      <c r="I18" s="51">
        <f t="shared" si="0"/>
        <v>730</v>
      </c>
      <c r="J18" s="23" t="s">
        <v>54</v>
      </c>
      <c r="K18" s="14"/>
      <c r="L18" s="2" t="e">
        <f>VLOOKUP(A18,[1]家庭档案!$A$1:$F$5000,3,0)</f>
        <v>#N/A</v>
      </c>
    </row>
    <row r="19" s="2" customFormat="1" customHeight="1" spans="1:12">
      <c r="A19" s="270" t="s">
        <v>87</v>
      </c>
      <c r="B19" s="14">
        <v>18</v>
      </c>
      <c r="C19" s="14" t="s">
        <v>35</v>
      </c>
      <c r="D19" s="35" t="s">
        <v>86</v>
      </c>
      <c r="E19" s="265" t="s">
        <v>87</v>
      </c>
      <c r="F19" s="34">
        <v>1</v>
      </c>
      <c r="G19" s="23" t="s">
        <v>38</v>
      </c>
      <c r="H19" s="14">
        <v>375</v>
      </c>
      <c r="I19" s="51">
        <f t="shared" si="0"/>
        <v>375</v>
      </c>
      <c r="J19" s="23" t="s">
        <v>88</v>
      </c>
      <c r="K19" s="14"/>
      <c r="L19" s="2" t="e">
        <f>VLOOKUP(A19,[1]家庭档案!$A$1:$F$5000,3,0)</f>
        <v>#N/A</v>
      </c>
    </row>
    <row r="20" s="2" customFormat="1" customHeight="1" spans="1:12">
      <c r="A20" s="296" t="s">
        <v>90</v>
      </c>
      <c r="B20" s="14">
        <v>19</v>
      </c>
      <c r="C20" s="14" t="s">
        <v>35</v>
      </c>
      <c r="D20" s="37" t="s">
        <v>89</v>
      </c>
      <c r="E20" s="266" t="s">
        <v>90</v>
      </c>
      <c r="F20" s="17">
        <v>2</v>
      </c>
      <c r="G20" s="14" t="s">
        <v>43</v>
      </c>
      <c r="H20" s="14">
        <v>365</v>
      </c>
      <c r="I20" s="51">
        <f t="shared" si="0"/>
        <v>730</v>
      </c>
      <c r="J20" s="23" t="s">
        <v>91</v>
      </c>
      <c r="K20" s="14"/>
      <c r="L20" s="2" t="e">
        <f>VLOOKUP(A20,[1]家庭档案!$A$1:$F$5000,3,0)</f>
        <v>#N/A</v>
      </c>
    </row>
    <row r="21" s="2" customFormat="1" customHeight="1" spans="1:12">
      <c r="A21" s="22" t="s">
        <v>93</v>
      </c>
      <c r="B21" s="14">
        <v>20</v>
      </c>
      <c r="C21" s="14" t="s">
        <v>35</v>
      </c>
      <c r="D21" s="33" t="s">
        <v>92</v>
      </c>
      <c r="E21" s="24" t="s">
        <v>93</v>
      </c>
      <c r="F21" s="37">
        <v>1</v>
      </c>
      <c r="G21" s="37" t="s">
        <v>38</v>
      </c>
      <c r="H21" s="14">
        <v>375</v>
      </c>
      <c r="I21" s="51">
        <f t="shared" si="0"/>
        <v>375</v>
      </c>
      <c r="J21" s="23" t="s">
        <v>94</v>
      </c>
      <c r="K21" s="14"/>
      <c r="L21" s="2" t="e">
        <f>VLOOKUP(A21,[1]家庭档案!$A$1:$F$5000,3,0)</f>
        <v>#N/A</v>
      </c>
    </row>
    <row r="22" s="2" customFormat="1" customHeight="1" spans="1:12">
      <c r="A22" s="296" t="s">
        <v>96</v>
      </c>
      <c r="B22" s="14">
        <v>21</v>
      </c>
      <c r="C22" s="14" t="s">
        <v>35</v>
      </c>
      <c r="D22" s="37" t="s">
        <v>95</v>
      </c>
      <c r="E22" s="266" t="s">
        <v>96</v>
      </c>
      <c r="F22" s="17">
        <v>4</v>
      </c>
      <c r="G22" s="14" t="s">
        <v>43</v>
      </c>
      <c r="H22" s="14">
        <v>365</v>
      </c>
      <c r="I22" s="51">
        <f t="shared" si="0"/>
        <v>1460</v>
      </c>
      <c r="J22" s="23" t="s">
        <v>94</v>
      </c>
      <c r="K22" s="14"/>
      <c r="L22" s="2" t="e">
        <f>VLOOKUP(A22,[1]家庭档案!$A$1:$F$5000,3,0)</f>
        <v>#N/A</v>
      </c>
    </row>
    <row r="23" s="2" customFormat="1" customHeight="1" spans="1:12">
      <c r="A23" s="19" t="s">
        <v>98</v>
      </c>
      <c r="B23" s="14">
        <v>22</v>
      </c>
      <c r="C23" s="14" t="s">
        <v>35</v>
      </c>
      <c r="D23" s="23" t="s">
        <v>97</v>
      </c>
      <c r="E23" s="20" t="s">
        <v>98</v>
      </c>
      <c r="F23" s="37">
        <v>1</v>
      </c>
      <c r="G23" s="37" t="s">
        <v>43</v>
      </c>
      <c r="H23" s="14">
        <v>365</v>
      </c>
      <c r="I23" s="51">
        <f t="shared" si="0"/>
        <v>365</v>
      </c>
      <c r="J23" s="23" t="s">
        <v>99</v>
      </c>
      <c r="K23" s="14" t="s">
        <v>100</v>
      </c>
      <c r="L23" s="2" t="e">
        <f>VLOOKUP(A23,[1]家庭档案!$A$1:$F$5000,3,0)</f>
        <v>#N/A</v>
      </c>
    </row>
    <row r="24" s="2" customFormat="1" customHeight="1" spans="1:12">
      <c r="A24" s="297" t="s">
        <v>102</v>
      </c>
      <c r="B24" s="14">
        <v>23</v>
      </c>
      <c r="C24" s="14" t="s">
        <v>35</v>
      </c>
      <c r="D24" s="38" t="s">
        <v>101</v>
      </c>
      <c r="E24" s="267" t="s">
        <v>102</v>
      </c>
      <c r="F24" s="37">
        <v>2</v>
      </c>
      <c r="G24" s="37" t="s">
        <v>38</v>
      </c>
      <c r="H24" s="14">
        <v>375</v>
      </c>
      <c r="I24" s="51">
        <f t="shared" si="0"/>
        <v>750</v>
      </c>
      <c r="J24" s="23" t="s">
        <v>103</v>
      </c>
      <c r="K24" s="14"/>
      <c r="L24" s="2" t="e">
        <f>VLOOKUP(A24,[1]家庭档案!$A$1:$F$5000,3,0)</f>
        <v>#N/A</v>
      </c>
    </row>
    <row r="25" s="2" customFormat="1" customHeight="1" spans="1:12">
      <c r="A25" s="297" t="s">
        <v>105</v>
      </c>
      <c r="B25" s="14">
        <v>24</v>
      </c>
      <c r="C25" s="14" t="s">
        <v>35</v>
      </c>
      <c r="D25" s="38" t="s">
        <v>104</v>
      </c>
      <c r="E25" s="267" t="s">
        <v>105</v>
      </c>
      <c r="F25" s="37">
        <v>2</v>
      </c>
      <c r="G25" s="37" t="s">
        <v>38</v>
      </c>
      <c r="H25" s="14">
        <v>375</v>
      </c>
      <c r="I25" s="51">
        <f t="shared" si="0"/>
        <v>750</v>
      </c>
      <c r="J25" s="23" t="s">
        <v>103</v>
      </c>
      <c r="K25" s="14"/>
      <c r="L25" s="2" t="e">
        <f>VLOOKUP(A25,[1]家庭档案!$A$1:$F$5000,3,0)</f>
        <v>#N/A</v>
      </c>
    </row>
    <row r="26" s="2" customFormat="1" customHeight="1" spans="1:12">
      <c r="A26" s="39" t="s">
        <v>107</v>
      </c>
      <c r="B26" s="14">
        <v>25</v>
      </c>
      <c r="C26" s="14" t="s">
        <v>35</v>
      </c>
      <c r="D26" s="21" t="s">
        <v>106</v>
      </c>
      <c r="E26" s="37" t="s">
        <v>107</v>
      </c>
      <c r="F26" s="37">
        <v>1</v>
      </c>
      <c r="G26" s="37" t="s">
        <v>43</v>
      </c>
      <c r="H26" s="14">
        <v>365</v>
      </c>
      <c r="I26" s="51">
        <f t="shared" si="0"/>
        <v>365</v>
      </c>
      <c r="J26" s="23" t="s">
        <v>103</v>
      </c>
      <c r="K26" s="14" t="s">
        <v>108</v>
      </c>
      <c r="L26" s="2" t="e">
        <f>VLOOKUP(A26,[1]家庭档案!$A$1:$F$5000,3,0)</f>
        <v>#N/A</v>
      </c>
    </row>
    <row r="27" s="2" customFormat="1" customHeight="1" spans="1:12">
      <c r="A27" s="270" t="s">
        <v>110</v>
      </c>
      <c r="B27" s="14">
        <v>26</v>
      </c>
      <c r="C27" s="14" t="s">
        <v>35</v>
      </c>
      <c r="D27" s="20" t="s">
        <v>109</v>
      </c>
      <c r="E27" s="265" t="s">
        <v>110</v>
      </c>
      <c r="F27" s="20">
        <v>2</v>
      </c>
      <c r="G27" s="20" t="s">
        <v>43</v>
      </c>
      <c r="H27" s="14">
        <v>365</v>
      </c>
      <c r="I27" s="51">
        <f t="shared" si="0"/>
        <v>730</v>
      </c>
      <c r="J27" s="23" t="s">
        <v>111</v>
      </c>
      <c r="K27" s="14"/>
      <c r="L27" s="2" t="e">
        <f>VLOOKUP(A27,[1]家庭档案!$A$1:$F$5000,3,0)</f>
        <v>#N/A</v>
      </c>
    </row>
    <row r="28" s="2" customFormat="1" customHeight="1" spans="1:12">
      <c r="A28" s="19" t="s">
        <v>113</v>
      </c>
      <c r="B28" s="14">
        <v>27</v>
      </c>
      <c r="C28" s="14" t="s">
        <v>35</v>
      </c>
      <c r="D28" s="20" t="s">
        <v>112</v>
      </c>
      <c r="E28" s="20" t="s">
        <v>113</v>
      </c>
      <c r="F28" s="20">
        <v>1</v>
      </c>
      <c r="G28" s="20" t="s">
        <v>58</v>
      </c>
      <c r="H28" s="14">
        <v>355</v>
      </c>
      <c r="I28" s="51">
        <f t="shared" si="0"/>
        <v>355</v>
      </c>
      <c r="J28" s="23" t="s">
        <v>111</v>
      </c>
      <c r="K28" s="14" t="s">
        <v>114</v>
      </c>
      <c r="L28" s="2" t="e">
        <f>VLOOKUP(A28,[1]家庭档案!$A$1:$F$5000,3,0)</f>
        <v>#N/A</v>
      </c>
    </row>
    <row r="29" s="2" customFormat="1" customHeight="1" spans="1:12">
      <c r="A29" s="270" t="s">
        <v>116</v>
      </c>
      <c r="B29" s="14">
        <v>28</v>
      </c>
      <c r="C29" s="14" t="s">
        <v>35</v>
      </c>
      <c r="D29" s="20" t="s">
        <v>115</v>
      </c>
      <c r="E29" s="265" t="s">
        <v>116</v>
      </c>
      <c r="F29" s="20">
        <v>2</v>
      </c>
      <c r="G29" s="20" t="s">
        <v>38</v>
      </c>
      <c r="H29" s="14">
        <v>375</v>
      </c>
      <c r="I29" s="51">
        <f t="shared" si="0"/>
        <v>750</v>
      </c>
      <c r="J29" s="20" t="s">
        <v>117</v>
      </c>
      <c r="K29" s="20"/>
      <c r="L29" s="2" t="e">
        <f>VLOOKUP(A29,[1]家庭档案!$A$1:$F$5000,3,0)</f>
        <v>#N/A</v>
      </c>
    </row>
    <row r="30" s="2" customFormat="1" customHeight="1" spans="1:12">
      <c r="A30" s="270" t="s">
        <v>119</v>
      </c>
      <c r="B30" s="14">
        <v>29</v>
      </c>
      <c r="C30" s="14" t="s">
        <v>35</v>
      </c>
      <c r="D30" s="20" t="s">
        <v>118</v>
      </c>
      <c r="E30" s="265" t="s">
        <v>119</v>
      </c>
      <c r="F30" s="20">
        <v>1</v>
      </c>
      <c r="G30" s="20" t="s">
        <v>38</v>
      </c>
      <c r="H30" s="14">
        <v>375</v>
      </c>
      <c r="I30" s="51">
        <f t="shared" si="0"/>
        <v>375</v>
      </c>
      <c r="J30" s="20" t="s">
        <v>120</v>
      </c>
      <c r="K30" s="20"/>
      <c r="L30" s="2" t="e">
        <f>VLOOKUP(A30,[1]家庭档案!$A$1:$F$5000,3,0)</f>
        <v>#N/A</v>
      </c>
    </row>
    <row r="31" s="2" customFormat="1" customHeight="1" spans="1:12">
      <c r="A31" s="297" t="s">
        <v>122</v>
      </c>
      <c r="B31" s="14">
        <v>30</v>
      </c>
      <c r="C31" s="40" t="s">
        <v>35</v>
      </c>
      <c r="D31" s="37" t="s">
        <v>121</v>
      </c>
      <c r="E31" s="267" t="s">
        <v>122</v>
      </c>
      <c r="F31" s="40">
        <v>2</v>
      </c>
      <c r="G31" s="40" t="s">
        <v>38</v>
      </c>
      <c r="H31" s="14">
        <v>375</v>
      </c>
      <c r="I31" s="51">
        <f t="shared" si="0"/>
        <v>750</v>
      </c>
      <c r="J31" s="40" t="s">
        <v>123</v>
      </c>
      <c r="K31" s="20"/>
      <c r="L31" s="2" t="e">
        <f>VLOOKUP(A31,[1]家庭档案!$A$1:$F$5000,3,0)</f>
        <v>#N/A</v>
      </c>
    </row>
    <row r="32" s="2" customFormat="1" customHeight="1" spans="1:12">
      <c r="A32" s="297" t="s">
        <v>124</v>
      </c>
      <c r="B32" s="14">
        <v>31</v>
      </c>
      <c r="C32" s="40" t="s">
        <v>35</v>
      </c>
      <c r="D32" s="37" t="s">
        <v>65</v>
      </c>
      <c r="E32" s="267" t="s">
        <v>124</v>
      </c>
      <c r="F32" s="40">
        <v>2</v>
      </c>
      <c r="G32" s="40" t="s">
        <v>38</v>
      </c>
      <c r="H32" s="14">
        <v>375</v>
      </c>
      <c r="I32" s="51">
        <f t="shared" si="0"/>
        <v>750</v>
      </c>
      <c r="J32" s="40" t="s">
        <v>123</v>
      </c>
      <c r="K32" s="20"/>
      <c r="L32" s="2" t="e">
        <f>VLOOKUP(A32,[1]家庭档案!$A$1:$F$5000,3,0)</f>
        <v>#N/A</v>
      </c>
    </row>
    <row r="33" s="2" customFormat="1" customHeight="1" spans="1:12">
      <c r="A33" s="41" t="s">
        <v>126</v>
      </c>
      <c r="B33" s="14">
        <v>32</v>
      </c>
      <c r="C33" s="42" t="s">
        <v>35</v>
      </c>
      <c r="D33" s="42" t="s">
        <v>125</v>
      </c>
      <c r="E33" s="43" t="s">
        <v>126</v>
      </c>
      <c r="F33" s="41">
        <v>2</v>
      </c>
      <c r="G33" s="42" t="s">
        <v>38</v>
      </c>
      <c r="H33" s="42">
        <v>375</v>
      </c>
      <c r="I33" s="52">
        <f t="shared" si="0"/>
        <v>750</v>
      </c>
      <c r="J33" s="42" t="s">
        <v>127</v>
      </c>
      <c r="K33" s="14"/>
      <c r="L33" s="2" t="e">
        <f>VLOOKUP(A33,[1]家庭档案!$A$1:$F$5000,3,0)</f>
        <v>#N/A</v>
      </c>
    </row>
    <row r="34" s="2" customFormat="1" customHeight="1" spans="1:12">
      <c r="A34" s="298" t="s">
        <v>129</v>
      </c>
      <c r="B34" s="14">
        <v>33</v>
      </c>
      <c r="C34" s="42" t="s">
        <v>35</v>
      </c>
      <c r="D34" s="45" t="s">
        <v>128</v>
      </c>
      <c r="E34" s="268" t="s">
        <v>129</v>
      </c>
      <c r="F34" s="41">
        <v>2</v>
      </c>
      <c r="G34" s="42" t="s">
        <v>43</v>
      </c>
      <c r="H34" s="42">
        <v>365</v>
      </c>
      <c r="I34" s="52">
        <f t="shared" si="0"/>
        <v>730</v>
      </c>
      <c r="J34" s="42" t="s">
        <v>127</v>
      </c>
      <c r="K34" s="53"/>
      <c r="L34" s="2" t="e">
        <f>VLOOKUP(A34,[1]家庭档案!$A$1:$F$5000,3,0)</f>
        <v>#N/A</v>
      </c>
    </row>
    <row r="35" s="2" customFormat="1" customHeight="1" spans="1:12">
      <c r="A35" s="298" t="s">
        <v>131</v>
      </c>
      <c r="B35" s="14">
        <v>34</v>
      </c>
      <c r="C35" s="42" t="s">
        <v>35</v>
      </c>
      <c r="D35" s="45" t="s">
        <v>130</v>
      </c>
      <c r="E35" s="268" t="s">
        <v>131</v>
      </c>
      <c r="F35" s="45">
        <v>1</v>
      </c>
      <c r="G35" s="45" t="s">
        <v>38</v>
      </c>
      <c r="H35" s="45">
        <v>375</v>
      </c>
      <c r="I35" s="52">
        <f t="shared" si="0"/>
        <v>375</v>
      </c>
      <c r="J35" s="42" t="s">
        <v>127</v>
      </c>
      <c r="K35" s="53"/>
      <c r="L35" s="2" t="e">
        <f>VLOOKUP(A35,[1]家庭档案!$A$1:$F$5000,3,0)</f>
        <v>#N/A</v>
      </c>
    </row>
    <row r="36" s="2" customFormat="1" customHeight="1" spans="1:12">
      <c r="A36" s="44" t="s">
        <v>133</v>
      </c>
      <c r="B36" s="14">
        <v>35</v>
      </c>
      <c r="C36" s="42" t="s">
        <v>35</v>
      </c>
      <c r="D36" s="45" t="s">
        <v>132</v>
      </c>
      <c r="E36" s="45" t="s">
        <v>133</v>
      </c>
      <c r="F36" s="41">
        <v>1</v>
      </c>
      <c r="G36" s="42" t="s">
        <v>43</v>
      </c>
      <c r="H36" s="42">
        <v>365</v>
      </c>
      <c r="I36" s="52">
        <f t="shared" si="0"/>
        <v>365</v>
      </c>
      <c r="J36" s="42" t="s">
        <v>127</v>
      </c>
      <c r="K36" s="53"/>
      <c r="L36" s="2" t="e">
        <f>VLOOKUP(A36,[1]家庭档案!$A$1:$F$5000,3,0)</f>
        <v>#N/A</v>
      </c>
    </row>
    <row r="37" s="2" customFormat="1" customHeight="1" spans="1:12">
      <c r="A37" s="17" t="s">
        <v>136</v>
      </c>
      <c r="B37" s="14">
        <v>36</v>
      </c>
      <c r="C37" s="14" t="s">
        <v>134</v>
      </c>
      <c r="D37" s="14" t="s">
        <v>135</v>
      </c>
      <c r="E37" s="18" t="s">
        <v>136</v>
      </c>
      <c r="F37" s="17">
        <v>2</v>
      </c>
      <c r="G37" s="14" t="s">
        <v>43</v>
      </c>
      <c r="H37" s="14">
        <v>365</v>
      </c>
      <c r="I37" s="51">
        <f t="shared" si="0"/>
        <v>730</v>
      </c>
      <c r="J37" s="14" t="s">
        <v>137</v>
      </c>
      <c r="K37" s="14"/>
      <c r="L37" s="2" t="e">
        <f>VLOOKUP(A37,[1]家庭档案!$A$1:$F$5000,3,0)</f>
        <v>#N/A</v>
      </c>
    </row>
    <row r="38" s="2" customFormat="1" customHeight="1" spans="1:12">
      <c r="A38" s="46" t="s">
        <v>140</v>
      </c>
      <c r="B38" s="14">
        <v>37</v>
      </c>
      <c r="C38" s="14" t="s">
        <v>134</v>
      </c>
      <c r="D38" s="21" t="s">
        <v>139</v>
      </c>
      <c r="E38" s="47" t="s">
        <v>140</v>
      </c>
      <c r="F38" s="17">
        <v>1</v>
      </c>
      <c r="G38" s="14" t="s">
        <v>43</v>
      </c>
      <c r="H38" s="14">
        <v>365</v>
      </c>
      <c r="I38" s="51">
        <f t="shared" si="0"/>
        <v>365</v>
      </c>
      <c r="J38" s="14" t="s">
        <v>137</v>
      </c>
      <c r="K38" s="14" t="s">
        <v>141</v>
      </c>
      <c r="L38" s="2" t="e">
        <f>VLOOKUP(A38,[1]家庭档案!$A$1:$F$5000,3,0)</f>
        <v>#N/A</v>
      </c>
    </row>
    <row r="39" s="2" customFormat="1" customHeight="1" spans="1:12">
      <c r="A39" s="17" t="s">
        <v>143</v>
      </c>
      <c r="B39" s="14">
        <v>38</v>
      </c>
      <c r="C39" s="14" t="s">
        <v>134</v>
      </c>
      <c r="D39" s="14" t="s">
        <v>142</v>
      </c>
      <c r="E39" s="18" t="s">
        <v>143</v>
      </c>
      <c r="F39" s="17">
        <v>4</v>
      </c>
      <c r="G39" s="14" t="s">
        <v>43</v>
      </c>
      <c r="H39" s="14">
        <v>365</v>
      </c>
      <c r="I39" s="51">
        <f t="shared" si="0"/>
        <v>1460</v>
      </c>
      <c r="J39" s="14" t="s">
        <v>137</v>
      </c>
      <c r="K39" s="14" t="s">
        <v>144</v>
      </c>
      <c r="L39" s="2" t="e">
        <f>VLOOKUP(A39,[1]家庭档案!$A$1:$F$5000,3,0)</f>
        <v>#N/A</v>
      </c>
    </row>
    <row r="40" s="2" customFormat="1" customHeight="1" spans="1:12">
      <c r="A40" s="17" t="s">
        <v>146</v>
      </c>
      <c r="B40" s="14">
        <v>39</v>
      </c>
      <c r="C40" s="14" t="s">
        <v>134</v>
      </c>
      <c r="D40" s="14" t="s">
        <v>145</v>
      </c>
      <c r="E40" s="18" t="s">
        <v>146</v>
      </c>
      <c r="F40" s="17">
        <v>2</v>
      </c>
      <c r="G40" s="14" t="s">
        <v>43</v>
      </c>
      <c r="H40" s="14">
        <v>365</v>
      </c>
      <c r="I40" s="51">
        <f t="shared" si="0"/>
        <v>730</v>
      </c>
      <c r="J40" s="14" t="s">
        <v>137</v>
      </c>
      <c r="K40" s="14"/>
      <c r="L40" s="2" t="e">
        <f>VLOOKUP(A40,[1]家庭档案!$A$1:$F$5000,3,0)</f>
        <v>#N/A</v>
      </c>
    </row>
    <row r="41" s="2" customFormat="1" customHeight="1" spans="1:12">
      <c r="A41" s="17" t="s">
        <v>148</v>
      </c>
      <c r="B41" s="14">
        <v>40</v>
      </c>
      <c r="C41" s="14" t="s">
        <v>134</v>
      </c>
      <c r="D41" s="14" t="s">
        <v>147</v>
      </c>
      <c r="E41" s="18" t="s">
        <v>148</v>
      </c>
      <c r="F41" s="17">
        <v>2</v>
      </c>
      <c r="G41" s="14" t="s">
        <v>38</v>
      </c>
      <c r="H41" s="14">
        <v>375</v>
      </c>
      <c r="I41" s="51">
        <f t="shared" si="0"/>
        <v>750</v>
      </c>
      <c r="J41" s="14" t="s">
        <v>137</v>
      </c>
      <c r="K41" s="14" t="s">
        <v>149</v>
      </c>
      <c r="L41" s="2" t="e">
        <f>VLOOKUP(A41,[1]家庭档案!$A$1:$F$5000,3,0)</f>
        <v>#N/A</v>
      </c>
    </row>
    <row r="42" s="2" customFormat="1" customHeight="1" spans="1:12">
      <c r="A42" s="17" t="s">
        <v>151</v>
      </c>
      <c r="B42" s="14">
        <v>41</v>
      </c>
      <c r="C42" s="14" t="s">
        <v>134</v>
      </c>
      <c r="D42" s="14" t="s">
        <v>150</v>
      </c>
      <c r="E42" s="18" t="s">
        <v>151</v>
      </c>
      <c r="F42" s="17">
        <v>1</v>
      </c>
      <c r="G42" s="14" t="s">
        <v>38</v>
      </c>
      <c r="H42" s="14">
        <v>375</v>
      </c>
      <c r="I42" s="51">
        <f t="shared" si="0"/>
        <v>375</v>
      </c>
      <c r="J42" s="14" t="s">
        <v>137</v>
      </c>
      <c r="K42" s="14" t="s">
        <v>152</v>
      </c>
      <c r="L42" s="2" t="e">
        <f>VLOOKUP(A42,[1]家庭档案!$A$1:$F$5000,3,0)</f>
        <v>#N/A</v>
      </c>
    </row>
    <row r="43" s="2" customFormat="1" customHeight="1" spans="1:12">
      <c r="A43" s="17" t="s">
        <v>154</v>
      </c>
      <c r="B43" s="14">
        <v>42</v>
      </c>
      <c r="C43" s="14" t="s">
        <v>134</v>
      </c>
      <c r="D43" s="14" t="s">
        <v>153</v>
      </c>
      <c r="E43" s="18" t="s">
        <v>154</v>
      </c>
      <c r="F43" s="17">
        <v>3</v>
      </c>
      <c r="G43" s="14" t="s">
        <v>38</v>
      </c>
      <c r="H43" s="14">
        <v>375</v>
      </c>
      <c r="I43" s="51">
        <f t="shared" si="0"/>
        <v>1125</v>
      </c>
      <c r="J43" s="14" t="s">
        <v>137</v>
      </c>
      <c r="K43" s="14"/>
      <c r="L43" s="2" t="e">
        <f>VLOOKUP(A43,[1]家庭档案!$A$1:$F$5000,3,0)</f>
        <v>#N/A</v>
      </c>
    </row>
    <row r="44" s="2" customFormat="1" customHeight="1" spans="1:12">
      <c r="A44" s="17" t="s">
        <v>156</v>
      </c>
      <c r="B44" s="14">
        <v>43</v>
      </c>
      <c r="C44" s="14" t="s">
        <v>134</v>
      </c>
      <c r="D44" s="14" t="s">
        <v>155</v>
      </c>
      <c r="E44" s="18" t="s">
        <v>156</v>
      </c>
      <c r="F44" s="17">
        <v>1</v>
      </c>
      <c r="G44" s="14" t="s">
        <v>43</v>
      </c>
      <c r="H44" s="14">
        <v>365</v>
      </c>
      <c r="I44" s="51">
        <f t="shared" si="0"/>
        <v>365</v>
      </c>
      <c r="J44" s="14" t="s">
        <v>137</v>
      </c>
      <c r="K44" s="14"/>
      <c r="L44" s="2" t="e">
        <f>VLOOKUP(A44,[1]家庭档案!$A$1:$F$5000,3,0)</f>
        <v>#N/A</v>
      </c>
    </row>
    <row r="45" s="2" customFormat="1" customHeight="1" spans="1:12">
      <c r="A45" s="17" t="s">
        <v>158</v>
      </c>
      <c r="B45" s="14">
        <v>44</v>
      </c>
      <c r="C45" s="14" t="s">
        <v>134</v>
      </c>
      <c r="D45" s="14" t="s">
        <v>157</v>
      </c>
      <c r="E45" s="18" t="s">
        <v>158</v>
      </c>
      <c r="F45" s="17">
        <v>1</v>
      </c>
      <c r="G45" s="14" t="s">
        <v>43</v>
      </c>
      <c r="H45" s="14">
        <v>365</v>
      </c>
      <c r="I45" s="51">
        <f t="shared" si="0"/>
        <v>365</v>
      </c>
      <c r="J45" s="14" t="s">
        <v>137</v>
      </c>
      <c r="K45" s="14" t="s">
        <v>159</v>
      </c>
      <c r="L45" s="2" t="e">
        <f>VLOOKUP(A45,[1]家庭档案!$A$1:$F$5000,3,0)</f>
        <v>#N/A</v>
      </c>
    </row>
    <row r="46" s="2" customFormat="1" customHeight="1" spans="1:12">
      <c r="A46" s="17" t="s">
        <v>161</v>
      </c>
      <c r="B46" s="14">
        <v>45</v>
      </c>
      <c r="C46" s="14" t="s">
        <v>134</v>
      </c>
      <c r="D46" s="14" t="s">
        <v>160</v>
      </c>
      <c r="E46" s="18" t="s">
        <v>161</v>
      </c>
      <c r="F46" s="17">
        <v>2</v>
      </c>
      <c r="G46" s="14" t="s">
        <v>43</v>
      </c>
      <c r="H46" s="14">
        <v>365</v>
      </c>
      <c r="I46" s="51">
        <f t="shared" si="0"/>
        <v>730</v>
      </c>
      <c r="J46" s="14" t="s">
        <v>137</v>
      </c>
      <c r="K46" s="14" t="s">
        <v>162</v>
      </c>
      <c r="L46" s="2" t="e">
        <f>VLOOKUP(A46,[1]家庭档案!$A$1:$F$5000,3,0)</f>
        <v>#N/A</v>
      </c>
    </row>
    <row r="47" s="2" customFormat="1" customHeight="1" spans="1:12">
      <c r="A47" s="17" t="s">
        <v>164</v>
      </c>
      <c r="B47" s="14">
        <v>46</v>
      </c>
      <c r="C47" s="14" t="s">
        <v>134</v>
      </c>
      <c r="D47" s="14" t="s">
        <v>163</v>
      </c>
      <c r="E47" s="18" t="s">
        <v>164</v>
      </c>
      <c r="F47" s="17">
        <v>2</v>
      </c>
      <c r="G47" s="14" t="s">
        <v>43</v>
      </c>
      <c r="H47" s="14">
        <v>365</v>
      </c>
      <c r="I47" s="51">
        <f t="shared" si="0"/>
        <v>730</v>
      </c>
      <c r="J47" s="14" t="s">
        <v>137</v>
      </c>
      <c r="K47" s="14"/>
      <c r="L47" s="2" t="e">
        <f>VLOOKUP(A47,[1]家庭档案!$A$1:$F$5000,3,0)</f>
        <v>#N/A</v>
      </c>
    </row>
    <row r="48" s="2" customFormat="1" customHeight="1" spans="1:12">
      <c r="A48" s="17" t="s">
        <v>166</v>
      </c>
      <c r="B48" s="14">
        <v>47</v>
      </c>
      <c r="C48" s="14" t="s">
        <v>134</v>
      </c>
      <c r="D48" s="14" t="s">
        <v>165</v>
      </c>
      <c r="E48" s="18" t="s">
        <v>166</v>
      </c>
      <c r="F48" s="17">
        <v>1</v>
      </c>
      <c r="G48" s="14" t="s">
        <v>38</v>
      </c>
      <c r="H48" s="14">
        <v>375</v>
      </c>
      <c r="I48" s="51">
        <f t="shared" si="0"/>
        <v>375</v>
      </c>
      <c r="J48" s="14" t="s">
        <v>137</v>
      </c>
      <c r="K48" s="14" t="s">
        <v>167</v>
      </c>
      <c r="L48" s="2" t="e">
        <f>VLOOKUP(A48,[1]家庭档案!$A$1:$F$5000,3,0)</f>
        <v>#N/A</v>
      </c>
    </row>
    <row r="49" s="2" customFormat="1" customHeight="1" spans="1:12">
      <c r="A49" s="17" t="s">
        <v>169</v>
      </c>
      <c r="B49" s="14">
        <v>48</v>
      </c>
      <c r="C49" s="14" t="s">
        <v>134</v>
      </c>
      <c r="D49" s="14" t="s">
        <v>168</v>
      </c>
      <c r="E49" s="18" t="s">
        <v>169</v>
      </c>
      <c r="F49" s="17">
        <v>2</v>
      </c>
      <c r="G49" s="14" t="s">
        <v>43</v>
      </c>
      <c r="H49" s="14">
        <v>365</v>
      </c>
      <c r="I49" s="51">
        <f t="shared" si="0"/>
        <v>730</v>
      </c>
      <c r="J49" s="14" t="s">
        <v>137</v>
      </c>
      <c r="K49" s="14"/>
      <c r="L49" s="2" t="e">
        <f>VLOOKUP(A49,[1]家庭档案!$A$1:$F$5000,3,0)</f>
        <v>#N/A</v>
      </c>
    </row>
    <row r="50" s="2" customFormat="1" customHeight="1" spans="1:12">
      <c r="A50" s="17" t="s">
        <v>171</v>
      </c>
      <c r="B50" s="14">
        <v>49</v>
      </c>
      <c r="C50" s="14" t="s">
        <v>134</v>
      </c>
      <c r="D50" s="14" t="s">
        <v>170</v>
      </c>
      <c r="E50" s="18" t="s">
        <v>171</v>
      </c>
      <c r="F50" s="17">
        <v>1</v>
      </c>
      <c r="G50" s="14" t="s">
        <v>43</v>
      </c>
      <c r="H50" s="14">
        <v>365</v>
      </c>
      <c r="I50" s="51">
        <f t="shared" si="0"/>
        <v>365</v>
      </c>
      <c r="J50" s="14" t="s">
        <v>137</v>
      </c>
      <c r="K50" s="14"/>
      <c r="L50" s="2" t="e">
        <f>VLOOKUP(A50,[1]家庭档案!$A$1:$F$5000,3,0)</f>
        <v>#N/A</v>
      </c>
    </row>
    <row r="51" s="2" customFormat="1" customHeight="1" spans="1:12">
      <c r="A51" s="17" t="s">
        <v>173</v>
      </c>
      <c r="B51" s="14">
        <v>50</v>
      </c>
      <c r="C51" s="14" t="s">
        <v>134</v>
      </c>
      <c r="D51" s="14" t="s">
        <v>172</v>
      </c>
      <c r="E51" s="18" t="s">
        <v>173</v>
      </c>
      <c r="F51" s="17">
        <v>2</v>
      </c>
      <c r="G51" s="14" t="s">
        <v>38</v>
      </c>
      <c r="H51" s="14">
        <v>375</v>
      </c>
      <c r="I51" s="51">
        <f t="shared" si="0"/>
        <v>750</v>
      </c>
      <c r="J51" s="14" t="s">
        <v>137</v>
      </c>
      <c r="K51" s="14"/>
      <c r="L51" s="2" t="e">
        <f>VLOOKUP(A51,[1]家庭档案!$A$1:$F$5000,3,0)</f>
        <v>#N/A</v>
      </c>
    </row>
    <row r="52" s="2" customFormat="1" customHeight="1" spans="1:12">
      <c r="A52" s="17" t="s">
        <v>175</v>
      </c>
      <c r="B52" s="14">
        <v>51</v>
      </c>
      <c r="C52" s="14" t="s">
        <v>134</v>
      </c>
      <c r="D52" s="14" t="s">
        <v>174</v>
      </c>
      <c r="E52" s="18" t="s">
        <v>175</v>
      </c>
      <c r="F52" s="17">
        <v>1</v>
      </c>
      <c r="G52" s="14" t="s">
        <v>43</v>
      </c>
      <c r="H52" s="14">
        <v>365</v>
      </c>
      <c r="I52" s="51">
        <f t="shared" si="0"/>
        <v>365</v>
      </c>
      <c r="J52" s="14" t="s">
        <v>137</v>
      </c>
      <c r="K52" s="14" t="s">
        <v>176</v>
      </c>
      <c r="L52" s="2" t="e">
        <f>VLOOKUP(A52,[1]家庭档案!$A$1:$F$5000,3,0)</f>
        <v>#N/A</v>
      </c>
    </row>
    <row r="53" s="2" customFormat="1" customHeight="1" spans="1:12">
      <c r="A53" s="48" t="s">
        <v>178</v>
      </c>
      <c r="B53" s="14">
        <v>52</v>
      </c>
      <c r="C53" s="14" t="s">
        <v>134</v>
      </c>
      <c r="D53" s="49" t="s">
        <v>177</v>
      </c>
      <c r="E53" s="50" t="s">
        <v>178</v>
      </c>
      <c r="F53" s="17">
        <v>1</v>
      </c>
      <c r="G53" s="14" t="s">
        <v>43</v>
      </c>
      <c r="H53" s="14">
        <v>365</v>
      </c>
      <c r="I53" s="51">
        <f t="shared" si="0"/>
        <v>365</v>
      </c>
      <c r="J53" s="14" t="s">
        <v>137</v>
      </c>
      <c r="K53" s="14" t="s">
        <v>179</v>
      </c>
      <c r="L53" s="2" t="e">
        <f>VLOOKUP(A53,[1]家庭档案!$A$1:$F$5000,3,0)</f>
        <v>#N/A</v>
      </c>
    </row>
    <row r="54" s="2" customFormat="1" customHeight="1" spans="1:12">
      <c r="A54" s="17" t="s">
        <v>181</v>
      </c>
      <c r="B54" s="14">
        <v>53</v>
      </c>
      <c r="C54" s="14" t="s">
        <v>134</v>
      </c>
      <c r="D54" s="14" t="s">
        <v>180</v>
      </c>
      <c r="E54" s="18" t="s">
        <v>181</v>
      </c>
      <c r="F54" s="17">
        <v>2</v>
      </c>
      <c r="G54" s="14" t="s">
        <v>182</v>
      </c>
      <c r="H54" s="14">
        <v>385</v>
      </c>
      <c r="I54" s="51">
        <f t="shared" si="0"/>
        <v>770</v>
      </c>
      <c r="J54" s="14" t="s">
        <v>137</v>
      </c>
      <c r="K54" s="14"/>
      <c r="L54" s="2" t="e">
        <f>VLOOKUP(A54,[1]家庭档案!$A$1:$F$5000,3,0)</f>
        <v>#N/A</v>
      </c>
    </row>
    <row r="55" s="2" customFormat="1" customHeight="1" spans="1:12">
      <c r="A55" s="17" t="s">
        <v>184</v>
      </c>
      <c r="B55" s="14">
        <v>54</v>
      </c>
      <c r="C55" s="14" t="s">
        <v>134</v>
      </c>
      <c r="D55" s="14" t="s">
        <v>183</v>
      </c>
      <c r="E55" s="18" t="s">
        <v>184</v>
      </c>
      <c r="F55" s="17">
        <v>1</v>
      </c>
      <c r="G55" s="14" t="s">
        <v>43</v>
      </c>
      <c r="H55" s="14">
        <v>365</v>
      </c>
      <c r="I55" s="51">
        <f t="shared" si="0"/>
        <v>365</v>
      </c>
      <c r="J55" s="14" t="s">
        <v>137</v>
      </c>
      <c r="K55" s="14"/>
      <c r="L55" s="2" t="e">
        <f>VLOOKUP(A55,[1]家庭档案!$A$1:$F$5000,3,0)</f>
        <v>#N/A</v>
      </c>
    </row>
    <row r="56" s="2" customFormat="1" customHeight="1" spans="1:12">
      <c r="A56" s="17" t="s">
        <v>186</v>
      </c>
      <c r="B56" s="14">
        <v>55</v>
      </c>
      <c r="C56" s="14" t="s">
        <v>134</v>
      </c>
      <c r="D56" s="14" t="s">
        <v>185</v>
      </c>
      <c r="E56" s="18" t="s">
        <v>186</v>
      </c>
      <c r="F56" s="17">
        <v>2</v>
      </c>
      <c r="G56" s="14" t="s">
        <v>43</v>
      </c>
      <c r="H56" s="14">
        <v>365</v>
      </c>
      <c r="I56" s="51">
        <f t="shared" si="0"/>
        <v>730</v>
      </c>
      <c r="J56" s="14" t="s">
        <v>137</v>
      </c>
      <c r="K56" s="14"/>
      <c r="L56" s="2" t="e">
        <f>VLOOKUP(A56,[1]家庭档案!$A$1:$F$5000,3,0)</f>
        <v>#N/A</v>
      </c>
    </row>
    <row r="57" s="2" customFormat="1" customHeight="1" spans="1:12">
      <c r="A57" s="17" t="s">
        <v>188</v>
      </c>
      <c r="B57" s="14">
        <v>56</v>
      </c>
      <c r="C57" s="14" t="s">
        <v>134</v>
      </c>
      <c r="D57" s="14" t="s">
        <v>187</v>
      </c>
      <c r="E57" s="18" t="s">
        <v>188</v>
      </c>
      <c r="F57" s="17">
        <v>1</v>
      </c>
      <c r="G57" s="14" t="s">
        <v>43</v>
      </c>
      <c r="H57" s="14">
        <v>365</v>
      </c>
      <c r="I57" s="51">
        <f t="shared" si="0"/>
        <v>365</v>
      </c>
      <c r="J57" s="14" t="s">
        <v>137</v>
      </c>
      <c r="K57" s="14"/>
      <c r="L57" s="2" t="e">
        <f>VLOOKUP(A57,[1]家庭档案!$A$1:$F$5000,3,0)</f>
        <v>#N/A</v>
      </c>
    </row>
    <row r="58" s="2" customFormat="1" customHeight="1" spans="1:12">
      <c r="A58" s="17" t="s">
        <v>190</v>
      </c>
      <c r="B58" s="14">
        <v>57</v>
      </c>
      <c r="C58" s="14" t="s">
        <v>134</v>
      </c>
      <c r="D58" s="14" t="s">
        <v>189</v>
      </c>
      <c r="E58" s="18" t="s">
        <v>190</v>
      </c>
      <c r="F58" s="17">
        <v>2</v>
      </c>
      <c r="G58" s="14" t="s">
        <v>182</v>
      </c>
      <c r="H58" s="14">
        <v>385</v>
      </c>
      <c r="I58" s="51">
        <f t="shared" si="0"/>
        <v>770</v>
      </c>
      <c r="J58" s="14" t="s">
        <v>137</v>
      </c>
      <c r="K58" s="14"/>
      <c r="L58" s="2" t="e">
        <f>VLOOKUP(A58,[1]家庭档案!$A$1:$F$5000,3,0)</f>
        <v>#N/A</v>
      </c>
    </row>
    <row r="59" s="2" customFormat="1" customHeight="1" spans="1:12">
      <c r="A59" s="17" t="s">
        <v>192</v>
      </c>
      <c r="B59" s="14">
        <v>58</v>
      </c>
      <c r="C59" s="14" t="s">
        <v>134</v>
      </c>
      <c r="D59" s="14" t="s">
        <v>191</v>
      </c>
      <c r="E59" s="18" t="s">
        <v>192</v>
      </c>
      <c r="F59" s="17">
        <v>1</v>
      </c>
      <c r="G59" s="14" t="s">
        <v>43</v>
      </c>
      <c r="H59" s="14">
        <v>365</v>
      </c>
      <c r="I59" s="51">
        <f t="shared" si="0"/>
        <v>365</v>
      </c>
      <c r="J59" s="14" t="s">
        <v>137</v>
      </c>
      <c r="K59" s="14"/>
      <c r="L59" s="2" t="e">
        <f>VLOOKUP(A59,[1]家庭档案!$A$1:$F$5000,3,0)</f>
        <v>#N/A</v>
      </c>
    </row>
    <row r="60" s="2" customFormat="1" customHeight="1" spans="1:12">
      <c r="A60" s="17" t="s">
        <v>194</v>
      </c>
      <c r="B60" s="14">
        <v>59</v>
      </c>
      <c r="C60" s="14" t="s">
        <v>134</v>
      </c>
      <c r="D60" s="14" t="s">
        <v>193</v>
      </c>
      <c r="E60" s="18" t="s">
        <v>194</v>
      </c>
      <c r="F60" s="17">
        <v>1</v>
      </c>
      <c r="G60" s="14" t="s">
        <v>182</v>
      </c>
      <c r="H60" s="14">
        <v>385</v>
      </c>
      <c r="I60" s="51">
        <f t="shared" si="0"/>
        <v>385</v>
      </c>
      <c r="J60" s="14" t="s">
        <v>137</v>
      </c>
      <c r="K60" s="14" t="s">
        <v>195</v>
      </c>
      <c r="L60" s="2" t="e">
        <f>VLOOKUP(A60,[1]家庭档案!$A$1:$F$5000,3,0)</f>
        <v>#N/A</v>
      </c>
    </row>
    <row r="61" s="2" customFormat="1" customHeight="1" spans="1:12">
      <c r="A61" s="17" t="s">
        <v>197</v>
      </c>
      <c r="B61" s="14">
        <v>60</v>
      </c>
      <c r="C61" s="14" t="s">
        <v>134</v>
      </c>
      <c r="D61" s="14" t="s">
        <v>196</v>
      </c>
      <c r="E61" s="18" t="s">
        <v>197</v>
      </c>
      <c r="F61" s="17">
        <v>1</v>
      </c>
      <c r="G61" s="14" t="s">
        <v>43</v>
      </c>
      <c r="H61" s="14">
        <v>365</v>
      </c>
      <c r="I61" s="51">
        <f t="shared" si="0"/>
        <v>365</v>
      </c>
      <c r="J61" s="14" t="s">
        <v>137</v>
      </c>
      <c r="K61" s="14" t="s">
        <v>198</v>
      </c>
      <c r="L61" s="2" t="e">
        <f>VLOOKUP(A61,[1]家庭档案!$A$1:$F$5000,3,0)</f>
        <v>#N/A</v>
      </c>
    </row>
    <row r="62" s="2" customFormat="1" customHeight="1" spans="1:12">
      <c r="A62" s="17" t="s">
        <v>200</v>
      </c>
      <c r="B62" s="14">
        <v>61</v>
      </c>
      <c r="C62" s="14" t="s">
        <v>134</v>
      </c>
      <c r="D62" s="14" t="s">
        <v>199</v>
      </c>
      <c r="E62" s="18" t="s">
        <v>200</v>
      </c>
      <c r="F62" s="17">
        <v>2</v>
      </c>
      <c r="G62" s="14" t="s">
        <v>43</v>
      </c>
      <c r="H62" s="14">
        <v>365</v>
      </c>
      <c r="I62" s="51">
        <f t="shared" si="0"/>
        <v>730</v>
      </c>
      <c r="J62" s="14" t="s">
        <v>137</v>
      </c>
      <c r="K62" s="14"/>
      <c r="L62" s="2" t="e">
        <f>VLOOKUP(A62,[1]家庭档案!$A$1:$F$5000,3,0)</f>
        <v>#N/A</v>
      </c>
    </row>
    <row r="63" s="2" customFormat="1" customHeight="1" spans="1:12">
      <c r="A63" s="17" t="s">
        <v>202</v>
      </c>
      <c r="B63" s="14">
        <v>62</v>
      </c>
      <c r="C63" s="14" t="s">
        <v>134</v>
      </c>
      <c r="D63" s="14" t="s">
        <v>201</v>
      </c>
      <c r="E63" s="18" t="s">
        <v>202</v>
      </c>
      <c r="F63" s="17">
        <v>2</v>
      </c>
      <c r="G63" s="14" t="s">
        <v>43</v>
      </c>
      <c r="H63" s="14">
        <v>365</v>
      </c>
      <c r="I63" s="51">
        <f t="shared" si="0"/>
        <v>730</v>
      </c>
      <c r="J63" s="14" t="s">
        <v>137</v>
      </c>
      <c r="K63" s="14"/>
      <c r="L63" s="2" t="e">
        <f>VLOOKUP(A63,[1]家庭档案!$A$1:$F$5000,3,0)</f>
        <v>#N/A</v>
      </c>
    </row>
    <row r="64" s="2" customFormat="1" customHeight="1" spans="1:12">
      <c r="A64" s="17" t="s">
        <v>204</v>
      </c>
      <c r="B64" s="14">
        <v>63</v>
      </c>
      <c r="C64" s="14" t="s">
        <v>134</v>
      </c>
      <c r="D64" s="14" t="s">
        <v>203</v>
      </c>
      <c r="E64" s="18" t="s">
        <v>204</v>
      </c>
      <c r="F64" s="17">
        <v>2</v>
      </c>
      <c r="G64" s="14" t="s">
        <v>38</v>
      </c>
      <c r="H64" s="14">
        <v>375</v>
      </c>
      <c r="I64" s="51">
        <f t="shared" si="0"/>
        <v>750</v>
      </c>
      <c r="J64" s="14" t="s">
        <v>137</v>
      </c>
      <c r="K64" s="14" t="s">
        <v>205</v>
      </c>
      <c r="L64" s="2" t="e">
        <f>VLOOKUP(A64,[1]家庭档案!$A$1:$F$5000,3,0)</f>
        <v>#N/A</v>
      </c>
    </row>
    <row r="65" s="2" customFormat="1" customHeight="1" spans="1:12">
      <c r="A65" s="17" t="s">
        <v>207</v>
      </c>
      <c r="B65" s="14">
        <v>64</v>
      </c>
      <c r="C65" s="14" t="s">
        <v>134</v>
      </c>
      <c r="D65" s="14" t="s">
        <v>206</v>
      </c>
      <c r="E65" s="18" t="s">
        <v>207</v>
      </c>
      <c r="F65" s="17">
        <v>1</v>
      </c>
      <c r="G65" s="14" t="s">
        <v>58</v>
      </c>
      <c r="H65" s="14">
        <v>355</v>
      </c>
      <c r="I65" s="51">
        <f t="shared" si="0"/>
        <v>355</v>
      </c>
      <c r="J65" s="14" t="s">
        <v>137</v>
      </c>
      <c r="K65" s="14"/>
      <c r="L65" s="2" t="e">
        <f>VLOOKUP(A65,[1]家庭档案!$A$1:$F$5000,3,0)</f>
        <v>#N/A</v>
      </c>
    </row>
    <row r="66" s="2" customFormat="1" customHeight="1" spans="1:12">
      <c r="A66" s="54" t="s">
        <v>209</v>
      </c>
      <c r="B66" s="14">
        <v>65</v>
      </c>
      <c r="C66" s="30" t="s">
        <v>134</v>
      </c>
      <c r="D66" s="20" t="s">
        <v>208</v>
      </c>
      <c r="E66" s="55" t="s">
        <v>209</v>
      </c>
      <c r="F66" s="17">
        <v>1</v>
      </c>
      <c r="G66" s="30" t="s">
        <v>43</v>
      </c>
      <c r="H66" s="14">
        <v>365</v>
      </c>
      <c r="I66" s="51">
        <f t="shared" ref="I66:I129" si="1">H66*F66</f>
        <v>365</v>
      </c>
      <c r="J66" s="30" t="s">
        <v>75</v>
      </c>
      <c r="K66" s="14"/>
      <c r="L66" s="2" t="e">
        <f>VLOOKUP(A66,[1]家庭档案!$A$1:$F$5000,3,0)</f>
        <v>#N/A</v>
      </c>
    </row>
    <row r="67" s="2" customFormat="1" customHeight="1" spans="1:12">
      <c r="A67" s="54" t="s">
        <v>211</v>
      </c>
      <c r="B67" s="14">
        <v>66</v>
      </c>
      <c r="C67" s="30" t="s">
        <v>134</v>
      </c>
      <c r="D67" s="56" t="s">
        <v>210</v>
      </c>
      <c r="E67" s="55" t="s">
        <v>211</v>
      </c>
      <c r="F67" s="17">
        <v>2</v>
      </c>
      <c r="G67" s="30" t="s">
        <v>38</v>
      </c>
      <c r="H67" s="14">
        <v>375</v>
      </c>
      <c r="I67" s="51">
        <f t="shared" si="1"/>
        <v>750</v>
      </c>
      <c r="J67" s="30" t="s">
        <v>75</v>
      </c>
      <c r="K67" s="14" t="s">
        <v>212</v>
      </c>
      <c r="L67" s="2" t="e">
        <f>VLOOKUP(A67,[1]家庭档案!$A$1:$F$5000,3,0)</f>
        <v>#N/A</v>
      </c>
    </row>
    <row r="68" s="2" customFormat="1" customHeight="1" spans="1:12">
      <c r="A68" s="299" t="s">
        <v>214</v>
      </c>
      <c r="B68" s="14">
        <v>67</v>
      </c>
      <c r="C68" s="30" t="s">
        <v>134</v>
      </c>
      <c r="D68" s="56" t="s">
        <v>213</v>
      </c>
      <c r="E68" s="269" t="s">
        <v>214</v>
      </c>
      <c r="F68" s="17">
        <v>2</v>
      </c>
      <c r="G68" s="30" t="s">
        <v>182</v>
      </c>
      <c r="H68" s="14">
        <v>385</v>
      </c>
      <c r="I68" s="51">
        <f t="shared" si="1"/>
        <v>770</v>
      </c>
      <c r="J68" s="30" t="s">
        <v>75</v>
      </c>
      <c r="K68" s="14"/>
      <c r="L68" s="2" t="e">
        <f>VLOOKUP(A68,[1]家庭档案!$A$1:$F$5000,3,0)</f>
        <v>#N/A</v>
      </c>
    </row>
    <row r="69" s="2" customFormat="1" customHeight="1" spans="1:12">
      <c r="A69" s="54" t="s">
        <v>216</v>
      </c>
      <c r="B69" s="14">
        <v>68</v>
      </c>
      <c r="C69" s="30" t="s">
        <v>134</v>
      </c>
      <c r="D69" s="56" t="s">
        <v>215</v>
      </c>
      <c r="E69" s="55" t="s">
        <v>216</v>
      </c>
      <c r="F69" s="17">
        <v>2</v>
      </c>
      <c r="G69" s="30" t="s">
        <v>43</v>
      </c>
      <c r="H69" s="14">
        <v>365</v>
      </c>
      <c r="I69" s="51">
        <f t="shared" si="1"/>
        <v>730</v>
      </c>
      <c r="J69" s="30" t="s">
        <v>75</v>
      </c>
      <c r="K69" s="14"/>
      <c r="L69" s="2" t="e">
        <f>VLOOKUP(A69,[1]家庭档案!$A$1:$F$5000,3,0)</f>
        <v>#N/A</v>
      </c>
    </row>
    <row r="70" s="2" customFormat="1" customHeight="1" spans="1:12">
      <c r="A70" s="17" t="s">
        <v>218</v>
      </c>
      <c r="B70" s="14">
        <v>69</v>
      </c>
      <c r="C70" s="14" t="s">
        <v>134</v>
      </c>
      <c r="D70" s="14" t="s">
        <v>217</v>
      </c>
      <c r="E70" s="18" t="s">
        <v>218</v>
      </c>
      <c r="F70" s="17">
        <v>1</v>
      </c>
      <c r="G70" s="14" t="s">
        <v>38</v>
      </c>
      <c r="H70" s="14">
        <v>375</v>
      </c>
      <c r="I70" s="51">
        <f t="shared" si="1"/>
        <v>375</v>
      </c>
      <c r="J70" s="14" t="s">
        <v>219</v>
      </c>
      <c r="K70" s="14"/>
      <c r="L70" s="2" t="e">
        <f>VLOOKUP(A70,[1]家庭档案!$A$1:$F$5000,3,0)</f>
        <v>#N/A</v>
      </c>
    </row>
    <row r="71" s="2" customFormat="1" customHeight="1" spans="1:12">
      <c r="A71" s="17" t="s">
        <v>221</v>
      </c>
      <c r="B71" s="14">
        <v>70</v>
      </c>
      <c r="C71" s="14" t="s">
        <v>134</v>
      </c>
      <c r="D71" s="14" t="s">
        <v>220</v>
      </c>
      <c r="E71" s="18" t="s">
        <v>221</v>
      </c>
      <c r="F71" s="17">
        <v>1</v>
      </c>
      <c r="G71" s="14" t="s">
        <v>38</v>
      </c>
      <c r="H71" s="14">
        <v>375</v>
      </c>
      <c r="I71" s="51">
        <f t="shared" si="1"/>
        <v>375</v>
      </c>
      <c r="J71" s="14" t="s">
        <v>219</v>
      </c>
      <c r="K71" s="14"/>
      <c r="L71" s="2" t="e">
        <f>VLOOKUP(A71,[1]家庭档案!$A$1:$F$5000,3,0)</f>
        <v>#N/A</v>
      </c>
    </row>
    <row r="72" s="2" customFormat="1" customHeight="1" spans="1:12">
      <c r="A72" s="17" t="s">
        <v>223</v>
      </c>
      <c r="B72" s="14">
        <v>71</v>
      </c>
      <c r="C72" s="57" t="s">
        <v>134</v>
      </c>
      <c r="D72" s="14" t="s">
        <v>222</v>
      </c>
      <c r="E72" s="18" t="s">
        <v>223</v>
      </c>
      <c r="F72" s="58">
        <v>4</v>
      </c>
      <c r="G72" s="58" t="s">
        <v>43</v>
      </c>
      <c r="H72" s="14">
        <v>365</v>
      </c>
      <c r="I72" s="51">
        <f t="shared" si="1"/>
        <v>1460</v>
      </c>
      <c r="J72" s="14" t="s">
        <v>224</v>
      </c>
      <c r="K72" s="14" t="s">
        <v>225</v>
      </c>
      <c r="L72" s="2" t="e">
        <f>VLOOKUP(A72,[1]家庭档案!$A$1:$F$5000,3,0)</f>
        <v>#N/A</v>
      </c>
    </row>
    <row r="73" s="2" customFormat="1" customHeight="1" spans="1:12">
      <c r="A73" s="17" t="s">
        <v>227</v>
      </c>
      <c r="B73" s="14">
        <v>72</v>
      </c>
      <c r="C73" s="57" t="s">
        <v>134</v>
      </c>
      <c r="D73" s="57" t="s">
        <v>226</v>
      </c>
      <c r="E73" s="18" t="s">
        <v>227</v>
      </c>
      <c r="F73" s="58">
        <v>1</v>
      </c>
      <c r="G73" s="58" t="s">
        <v>43</v>
      </c>
      <c r="H73" s="14">
        <v>365</v>
      </c>
      <c r="I73" s="51">
        <f t="shared" si="1"/>
        <v>365</v>
      </c>
      <c r="J73" s="14" t="s">
        <v>224</v>
      </c>
      <c r="K73" s="14"/>
      <c r="L73" s="2" t="e">
        <f>VLOOKUP(A73,[1]家庭档案!$A$1:$F$5000,3,0)</f>
        <v>#N/A</v>
      </c>
    </row>
    <row r="74" s="2" customFormat="1" customHeight="1" spans="1:12">
      <c r="A74" s="17" t="s">
        <v>229</v>
      </c>
      <c r="B74" s="14">
        <v>73</v>
      </c>
      <c r="C74" s="57" t="s">
        <v>134</v>
      </c>
      <c r="D74" s="14" t="s">
        <v>228</v>
      </c>
      <c r="E74" s="18" t="s">
        <v>229</v>
      </c>
      <c r="F74" s="17">
        <v>4</v>
      </c>
      <c r="G74" s="14" t="s">
        <v>43</v>
      </c>
      <c r="H74" s="14">
        <v>365</v>
      </c>
      <c r="I74" s="51">
        <f t="shared" si="1"/>
        <v>1460</v>
      </c>
      <c r="J74" s="14" t="s">
        <v>230</v>
      </c>
      <c r="K74" s="14"/>
      <c r="L74" s="2" t="e">
        <f>VLOOKUP(A74,[1]家庭档案!$A$1:$F$5000,3,0)</f>
        <v>#N/A</v>
      </c>
    </row>
    <row r="75" s="2" customFormat="1" customHeight="1" spans="1:12">
      <c r="A75" s="17" t="s">
        <v>232</v>
      </c>
      <c r="B75" s="14">
        <v>74</v>
      </c>
      <c r="C75" s="57" t="s">
        <v>134</v>
      </c>
      <c r="D75" s="14" t="s">
        <v>231</v>
      </c>
      <c r="E75" s="18" t="s">
        <v>232</v>
      </c>
      <c r="F75" s="32">
        <v>1</v>
      </c>
      <c r="G75" s="30" t="s">
        <v>38</v>
      </c>
      <c r="H75" s="14">
        <v>375</v>
      </c>
      <c r="I75" s="51">
        <f t="shared" si="1"/>
        <v>375</v>
      </c>
      <c r="J75" s="14" t="s">
        <v>224</v>
      </c>
      <c r="K75" s="14"/>
      <c r="L75" s="2" t="e">
        <f>VLOOKUP(A75,[1]家庭档案!$A$1:$F$5000,3,0)</f>
        <v>#N/A</v>
      </c>
    </row>
    <row r="76" s="2" customFormat="1" customHeight="1" spans="1:12">
      <c r="A76" s="46" t="s">
        <v>234</v>
      </c>
      <c r="B76" s="14">
        <v>75</v>
      </c>
      <c r="C76" s="57" t="s">
        <v>134</v>
      </c>
      <c r="D76" s="47" t="s">
        <v>233</v>
      </c>
      <c r="E76" s="47" t="s">
        <v>234</v>
      </c>
      <c r="F76" s="17">
        <v>1</v>
      </c>
      <c r="G76" s="14" t="s">
        <v>43</v>
      </c>
      <c r="H76" s="14">
        <v>365</v>
      </c>
      <c r="I76" s="51">
        <f t="shared" si="1"/>
        <v>365</v>
      </c>
      <c r="J76" s="14" t="s">
        <v>224</v>
      </c>
      <c r="K76" s="14" t="s">
        <v>235</v>
      </c>
      <c r="L76" s="2" t="e">
        <f>VLOOKUP(A76,[1]家庭档案!$A$1:$F$5000,3,0)</f>
        <v>#N/A</v>
      </c>
    </row>
    <row r="77" s="2" customFormat="1" customHeight="1" spans="1:12">
      <c r="A77" s="17" t="s">
        <v>237</v>
      </c>
      <c r="B77" s="14">
        <v>76</v>
      </c>
      <c r="C77" s="57" t="s">
        <v>134</v>
      </c>
      <c r="D77" s="14" t="s">
        <v>236</v>
      </c>
      <c r="E77" s="18" t="s">
        <v>237</v>
      </c>
      <c r="F77" s="32">
        <v>2</v>
      </c>
      <c r="G77" s="30" t="s">
        <v>43</v>
      </c>
      <c r="H77" s="14">
        <v>365</v>
      </c>
      <c r="I77" s="51">
        <f t="shared" si="1"/>
        <v>730</v>
      </c>
      <c r="J77" s="14" t="s">
        <v>224</v>
      </c>
      <c r="K77" s="14"/>
      <c r="L77" s="2" t="e">
        <f>VLOOKUP(A77,[1]家庭档案!$A$1:$F$5000,3,0)</f>
        <v>#N/A</v>
      </c>
    </row>
    <row r="78" s="2" customFormat="1" customHeight="1" spans="1:12">
      <c r="A78" s="295" t="s">
        <v>239</v>
      </c>
      <c r="B78" s="14">
        <v>77</v>
      </c>
      <c r="C78" s="57" t="s">
        <v>134</v>
      </c>
      <c r="D78" s="14" t="s">
        <v>238</v>
      </c>
      <c r="E78" s="263" t="s">
        <v>239</v>
      </c>
      <c r="F78" s="32">
        <v>2</v>
      </c>
      <c r="G78" s="30" t="s">
        <v>38</v>
      </c>
      <c r="H78" s="14">
        <v>375</v>
      </c>
      <c r="I78" s="51">
        <f t="shared" si="1"/>
        <v>750</v>
      </c>
      <c r="J78" s="14" t="s">
        <v>224</v>
      </c>
      <c r="K78" s="14"/>
      <c r="L78" s="2" t="e">
        <f>VLOOKUP(A78,[1]家庭档案!$A$1:$F$5000,3,0)</f>
        <v>#N/A</v>
      </c>
    </row>
    <row r="79" s="2" customFormat="1" customHeight="1" spans="1:12">
      <c r="A79" s="17" t="s">
        <v>241</v>
      </c>
      <c r="B79" s="14">
        <v>78</v>
      </c>
      <c r="C79" s="57" t="s">
        <v>134</v>
      </c>
      <c r="D79" s="14" t="s">
        <v>240</v>
      </c>
      <c r="E79" s="18" t="s">
        <v>241</v>
      </c>
      <c r="F79" s="32">
        <v>4</v>
      </c>
      <c r="G79" s="30" t="s">
        <v>43</v>
      </c>
      <c r="H79" s="14">
        <v>365</v>
      </c>
      <c r="I79" s="51">
        <f t="shared" si="1"/>
        <v>1460</v>
      </c>
      <c r="J79" s="14" t="s">
        <v>224</v>
      </c>
      <c r="K79" s="14" t="s">
        <v>242</v>
      </c>
      <c r="L79" s="2" t="e">
        <f>VLOOKUP(A79,[1]家庭档案!$A$1:$F$5000,3,0)</f>
        <v>#N/A</v>
      </c>
    </row>
    <row r="80" s="2" customFormat="1" customHeight="1" spans="1:12">
      <c r="A80" s="17" t="s">
        <v>244</v>
      </c>
      <c r="B80" s="14">
        <v>79</v>
      </c>
      <c r="C80" s="57" t="s">
        <v>134</v>
      </c>
      <c r="D80" s="14" t="s">
        <v>243</v>
      </c>
      <c r="E80" s="18" t="s">
        <v>244</v>
      </c>
      <c r="F80" s="17">
        <v>2</v>
      </c>
      <c r="G80" s="14" t="s">
        <v>43</v>
      </c>
      <c r="H80" s="14">
        <v>365</v>
      </c>
      <c r="I80" s="51">
        <f t="shared" si="1"/>
        <v>730</v>
      </c>
      <c r="J80" s="14" t="s">
        <v>81</v>
      </c>
      <c r="K80" s="14"/>
      <c r="L80" s="2" t="e">
        <f>VLOOKUP(A80,[1]家庭档案!$A$1:$F$5000,3,0)</f>
        <v>#N/A</v>
      </c>
    </row>
    <row r="81" s="2" customFormat="1" customHeight="1" spans="1:12">
      <c r="A81" s="17" t="str">
        <f>"152326198405102576"</f>
        <v>152326198405102576</v>
      </c>
      <c r="B81" s="14">
        <v>80</v>
      </c>
      <c r="C81" s="57" t="s">
        <v>134</v>
      </c>
      <c r="D81" s="14" t="s">
        <v>245</v>
      </c>
      <c r="E81" s="18" t="str">
        <f>"152326198405102576"</f>
        <v>152326198405102576</v>
      </c>
      <c r="F81" s="17">
        <v>4</v>
      </c>
      <c r="G81" s="14" t="s">
        <v>43</v>
      </c>
      <c r="H81" s="14">
        <v>365</v>
      </c>
      <c r="I81" s="51">
        <f t="shared" si="1"/>
        <v>1460</v>
      </c>
      <c r="J81" s="14" t="s">
        <v>81</v>
      </c>
      <c r="K81" s="14"/>
      <c r="L81" s="2" t="e">
        <f>VLOOKUP(A81,[1]家庭档案!$A$1:$F$5000,3,0)</f>
        <v>#N/A</v>
      </c>
    </row>
    <row r="82" s="2" customFormat="1" customHeight="1" spans="1:12">
      <c r="A82" s="270" t="s">
        <v>247</v>
      </c>
      <c r="B82" s="14">
        <v>81</v>
      </c>
      <c r="C82" s="38" t="s">
        <v>134</v>
      </c>
      <c r="D82" s="38" t="s">
        <v>246</v>
      </c>
      <c r="E82" s="270" t="s">
        <v>247</v>
      </c>
      <c r="F82" s="36">
        <v>2</v>
      </c>
      <c r="G82" s="38" t="s">
        <v>43</v>
      </c>
      <c r="H82" s="14">
        <v>365</v>
      </c>
      <c r="I82" s="51">
        <f t="shared" si="1"/>
        <v>730</v>
      </c>
      <c r="J82" s="14" t="s">
        <v>248</v>
      </c>
      <c r="K82" s="69"/>
      <c r="L82" s="2" t="e">
        <f>VLOOKUP(A82,[1]家庭档案!$A$1:$F$5000,3,0)</f>
        <v>#N/A</v>
      </c>
    </row>
    <row r="83" s="2" customFormat="1" customHeight="1" spans="1:12">
      <c r="A83" s="270" t="s">
        <v>250</v>
      </c>
      <c r="B83" s="14">
        <v>82</v>
      </c>
      <c r="C83" s="38" t="s">
        <v>134</v>
      </c>
      <c r="D83" s="38" t="s">
        <v>249</v>
      </c>
      <c r="E83" s="270" t="s">
        <v>250</v>
      </c>
      <c r="F83" s="36">
        <v>2</v>
      </c>
      <c r="G83" s="38" t="s">
        <v>38</v>
      </c>
      <c r="H83" s="14">
        <v>375</v>
      </c>
      <c r="I83" s="51">
        <f t="shared" si="1"/>
        <v>750</v>
      </c>
      <c r="J83" s="14" t="s">
        <v>248</v>
      </c>
      <c r="K83" s="69"/>
      <c r="L83" s="2" t="e">
        <f>VLOOKUP(A83,[1]家庭档案!$A$1:$F$5000,3,0)</f>
        <v>#N/A</v>
      </c>
    </row>
    <row r="84" s="2" customFormat="1" customHeight="1" spans="1:12">
      <c r="A84" s="270" t="s">
        <v>252</v>
      </c>
      <c r="B84" s="14">
        <v>83</v>
      </c>
      <c r="C84" s="38" t="s">
        <v>134</v>
      </c>
      <c r="D84" s="38" t="s">
        <v>251</v>
      </c>
      <c r="E84" s="270" t="s">
        <v>252</v>
      </c>
      <c r="F84" s="36">
        <v>3</v>
      </c>
      <c r="G84" s="38" t="s">
        <v>38</v>
      </c>
      <c r="H84" s="14">
        <v>375</v>
      </c>
      <c r="I84" s="51">
        <f t="shared" si="1"/>
        <v>1125</v>
      </c>
      <c r="J84" s="14" t="s">
        <v>248</v>
      </c>
      <c r="K84" s="69"/>
      <c r="L84" s="2" t="e">
        <f>VLOOKUP(A84,[1]家庭档案!$A$1:$F$5000,3,0)</f>
        <v>#N/A</v>
      </c>
    </row>
    <row r="85" s="2" customFormat="1" customHeight="1" spans="1:12">
      <c r="A85" s="270" t="s">
        <v>254</v>
      </c>
      <c r="B85" s="14">
        <v>84</v>
      </c>
      <c r="C85" s="38" t="s">
        <v>134</v>
      </c>
      <c r="D85" s="38" t="s">
        <v>253</v>
      </c>
      <c r="E85" s="270" t="s">
        <v>254</v>
      </c>
      <c r="F85" s="36">
        <v>2</v>
      </c>
      <c r="G85" s="38" t="s">
        <v>43</v>
      </c>
      <c r="H85" s="14">
        <v>365</v>
      </c>
      <c r="I85" s="51">
        <f t="shared" si="1"/>
        <v>730</v>
      </c>
      <c r="J85" s="14" t="s">
        <v>248</v>
      </c>
      <c r="K85" s="69"/>
      <c r="L85" s="2" t="e">
        <f>VLOOKUP(A85,[1]家庭档案!$A$1:$F$5000,3,0)</f>
        <v>#N/A</v>
      </c>
    </row>
    <row r="86" s="2" customFormat="1" customHeight="1" spans="1:12">
      <c r="A86" s="22" t="s">
        <v>256</v>
      </c>
      <c r="B86" s="14">
        <v>85</v>
      </c>
      <c r="C86" s="38" t="s">
        <v>134</v>
      </c>
      <c r="D86" s="23" t="s">
        <v>255</v>
      </c>
      <c r="E86" s="23" t="s">
        <v>256</v>
      </c>
      <c r="F86" s="36">
        <v>1</v>
      </c>
      <c r="G86" s="38" t="s">
        <v>43</v>
      </c>
      <c r="H86" s="14">
        <v>365</v>
      </c>
      <c r="I86" s="51">
        <f t="shared" si="1"/>
        <v>365</v>
      </c>
      <c r="J86" s="23" t="s">
        <v>88</v>
      </c>
      <c r="K86" s="69"/>
      <c r="L86" s="2" t="e">
        <f>VLOOKUP(A86,[1]家庭档案!$A$1:$F$5000,3,0)</f>
        <v>#N/A</v>
      </c>
    </row>
    <row r="87" s="2" customFormat="1" customHeight="1" spans="1:12">
      <c r="A87" s="59" t="s">
        <v>258</v>
      </c>
      <c r="B87" s="14">
        <v>86</v>
      </c>
      <c r="C87" s="60" t="s">
        <v>134</v>
      </c>
      <c r="D87" s="61" t="s">
        <v>257</v>
      </c>
      <c r="E87" s="62" t="s">
        <v>258</v>
      </c>
      <c r="F87" s="19">
        <v>2</v>
      </c>
      <c r="G87" s="20" t="s">
        <v>58</v>
      </c>
      <c r="H87" s="14">
        <v>355</v>
      </c>
      <c r="I87" s="51">
        <f t="shared" si="1"/>
        <v>710</v>
      </c>
      <c r="J87" s="14" t="s">
        <v>259</v>
      </c>
      <c r="K87" s="60"/>
      <c r="L87" s="2" t="e">
        <f>VLOOKUP(A87,[1]家庭档案!$A$1:$F$5000,3,0)</f>
        <v>#N/A</v>
      </c>
    </row>
    <row r="88" s="2" customFormat="1" customHeight="1" spans="1:12">
      <c r="A88" s="22" t="s">
        <v>261</v>
      </c>
      <c r="B88" s="14">
        <v>87</v>
      </c>
      <c r="C88" s="38" t="s">
        <v>134</v>
      </c>
      <c r="D88" s="33" t="s">
        <v>260</v>
      </c>
      <c r="E88" s="24" t="s">
        <v>261</v>
      </c>
      <c r="F88" s="37">
        <v>2</v>
      </c>
      <c r="G88" s="37" t="s">
        <v>38</v>
      </c>
      <c r="H88" s="14">
        <v>375</v>
      </c>
      <c r="I88" s="51">
        <f t="shared" si="1"/>
        <v>750</v>
      </c>
      <c r="J88" s="14" t="s">
        <v>262</v>
      </c>
      <c r="K88" s="69"/>
      <c r="L88" s="2" t="e">
        <f>VLOOKUP(A88,[1]家庭档案!$A$1:$F$5000,3,0)</f>
        <v>#N/A</v>
      </c>
    </row>
    <row r="89" s="2" customFormat="1" customHeight="1" spans="1:12">
      <c r="A89" s="296" t="s">
        <v>264</v>
      </c>
      <c r="B89" s="14">
        <v>88</v>
      </c>
      <c r="C89" s="38" t="s">
        <v>134</v>
      </c>
      <c r="D89" s="38" t="s">
        <v>263</v>
      </c>
      <c r="E89" s="266" t="s">
        <v>264</v>
      </c>
      <c r="F89" s="37">
        <v>2</v>
      </c>
      <c r="G89" s="37" t="s">
        <v>43</v>
      </c>
      <c r="H89" s="14">
        <v>365</v>
      </c>
      <c r="I89" s="51">
        <f t="shared" si="1"/>
        <v>730</v>
      </c>
      <c r="J89" s="14" t="s">
        <v>262</v>
      </c>
      <c r="K89" s="69"/>
      <c r="L89" s="2" t="e">
        <f>VLOOKUP(A89,[1]家庭档案!$A$1:$F$5000,3,0)</f>
        <v>#N/A</v>
      </c>
    </row>
    <row r="90" s="2" customFormat="1" customHeight="1" spans="1:12">
      <c r="A90" s="296" t="s">
        <v>266</v>
      </c>
      <c r="B90" s="14">
        <v>89</v>
      </c>
      <c r="C90" s="38" t="s">
        <v>134</v>
      </c>
      <c r="D90" s="38" t="s">
        <v>265</v>
      </c>
      <c r="E90" s="266" t="s">
        <v>266</v>
      </c>
      <c r="F90" s="22">
        <v>3</v>
      </c>
      <c r="G90" s="37" t="s">
        <v>58</v>
      </c>
      <c r="H90" s="14">
        <v>355</v>
      </c>
      <c r="I90" s="51">
        <f t="shared" si="1"/>
        <v>1065</v>
      </c>
      <c r="J90" s="14" t="s">
        <v>262</v>
      </c>
      <c r="K90" s="20"/>
      <c r="L90" s="2" t="e">
        <f>VLOOKUP(A90,[1]家庭档案!$A$1:$F$5000,3,0)</f>
        <v>#N/A</v>
      </c>
    </row>
    <row r="91" s="2" customFormat="1" customHeight="1" spans="1:12">
      <c r="A91" s="22" t="s">
        <v>268</v>
      </c>
      <c r="B91" s="14">
        <v>90</v>
      </c>
      <c r="C91" s="38" t="s">
        <v>134</v>
      </c>
      <c r="D91" s="63" t="s">
        <v>267</v>
      </c>
      <c r="E91" s="24" t="s">
        <v>268</v>
      </c>
      <c r="F91" s="37">
        <v>2</v>
      </c>
      <c r="G91" s="37" t="s">
        <v>58</v>
      </c>
      <c r="H91" s="14">
        <v>355</v>
      </c>
      <c r="I91" s="51">
        <f t="shared" si="1"/>
        <v>710</v>
      </c>
      <c r="J91" s="14" t="s">
        <v>94</v>
      </c>
      <c r="K91" s="20"/>
      <c r="L91" s="2" t="e">
        <f>VLOOKUP(A91,[1]家庭档案!$A$1:$F$5000,3,0)</f>
        <v>#N/A</v>
      </c>
    </row>
    <row r="92" s="2" customFormat="1" customHeight="1" spans="1:12">
      <c r="A92" s="22" t="s">
        <v>270</v>
      </c>
      <c r="B92" s="14">
        <v>91</v>
      </c>
      <c r="C92" s="38" t="s">
        <v>134</v>
      </c>
      <c r="D92" s="63" t="s">
        <v>269</v>
      </c>
      <c r="E92" s="24" t="s">
        <v>270</v>
      </c>
      <c r="F92" s="37">
        <v>1</v>
      </c>
      <c r="G92" s="37" t="s">
        <v>58</v>
      </c>
      <c r="H92" s="14">
        <v>355</v>
      </c>
      <c r="I92" s="51">
        <f t="shared" si="1"/>
        <v>355</v>
      </c>
      <c r="J92" s="14" t="s">
        <v>94</v>
      </c>
      <c r="K92" s="20"/>
      <c r="L92" s="2" t="e">
        <f>VLOOKUP(A92,[1]家庭档案!$A$1:$F$5000,3,0)</f>
        <v>#N/A</v>
      </c>
    </row>
    <row r="93" s="2" customFormat="1" customHeight="1" spans="1:12">
      <c r="A93" s="22" t="s">
        <v>272</v>
      </c>
      <c r="B93" s="14">
        <v>92</v>
      </c>
      <c r="C93" s="38" t="s">
        <v>134</v>
      </c>
      <c r="D93" s="63" t="s">
        <v>271</v>
      </c>
      <c r="E93" s="24" t="s">
        <v>272</v>
      </c>
      <c r="F93" s="37">
        <v>1</v>
      </c>
      <c r="G93" s="37" t="s">
        <v>58</v>
      </c>
      <c r="H93" s="14">
        <v>355</v>
      </c>
      <c r="I93" s="51">
        <f t="shared" si="1"/>
        <v>355</v>
      </c>
      <c r="J93" s="14" t="s">
        <v>94</v>
      </c>
      <c r="K93" s="20"/>
      <c r="L93" s="2" t="e">
        <f>VLOOKUP(A93,[1]家庭档案!$A$1:$F$5000,3,0)</f>
        <v>#N/A</v>
      </c>
    </row>
    <row r="94" s="2" customFormat="1" customHeight="1" spans="1:12">
      <c r="A94" s="22" t="s">
        <v>274</v>
      </c>
      <c r="B94" s="14">
        <v>93</v>
      </c>
      <c r="C94" s="38" t="s">
        <v>134</v>
      </c>
      <c r="D94" s="63" t="s">
        <v>273</v>
      </c>
      <c r="E94" s="24" t="s">
        <v>274</v>
      </c>
      <c r="F94" s="37">
        <v>2</v>
      </c>
      <c r="G94" s="37" t="s">
        <v>43</v>
      </c>
      <c r="H94" s="14">
        <v>365</v>
      </c>
      <c r="I94" s="51">
        <f t="shared" si="1"/>
        <v>730</v>
      </c>
      <c r="J94" s="14" t="s">
        <v>94</v>
      </c>
      <c r="K94" s="20"/>
      <c r="L94" s="2" t="e">
        <f>VLOOKUP(A94,[1]家庭档案!$A$1:$F$5000,3,0)</f>
        <v>#N/A</v>
      </c>
    </row>
    <row r="95" s="2" customFormat="1" customHeight="1" spans="1:12">
      <c r="A95" s="22" t="s">
        <v>276</v>
      </c>
      <c r="B95" s="14">
        <v>94</v>
      </c>
      <c r="C95" s="38" t="s">
        <v>134</v>
      </c>
      <c r="D95" s="63" t="s">
        <v>275</v>
      </c>
      <c r="E95" s="24" t="s">
        <v>276</v>
      </c>
      <c r="F95" s="17">
        <v>2</v>
      </c>
      <c r="G95" s="14" t="s">
        <v>43</v>
      </c>
      <c r="H95" s="14">
        <v>365</v>
      </c>
      <c r="I95" s="51">
        <f t="shared" si="1"/>
        <v>730</v>
      </c>
      <c r="J95" s="14" t="s">
        <v>94</v>
      </c>
      <c r="K95" s="20"/>
      <c r="L95" s="2" t="e">
        <f>VLOOKUP(A95,[1]家庭档案!$A$1:$F$5000,3,0)</f>
        <v>#N/A</v>
      </c>
    </row>
    <row r="96" s="2" customFormat="1" customHeight="1" spans="1:12">
      <c r="A96" s="22" t="s">
        <v>278</v>
      </c>
      <c r="B96" s="14">
        <v>95</v>
      </c>
      <c r="C96" s="38" t="s">
        <v>134</v>
      </c>
      <c r="D96" s="63" t="s">
        <v>277</v>
      </c>
      <c r="E96" s="24" t="s">
        <v>278</v>
      </c>
      <c r="F96" s="37">
        <v>2</v>
      </c>
      <c r="G96" s="37" t="s">
        <v>38</v>
      </c>
      <c r="H96" s="14">
        <v>375</v>
      </c>
      <c r="I96" s="51">
        <f t="shared" si="1"/>
        <v>750</v>
      </c>
      <c r="J96" s="14" t="s">
        <v>94</v>
      </c>
      <c r="K96" s="20" t="s">
        <v>279</v>
      </c>
      <c r="L96" s="2" t="e">
        <f>VLOOKUP(A96,[1]家庭档案!$A$1:$F$5000,3,0)</f>
        <v>#N/A</v>
      </c>
    </row>
    <row r="97" s="2" customFormat="1" customHeight="1" spans="1:12">
      <c r="A97" s="22" t="s">
        <v>281</v>
      </c>
      <c r="B97" s="14">
        <v>96</v>
      </c>
      <c r="C97" s="38" t="s">
        <v>134</v>
      </c>
      <c r="D97" s="63" t="s">
        <v>280</v>
      </c>
      <c r="E97" s="24" t="s">
        <v>281</v>
      </c>
      <c r="F97" s="37">
        <v>1</v>
      </c>
      <c r="G97" s="37" t="s">
        <v>58</v>
      </c>
      <c r="H97" s="14">
        <v>355</v>
      </c>
      <c r="I97" s="51">
        <f t="shared" si="1"/>
        <v>355</v>
      </c>
      <c r="J97" s="14" t="s">
        <v>94</v>
      </c>
      <c r="K97" s="20"/>
      <c r="L97" s="2" t="e">
        <f>VLOOKUP(A97,[1]家庭档案!$A$1:$F$5000,3,0)</f>
        <v>#N/A</v>
      </c>
    </row>
    <row r="98" s="2" customFormat="1" customHeight="1" spans="1:12">
      <c r="A98" s="22" t="s">
        <v>283</v>
      </c>
      <c r="B98" s="14">
        <v>97</v>
      </c>
      <c r="C98" s="38" t="s">
        <v>134</v>
      </c>
      <c r="D98" s="63" t="s">
        <v>282</v>
      </c>
      <c r="E98" s="24" t="s">
        <v>283</v>
      </c>
      <c r="F98" s="37">
        <v>1</v>
      </c>
      <c r="G98" s="37" t="s">
        <v>58</v>
      </c>
      <c r="H98" s="14">
        <v>355</v>
      </c>
      <c r="I98" s="51">
        <f t="shared" si="1"/>
        <v>355</v>
      </c>
      <c r="J98" s="14" t="s">
        <v>94</v>
      </c>
      <c r="K98" s="20"/>
      <c r="L98" s="2" t="e">
        <f>VLOOKUP(A98,[1]家庭档案!$A$1:$F$5000,3,0)</f>
        <v>#N/A</v>
      </c>
    </row>
    <row r="99" s="2" customFormat="1" customHeight="1" spans="1:12">
      <c r="A99" s="297" t="s">
        <v>285</v>
      </c>
      <c r="B99" s="14">
        <v>98</v>
      </c>
      <c r="C99" s="38" t="s">
        <v>134</v>
      </c>
      <c r="D99" s="38" t="s">
        <v>284</v>
      </c>
      <c r="E99" s="267" t="s">
        <v>285</v>
      </c>
      <c r="F99" s="37">
        <v>1</v>
      </c>
      <c r="G99" s="37" t="s">
        <v>38</v>
      </c>
      <c r="H99" s="14">
        <v>375</v>
      </c>
      <c r="I99" s="51">
        <f t="shared" si="1"/>
        <v>375</v>
      </c>
      <c r="J99" s="14" t="s">
        <v>286</v>
      </c>
      <c r="K99" s="20"/>
      <c r="L99" s="2" t="e">
        <f>VLOOKUP(A99,[1]家庭档案!$A$1:$F$5000,3,0)</f>
        <v>#N/A</v>
      </c>
    </row>
    <row r="100" s="2" customFormat="1" customHeight="1" spans="1:12">
      <c r="A100" s="300" t="s">
        <v>288</v>
      </c>
      <c r="B100" s="14">
        <v>99</v>
      </c>
      <c r="C100" s="38" t="s">
        <v>134</v>
      </c>
      <c r="D100" s="20" t="s">
        <v>287</v>
      </c>
      <c r="E100" s="271" t="s">
        <v>288</v>
      </c>
      <c r="F100" s="37">
        <v>2</v>
      </c>
      <c r="G100" s="37" t="s">
        <v>58</v>
      </c>
      <c r="H100" s="14">
        <v>355</v>
      </c>
      <c r="I100" s="51">
        <f t="shared" si="1"/>
        <v>710</v>
      </c>
      <c r="J100" s="20" t="s">
        <v>289</v>
      </c>
      <c r="K100" s="20"/>
      <c r="L100" s="2" t="e">
        <f>VLOOKUP(A100,[1]家庭档案!$A$1:$F$5000,3,0)</f>
        <v>#N/A</v>
      </c>
    </row>
    <row r="101" s="2" customFormat="1" customHeight="1" spans="1:12">
      <c r="A101" s="19" t="s">
        <v>291</v>
      </c>
      <c r="B101" s="14">
        <v>100</v>
      </c>
      <c r="C101" s="38" t="s">
        <v>134</v>
      </c>
      <c r="D101" s="63" t="s">
        <v>290</v>
      </c>
      <c r="E101" s="64" t="s">
        <v>291</v>
      </c>
      <c r="F101" s="37">
        <v>1</v>
      </c>
      <c r="G101" s="37" t="s">
        <v>58</v>
      </c>
      <c r="H101" s="14">
        <v>355</v>
      </c>
      <c r="I101" s="51">
        <f t="shared" si="1"/>
        <v>355</v>
      </c>
      <c r="J101" s="20" t="s">
        <v>289</v>
      </c>
      <c r="K101" s="20"/>
      <c r="L101" s="2" t="e">
        <f>VLOOKUP(A101,[1]家庭档案!$A$1:$F$5000,3,0)</f>
        <v>#N/A</v>
      </c>
    </row>
    <row r="102" s="2" customFormat="1" customHeight="1" spans="1:12">
      <c r="A102" s="22" t="s">
        <v>293</v>
      </c>
      <c r="B102" s="14">
        <v>101</v>
      </c>
      <c r="C102" s="38" t="s">
        <v>134</v>
      </c>
      <c r="D102" s="63" t="s">
        <v>292</v>
      </c>
      <c r="E102" s="24" t="s">
        <v>293</v>
      </c>
      <c r="F102" s="37">
        <v>1</v>
      </c>
      <c r="G102" s="37" t="s">
        <v>58</v>
      </c>
      <c r="H102" s="14">
        <v>355</v>
      </c>
      <c r="I102" s="51">
        <f t="shared" si="1"/>
        <v>355</v>
      </c>
      <c r="J102" s="20" t="s">
        <v>289</v>
      </c>
      <c r="K102" s="20"/>
      <c r="L102" s="2" t="e">
        <f>VLOOKUP(A102,[1]家庭档案!$A$1:$F$5000,3,0)</f>
        <v>#N/A</v>
      </c>
    </row>
    <row r="103" s="2" customFormat="1" customHeight="1" spans="1:12">
      <c r="A103" s="19" t="s">
        <v>295</v>
      </c>
      <c r="B103" s="14">
        <v>102</v>
      </c>
      <c r="C103" s="38" t="s">
        <v>134</v>
      </c>
      <c r="D103" s="20" t="s">
        <v>294</v>
      </c>
      <c r="E103" s="64" t="s">
        <v>295</v>
      </c>
      <c r="F103" s="37">
        <v>3</v>
      </c>
      <c r="G103" s="37" t="s">
        <v>43</v>
      </c>
      <c r="H103" s="14">
        <v>365</v>
      </c>
      <c r="I103" s="51">
        <f t="shared" si="1"/>
        <v>1095</v>
      </c>
      <c r="J103" s="20" t="s">
        <v>289</v>
      </c>
      <c r="K103" s="20"/>
      <c r="L103" s="2" t="e">
        <f>VLOOKUP(A103,[1]家庭档案!$A$1:$F$5000,3,0)</f>
        <v>#N/A</v>
      </c>
    </row>
    <row r="104" s="2" customFormat="1" customHeight="1" spans="1:12">
      <c r="A104" s="19" t="s">
        <v>297</v>
      </c>
      <c r="B104" s="14">
        <v>103</v>
      </c>
      <c r="C104" s="38" t="s">
        <v>134</v>
      </c>
      <c r="D104" s="20" t="s">
        <v>296</v>
      </c>
      <c r="E104" s="64" t="s">
        <v>297</v>
      </c>
      <c r="F104" s="37">
        <v>2</v>
      </c>
      <c r="G104" s="37" t="s">
        <v>58</v>
      </c>
      <c r="H104" s="14">
        <v>355</v>
      </c>
      <c r="I104" s="51">
        <f t="shared" si="1"/>
        <v>710</v>
      </c>
      <c r="J104" s="20" t="s">
        <v>289</v>
      </c>
      <c r="K104" s="20"/>
      <c r="L104" s="2" t="e">
        <f>VLOOKUP(A104,[1]家庭档案!$A$1:$F$5000,3,0)</f>
        <v>#N/A</v>
      </c>
    </row>
    <row r="105" s="2" customFormat="1" customHeight="1" spans="1:12">
      <c r="A105" s="270" t="s">
        <v>299</v>
      </c>
      <c r="B105" s="14">
        <v>104</v>
      </c>
      <c r="C105" s="20" t="s">
        <v>134</v>
      </c>
      <c r="D105" s="20" t="s">
        <v>298</v>
      </c>
      <c r="E105" s="265" t="s">
        <v>299</v>
      </c>
      <c r="F105" s="20">
        <v>2</v>
      </c>
      <c r="G105" s="20" t="s">
        <v>43</v>
      </c>
      <c r="H105" s="14">
        <v>365</v>
      </c>
      <c r="I105" s="51">
        <f t="shared" si="1"/>
        <v>730</v>
      </c>
      <c r="J105" s="20" t="s">
        <v>117</v>
      </c>
      <c r="K105" s="20"/>
      <c r="L105" s="2" t="e">
        <f>VLOOKUP(A105,[1]家庭档案!$A$1:$F$5000,3,0)</f>
        <v>#N/A</v>
      </c>
    </row>
    <row r="106" s="2" customFormat="1" customHeight="1" spans="1:12">
      <c r="A106" s="270" t="s">
        <v>301</v>
      </c>
      <c r="B106" s="14">
        <v>105</v>
      </c>
      <c r="C106" s="20" t="s">
        <v>134</v>
      </c>
      <c r="D106" s="20" t="s">
        <v>300</v>
      </c>
      <c r="E106" s="265" t="s">
        <v>301</v>
      </c>
      <c r="F106" s="20">
        <v>2</v>
      </c>
      <c r="G106" s="20" t="s">
        <v>43</v>
      </c>
      <c r="H106" s="14">
        <v>365</v>
      </c>
      <c r="I106" s="51">
        <f t="shared" si="1"/>
        <v>730</v>
      </c>
      <c r="J106" s="20" t="s">
        <v>117</v>
      </c>
      <c r="K106" s="20"/>
      <c r="L106" s="2" t="e">
        <f>VLOOKUP(A106,[1]家庭档案!$A$1:$F$5000,3,0)</f>
        <v>#N/A</v>
      </c>
    </row>
    <row r="107" s="2" customFormat="1" customHeight="1" spans="1:12">
      <c r="A107" s="270" t="s">
        <v>303</v>
      </c>
      <c r="B107" s="14">
        <v>106</v>
      </c>
      <c r="C107" s="20" t="s">
        <v>134</v>
      </c>
      <c r="D107" s="20" t="s">
        <v>302</v>
      </c>
      <c r="E107" s="265" t="s">
        <v>303</v>
      </c>
      <c r="F107" s="37">
        <v>2</v>
      </c>
      <c r="G107" s="37" t="s">
        <v>58</v>
      </c>
      <c r="H107" s="14">
        <v>355</v>
      </c>
      <c r="I107" s="51">
        <f t="shared" si="1"/>
        <v>710</v>
      </c>
      <c r="J107" s="20" t="s">
        <v>117</v>
      </c>
      <c r="K107" s="20"/>
      <c r="L107" s="2" t="e">
        <f>VLOOKUP(A107,[1]家庭档案!$A$1:$F$5000,3,0)</f>
        <v>#N/A</v>
      </c>
    </row>
    <row r="108" s="2" customFormat="1" customHeight="1" spans="1:12">
      <c r="A108" s="270" t="s">
        <v>305</v>
      </c>
      <c r="B108" s="14">
        <v>107</v>
      </c>
      <c r="C108" s="20" t="s">
        <v>134</v>
      </c>
      <c r="D108" s="20" t="s">
        <v>304</v>
      </c>
      <c r="E108" s="265" t="s">
        <v>305</v>
      </c>
      <c r="F108" s="37">
        <v>2</v>
      </c>
      <c r="G108" s="37" t="s">
        <v>58</v>
      </c>
      <c r="H108" s="14">
        <v>355</v>
      </c>
      <c r="I108" s="51">
        <f t="shared" si="1"/>
        <v>710</v>
      </c>
      <c r="J108" s="20" t="s">
        <v>117</v>
      </c>
      <c r="K108" s="20"/>
      <c r="L108" s="2" t="e">
        <f>VLOOKUP(A108,[1]家庭档案!$A$1:$F$5000,3,0)</f>
        <v>#N/A</v>
      </c>
    </row>
    <row r="109" s="2" customFormat="1" customHeight="1" spans="1:12">
      <c r="A109" s="270" t="s">
        <v>307</v>
      </c>
      <c r="B109" s="14">
        <v>108</v>
      </c>
      <c r="C109" s="20" t="s">
        <v>134</v>
      </c>
      <c r="D109" s="20" t="s">
        <v>306</v>
      </c>
      <c r="E109" s="265" t="s">
        <v>307</v>
      </c>
      <c r="F109" s="20">
        <v>1</v>
      </c>
      <c r="G109" s="20" t="s">
        <v>58</v>
      </c>
      <c r="H109" s="14">
        <v>355</v>
      </c>
      <c r="I109" s="51">
        <f t="shared" si="1"/>
        <v>355</v>
      </c>
      <c r="J109" s="20" t="s">
        <v>117</v>
      </c>
      <c r="K109" s="20"/>
      <c r="L109" s="2" t="e">
        <f>VLOOKUP(A109,[1]家庭档案!$A$1:$F$5000,3,0)</f>
        <v>#N/A</v>
      </c>
    </row>
    <row r="110" s="2" customFormat="1" customHeight="1" spans="1:12">
      <c r="A110" s="65" t="s">
        <v>309</v>
      </c>
      <c r="B110" s="14">
        <v>109</v>
      </c>
      <c r="C110" s="14" t="s">
        <v>134</v>
      </c>
      <c r="D110" s="66" t="s">
        <v>308</v>
      </c>
      <c r="E110" s="66" t="s">
        <v>309</v>
      </c>
      <c r="F110" s="17">
        <v>1</v>
      </c>
      <c r="G110" s="14" t="s">
        <v>43</v>
      </c>
      <c r="H110" s="14">
        <v>365</v>
      </c>
      <c r="I110" s="51">
        <f t="shared" si="1"/>
        <v>365</v>
      </c>
      <c r="J110" s="14" t="s">
        <v>137</v>
      </c>
      <c r="K110" s="14" t="s">
        <v>310</v>
      </c>
      <c r="L110" s="2" t="e">
        <f>VLOOKUP(A110,[1]家庭档案!$A$1:$F$5000,3,0)</f>
        <v>#N/A</v>
      </c>
    </row>
    <row r="111" s="2" customFormat="1" customHeight="1" spans="1:12">
      <c r="A111" s="67" t="s">
        <v>312</v>
      </c>
      <c r="B111" s="14">
        <v>110</v>
      </c>
      <c r="C111" s="40" t="s">
        <v>134</v>
      </c>
      <c r="D111" s="40" t="s">
        <v>311</v>
      </c>
      <c r="E111" s="68" t="s">
        <v>312</v>
      </c>
      <c r="F111" s="40">
        <v>1</v>
      </c>
      <c r="G111" s="40" t="s">
        <v>58</v>
      </c>
      <c r="H111" s="14">
        <v>355</v>
      </c>
      <c r="I111" s="51">
        <f t="shared" si="1"/>
        <v>355</v>
      </c>
      <c r="J111" s="40" t="s">
        <v>313</v>
      </c>
      <c r="K111" s="14"/>
      <c r="L111" s="2" t="e">
        <f>VLOOKUP(A111,[1]家庭档案!$A$1:$F$5000,3,0)</f>
        <v>#N/A</v>
      </c>
    </row>
    <row r="112" s="2" customFormat="1" customHeight="1" spans="1:12">
      <c r="A112" s="301" t="s">
        <v>315</v>
      </c>
      <c r="B112" s="14">
        <v>111</v>
      </c>
      <c r="C112" s="40" t="s">
        <v>134</v>
      </c>
      <c r="D112" s="40" t="s">
        <v>314</v>
      </c>
      <c r="E112" s="272" t="s">
        <v>315</v>
      </c>
      <c r="F112" s="40">
        <v>1</v>
      </c>
      <c r="G112" s="40" t="s">
        <v>58</v>
      </c>
      <c r="H112" s="14">
        <v>355</v>
      </c>
      <c r="I112" s="51">
        <f t="shared" si="1"/>
        <v>355</v>
      </c>
      <c r="J112" s="40" t="s">
        <v>313</v>
      </c>
      <c r="K112" s="14"/>
      <c r="L112" s="2" t="e">
        <f>VLOOKUP(A112,[1]家庭档案!$A$1:$F$5000,3,0)</f>
        <v>#N/A</v>
      </c>
    </row>
    <row r="113" s="2" customFormat="1" customHeight="1" spans="1:12">
      <c r="A113" s="301" t="s">
        <v>317</v>
      </c>
      <c r="B113" s="14">
        <v>112</v>
      </c>
      <c r="C113" s="40" t="s">
        <v>134</v>
      </c>
      <c r="D113" s="40" t="s">
        <v>316</v>
      </c>
      <c r="E113" s="272" t="s">
        <v>317</v>
      </c>
      <c r="F113" s="40">
        <v>1</v>
      </c>
      <c r="G113" s="40" t="s">
        <v>43</v>
      </c>
      <c r="H113" s="14">
        <v>365</v>
      </c>
      <c r="I113" s="51">
        <f t="shared" si="1"/>
        <v>365</v>
      </c>
      <c r="J113" s="40" t="s">
        <v>313</v>
      </c>
      <c r="K113" s="14"/>
      <c r="L113" s="2" t="e">
        <f>VLOOKUP(A113,[1]家庭档案!$A$1:$F$5000,3,0)</f>
        <v>#N/A</v>
      </c>
    </row>
    <row r="114" s="2" customFormat="1" customHeight="1" spans="1:12">
      <c r="A114" s="301" t="s">
        <v>318</v>
      </c>
      <c r="B114" s="14">
        <v>113</v>
      </c>
      <c r="C114" s="40" t="s">
        <v>134</v>
      </c>
      <c r="D114" s="40" t="s">
        <v>290</v>
      </c>
      <c r="E114" s="272" t="s">
        <v>318</v>
      </c>
      <c r="F114" s="40">
        <v>1</v>
      </c>
      <c r="G114" s="40" t="s">
        <v>58</v>
      </c>
      <c r="H114" s="14">
        <v>355</v>
      </c>
      <c r="I114" s="51">
        <f t="shared" si="1"/>
        <v>355</v>
      </c>
      <c r="J114" s="40" t="s">
        <v>313</v>
      </c>
      <c r="K114" s="14"/>
      <c r="L114" s="2" t="e">
        <f>VLOOKUP(A114,[1]家庭档案!$A$1:$F$5000,3,0)</f>
        <v>#N/A</v>
      </c>
    </row>
    <row r="115" s="2" customFormat="1" customHeight="1" spans="1:12">
      <c r="A115" s="67" t="s">
        <v>320</v>
      </c>
      <c r="B115" s="14">
        <v>114</v>
      </c>
      <c r="C115" s="40" t="s">
        <v>134</v>
      </c>
      <c r="D115" s="40" t="s">
        <v>319</v>
      </c>
      <c r="E115" s="40" t="s">
        <v>320</v>
      </c>
      <c r="F115" s="40">
        <v>2</v>
      </c>
      <c r="G115" s="40" t="s">
        <v>43</v>
      </c>
      <c r="H115" s="14">
        <v>365</v>
      </c>
      <c r="I115" s="51">
        <f t="shared" si="1"/>
        <v>730</v>
      </c>
      <c r="J115" s="40" t="s">
        <v>313</v>
      </c>
      <c r="K115" s="14"/>
      <c r="L115" s="2" t="e">
        <f>VLOOKUP(A115,[1]家庭档案!$A$1:$F$5000,3,0)</f>
        <v>#N/A</v>
      </c>
    </row>
    <row r="116" s="2" customFormat="1" customHeight="1" spans="1:12">
      <c r="A116" s="67" t="s">
        <v>322</v>
      </c>
      <c r="B116" s="14">
        <v>115</v>
      </c>
      <c r="C116" s="40" t="s">
        <v>134</v>
      </c>
      <c r="D116" s="40" t="s">
        <v>321</v>
      </c>
      <c r="E116" s="40" t="s">
        <v>322</v>
      </c>
      <c r="F116" s="40">
        <v>2</v>
      </c>
      <c r="G116" s="40" t="s">
        <v>43</v>
      </c>
      <c r="H116" s="14">
        <v>365</v>
      </c>
      <c r="I116" s="51">
        <f t="shared" si="1"/>
        <v>730</v>
      </c>
      <c r="J116" s="40" t="s">
        <v>313</v>
      </c>
      <c r="K116" s="14"/>
      <c r="L116" s="2" t="e">
        <f>VLOOKUP(A116,[1]家庭档案!$A$1:$F$5000,3,0)</f>
        <v>#N/A</v>
      </c>
    </row>
    <row r="117" s="2" customFormat="1" customHeight="1" spans="1:12">
      <c r="A117" s="301" t="s">
        <v>324</v>
      </c>
      <c r="B117" s="14">
        <v>116</v>
      </c>
      <c r="C117" s="40" t="s">
        <v>134</v>
      </c>
      <c r="D117" s="40" t="s">
        <v>323</v>
      </c>
      <c r="E117" s="272" t="s">
        <v>324</v>
      </c>
      <c r="F117" s="40">
        <v>1</v>
      </c>
      <c r="G117" s="40" t="s">
        <v>43</v>
      </c>
      <c r="H117" s="14">
        <v>365</v>
      </c>
      <c r="I117" s="51">
        <f t="shared" si="1"/>
        <v>365</v>
      </c>
      <c r="J117" s="40" t="s">
        <v>313</v>
      </c>
      <c r="K117" s="14"/>
      <c r="L117" s="2" t="e">
        <f>VLOOKUP(A117,[1]家庭档案!$A$1:$F$5000,3,0)</f>
        <v>#N/A</v>
      </c>
    </row>
    <row r="118" s="2" customFormat="1" customHeight="1" spans="1:12">
      <c r="A118" s="301" t="s">
        <v>326</v>
      </c>
      <c r="B118" s="14">
        <v>117</v>
      </c>
      <c r="C118" s="40" t="s">
        <v>134</v>
      </c>
      <c r="D118" s="40" t="s">
        <v>325</v>
      </c>
      <c r="E118" s="272" t="s">
        <v>326</v>
      </c>
      <c r="F118" s="40">
        <v>2</v>
      </c>
      <c r="G118" s="40" t="s">
        <v>43</v>
      </c>
      <c r="H118" s="40">
        <v>365</v>
      </c>
      <c r="I118" s="40">
        <f t="shared" si="1"/>
        <v>730</v>
      </c>
      <c r="J118" s="40" t="s">
        <v>327</v>
      </c>
      <c r="K118" s="14"/>
      <c r="L118" s="2" t="e">
        <f>VLOOKUP(A118,[1]家庭档案!$A$1:$F$5000,3,0)</f>
        <v>#N/A</v>
      </c>
    </row>
    <row r="119" s="2" customFormat="1" customHeight="1" spans="1:12">
      <c r="A119" s="301" t="s">
        <v>329</v>
      </c>
      <c r="B119" s="14">
        <v>118</v>
      </c>
      <c r="C119" s="40" t="s">
        <v>134</v>
      </c>
      <c r="D119" s="40" t="s">
        <v>328</v>
      </c>
      <c r="E119" s="272" t="s">
        <v>329</v>
      </c>
      <c r="F119" s="40">
        <v>1</v>
      </c>
      <c r="G119" s="40" t="s">
        <v>43</v>
      </c>
      <c r="H119" s="40">
        <v>365</v>
      </c>
      <c r="I119" s="40">
        <f t="shared" si="1"/>
        <v>365</v>
      </c>
      <c r="J119" s="40" t="s">
        <v>327</v>
      </c>
      <c r="K119" s="14"/>
      <c r="L119" s="2" t="e">
        <f>VLOOKUP(A119,[1]家庭档案!$A$1:$F$5000,3,0)</f>
        <v>#N/A</v>
      </c>
    </row>
    <row r="120" s="2" customFormat="1" customHeight="1" spans="1:12">
      <c r="A120" s="301" t="s">
        <v>331</v>
      </c>
      <c r="B120" s="14">
        <v>119</v>
      </c>
      <c r="C120" s="40" t="s">
        <v>134</v>
      </c>
      <c r="D120" s="40" t="s">
        <v>330</v>
      </c>
      <c r="E120" s="272" t="s">
        <v>331</v>
      </c>
      <c r="F120" s="40">
        <v>1</v>
      </c>
      <c r="G120" s="40" t="s">
        <v>43</v>
      </c>
      <c r="H120" s="40">
        <v>365</v>
      </c>
      <c r="I120" s="40">
        <f t="shared" si="1"/>
        <v>365</v>
      </c>
      <c r="J120" s="40" t="s">
        <v>327</v>
      </c>
      <c r="K120" s="14"/>
      <c r="L120" s="2" t="e">
        <f>VLOOKUP(A120,[1]家庭档案!$A$1:$F$5000,3,0)</f>
        <v>#N/A</v>
      </c>
    </row>
    <row r="121" s="2" customFormat="1" customHeight="1" spans="1:12">
      <c r="A121" s="301" t="s">
        <v>333</v>
      </c>
      <c r="B121" s="14">
        <v>120</v>
      </c>
      <c r="C121" s="40" t="s">
        <v>134</v>
      </c>
      <c r="D121" s="40" t="s">
        <v>332</v>
      </c>
      <c r="E121" s="272" t="s">
        <v>333</v>
      </c>
      <c r="F121" s="40">
        <v>2</v>
      </c>
      <c r="G121" s="40" t="s">
        <v>43</v>
      </c>
      <c r="H121" s="40">
        <v>365</v>
      </c>
      <c r="I121" s="40">
        <f t="shared" si="1"/>
        <v>730</v>
      </c>
      <c r="J121" s="40" t="s">
        <v>327</v>
      </c>
      <c r="K121" s="14"/>
      <c r="L121" s="2" t="e">
        <f>VLOOKUP(A121,[1]家庭档案!$A$1:$F$5000,3,0)</f>
        <v>#N/A</v>
      </c>
    </row>
    <row r="122" s="2" customFormat="1" customHeight="1" spans="1:12">
      <c r="A122" s="301" t="s">
        <v>335</v>
      </c>
      <c r="B122" s="14">
        <v>121</v>
      </c>
      <c r="C122" s="40" t="s">
        <v>134</v>
      </c>
      <c r="D122" s="40" t="s">
        <v>334</v>
      </c>
      <c r="E122" s="272" t="s">
        <v>335</v>
      </c>
      <c r="F122" s="40">
        <v>2</v>
      </c>
      <c r="G122" s="40" t="s">
        <v>43</v>
      </c>
      <c r="H122" s="40">
        <v>365</v>
      </c>
      <c r="I122" s="40">
        <f t="shared" si="1"/>
        <v>730</v>
      </c>
      <c r="J122" s="40" t="s">
        <v>327</v>
      </c>
      <c r="K122" s="14"/>
      <c r="L122" s="2" t="e">
        <f>VLOOKUP(A122,[1]家庭档案!$A$1:$F$5000,3,0)</f>
        <v>#N/A</v>
      </c>
    </row>
    <row r="123" s="2" customFormat="1" customHeight="1" spans="1:12">
      <c r="A123" s="301" t="s">
        <v>337</v>
      </c>
      <c r="B123" s="14">
        <v>122</v>
      </c>
      <c r="C123" s="40" t="s">
        <v>134</v>
      </c>
      <c r="D123" s="40" t="s">
        <v>336</v>
      </c>
      <c r="E123" s="272" t="s">
        <v>337</v>
      </c>
      <c r="F123" s="40">
        <v>1</v>
      </c>
      <c r="G123" s="40" t="s">
        <v>43</v>
      </c>
      <c r="H123" s="40">
        <v>365</v>
      </c>
      <c r="I123" s="40">
        <f t="shared" si="1"/>
        <v>365</v>
      </c>
      <c r="J123" s="40" t="s">
        <v>327</v>
      </c>
      <c r="K123" s="14"/>
      <c r="L123" s="2" t="e">
        <f>VLOOKUP(A123,[1]家庭档案!$A$1:$F$5000,3,0)</f>
        <v>#N/A</v>
      </c>
    </row>
    <row r="124" s="2" customFormat="1" customHeight="1" spans="1:12">
      <c r="A124" s="301" t="s">
        <v>339</v>
      </c>
      <c r="B124" s="14">
        <v>123</v>
      </c>
      <c r="C124" s="40" t="s">
        <v>134</v>
      </c>
      <c r="D124" s="40" t="s">
        <v>338</v>
      </c>
      <c r="E124" s="272" t="s">
        <v>339</v>
      </c>
      <c r="F124" s="40">
        <v>1</v>
      </c>
      <c r="G124" s="40" t="s">
        <v>43</v>
      </c>
      <c r="H124" s="40">
        <v>365</v>
      </c>
      <c r="I124" s="40">
        <f t="shared" si="1"/>
        <v>365</v>
      </c>
      <c r="J124" s="40" t="s">
        <v>327</v>
      </c>
      <c r="K124" s="14"/>
      <c r="L124" s="2" t="e">
        <f>VLOOKUP(A124,[1]家庭档案!$A$1:$F$5000,3,0)</f>
        <v>#N/A</v>
      </c>
    </row>
    <row r="125" s="2" customFormat="1" customHeight="1" spans="1:12">
      <c r="A125" s="17" t="s">
        <v>341</v>
      </c>
      <c r="B125" s="14">
        <v>124</v>
      </c>
      <c r="C125" s="57" t="s">
        <v>134</v>
      </c>
      <c r="D125" s="14" t="s">
        <v>340</v>
      </c>
      <c r="E125" s="18" t="s">
        <v>341</v>
      </c>
      <c r="F125" s="17">
        <v>1</v>
      </c>
      <c r="G125" s="14" t="s">
        <v>38</v>
      </c>
      <c r="H125" s="14">
        <v>375</v>
      </c>
      <c r="I125" s="51">
        <f t="shared" si="1"/>
        <v>375</v>
      </c>
      <c r="J125" s="14" t="s">
        <v>342</v>
      </c>
      <c r="K125" s="14" t="s">
        <v>343</v>
      </c>
      <c r="L125" s="2" t="e">
        <f>VLOOKUP(A125,[1]家庭档案!$A$1:$F$5000,3,0)</f>
        <v>#N/A</v>
      </c>
    </row>
    <row r="126" s="2" customFormat="1" customHeight="1" spans="1:12">
      <c r="A126" s="17" t="s">
        <v>346</v>
      </c>
      <c r="B126" s="14">
        <v>125</v>
      </c>
      <c r="C126" s="14" t="s">
        <v>344</v>
      </c>
      <c r="D126" s="14" t="s">
        <v>345</v>
      </c>
      <c r="E126" s="18" t="s">
        <v>346</v>
      </c>
      <c r="F126" s="17">
        <v>1</v>
      </c>
      <c r="G126" s="14" t="s">
        <v>38</v>
      </c>
      <c r="H126" s="14">
        <v>375</v>
      </c>
      <c r="I126" s="51">
        <f t="shared" si="1"/>
        <v>375</v>
      </c>
      <c r="J126" s="14" t="s">
        <v>39</v>
      </c>
      <c r="K126" s="14"/>
      <c r="L126" s="2" t="e">
        <f>VLOOKUP(A126,[1]家庭档案!$A$1:$F$5000,3,0)</f>
        <v>#N/A</v>
      </c>
    </row>
    <row r="127" s="2" customFormat="1" customHeight="1" spans="1:12">
      <c r="A127" s="17" t="s">
        <v>348</v>
      </c>
      <c r="B127" s="14">
        <v>126</v>
      </c>
      <c r="C127" s="14" t="s">
        <v>344</v>
      </c>
      <c r="D127" s="14" t="s">
        <v>347</v>
      </c>
      <c r="E127" s="18" t="s">
        <v>348</v>
      </c>
      <c r="F127" s="17">
        <v>3</v>
      </c>
      <c r="G127" s="14" t="s">
        <v>38</v>
      </c>
      <c r="H127" s="14">
        <v>375</v>
      </c>
      <c r="I127" s="51">
        <f t="shared" si="1"/>
        <v>1125</v>
      </c>
      <c r="J127" s="14" t="s">
        <v>39</v>
      </c>
      <c r="K127" s="14" t="s">
        <v>349</v>
      </c>
      <c r="L127" s="2" t="e">
        <f>VLOOKUP(A127,[1]家庭档案!$A$1:$F$5000,3,0)</f>
        <v>#N/A</v>
      </c>
    </row>
    <row r="128" s="2" customFormat="1" customHeight="1" spans="1:12">
      <c r="A128" s="17" t="s">
        <v>351</v>
      </c>
      <c r="B128" s="14">
        <v>127</v>
      </c>
      <c r="C128" s="14" t="s">
        <v>344</v>
      </c>
      <c r="D128" s="14" t="s">
        <v>350</v>
      </c>
      <c r="E128" s="18" t="s">
        <v>351</v>
      </c>
      <c r="F128" s="17">
        <v>2</v>
      </c>
      <c r="G128" s="14" t="s">
        <v>38</v>
      </c>
      <c r="H128" s="14">
        <v>375</v>
      </c>
      <c r="I128" s="51">
        <f t="shared" si="1"/>
        <v>750</v>
      </c>
      <c r="J128" s="14" t="s">
        <v>39</v>
      </c>
      <c r="K128" s="14" t="s">
        <v>352</v>
      </c>
      <c r="L128" s="2" t="e">
        <f>VLOOKUP(A128,[1]家庭档案!$A$1:$F$5000,3,0)</f>
        <v>#N/A</v>
      </c>
    </row>
    <row r="129" s="2" customFormat="1" customHeight="1" spans="1:12">
      <c r="A129" s="17" t="s">
        <v>354</v>
      </c>
      <c r="B129" s="14">
        <v>128</v>
      </c>
      <c r="C129" s="14" t="s">
        <v>344</v>
      </c>
      <c r="D129" s="14" t="s">
        <v>353</v>
      </c>
      <c r="E129" s="18" t="s">
        <v>354</v>
      </c>
      <c r="F129" s="17">
        <v>2</v>
      </c>
      <c r="G129" s="14" t="s">
        <v>43</v>
      </c>
      <c r="H129" s="14">
        <v>365</v>
      </c>
      <c r="I129" s="51">
        <f t="shared" si="1"/>
        <v>730</v>
      </c>
      <c r="J129" s="14" t="s">
        <v>39</v>
      </c>
      <c r="K129" s="14"/>
      <c r="L129" s="2" t="e">
        <f>VLOOKUP(A129,[1]家庭档案!$A$1:$F$5000,3,0)</f>
        <v>#N/A</v>
      </c>
    </row>
    <row r="130" s="2" customFormat="1" customHeight="1" spans="1:12">
      <c r="A130" s="19" t="s">
        <v>356</v>
      </c>
      <c r="B130" s="14">
        <v>129</v>
      </c>
      <c r="C130" s="14" t="s">
        <v>344</v>
      </c>
      <c r="D130" s="20" t="s">
        <v>355</v>
      </c>
      <c r="E130" s="20" t="s">
        <v>356</v>
      </c>
      <c r="F130" s="17">
        <v>1</v>
      </c>
      <c r="G130" s="14" t="s">
        <v>43</v>
      </c>
      <c r="H130" s="14">
        <v>365</v>
      </c>
      <c r="I130" s="51">
        <f t="shared" ref="I130:I193" si="2">H130*F130</f>
        <v>365</v>
      </c>
      <c r="J130" s="14" t="s">
        <v>39</v>
      </c>
      <c r="K130" s="14" t="s">
        <v>357</v>
      </c>
      <c r="L130" s="2" t="e">
        <f>VLOOKUP(A130,[1]家庭档案!$A$1:$F$5000,3,0)</f>
        <v>#N/A</v>
      </c>
    </row>
    <row r="131" s="2" customFormat="1" customHeight="1" spans="1:12">
      <c r="A131" s="19" t="s">
        <v>359</v>
      </c>
      <c r="B131" s="14">
        <v>130</v>
      </c>
      <c r="C131" s="14" t="s">
        <v>344</v>
      </c>
      <c r="D131" s="21" t="s">
        <v>358</v>
      </c>
      <c r="E131" s="20" t="s">
        <v>359</v>
      </c>
      <c r="F131" s="17">
        <v>1</v>
      </c>
      <c r="G131" s="14" t="s">
        <v>43</v>
      </c>
      <c r="H131" s="14">
        <v>365</v>
      </c>
      <c r="I131" s="51">
        <f t="shared" si="2"/>
        <v>365</v>
      </c>
      <c r="J131" s="14" t="s">
        <v>39</v>
      </c>
      <c r="K131" s="14" t="s">
        <v>360</v>
      </c>
      <c r="L131" s="2" t="e">
        <f>VLOOKUP(A131,[1]家庭档案!$A$1:$F$5000,3,0)</f>
        <v>#N/A</v>
      </c>
    </row>
    <row r="132" s="2" customFormat="1" customHeight="1" spans="1:12">
      <c r="A132" s="17" t="s">
        <v>362</v>
      </c>
      <c r="B132" s="14">
        <v>131</v>
      </c>
      <c r="C132" s="14" t="s">
        <v>344</v>
      </c>
      <c r="D132" s="14" t="s">
        <v>361</v>
      </c>
      <c r="E132" s="18" t="s">
        <v>362</v>
      </c>
      <c r="F132" s="17">
        <v>1</v>
      </c>
      <c r="G132" s="14" t="s">
        <v>43</v>
      </c>
      <c r="H132" s="14">
        <v>365</v>
      </c>
      <c r="I132" s="51">
        <f t="shared" si="2"/>
        <v>365</v>
      </c>
      <c r="J132" s="14" t="s">
        <v>39</v>
      </c>
      <c r="K132" s="14" t="s">
        <v>363</v>
      </c>
      <c r="L132" s="2" t="e">
        <f>VLOOKUP(A132,[1]家庭档案!$A$1:$F$5000,3,0)</f>
        <v>#N/A</v>
      </c>
    </row>
    <row r="133" s="2" customFormat="1" customHeight="1" spans="1:12">
      <c r="A133" s="17" t="s">
        <v>365</v>
      </c>
      <c r="B133" s="14">
        <v>132</v>
      </c>
      <c r="C133" s="14" t="s">
        <v>344</v>
      </c>
      <c r="D133" s="14" t="s">
        <v>364</v>
      </c>
      <c r="E133" s="18" t="s">
        <v>365</v>
      </c>
      <c r="F133" s="17">
        <v>1</v>
      </c>
      <c r="G133" s="14" t="s">
        <v>182</v>
      </c>
      <c r="H133" s="14">
        <v>385</v>
      </c>
      <c r="I133" s="51">
        <f t="shared" si="2"/>
        <v>385</v>
      </c>
      <c r="J133" s="14" t="s">
        <v>39</v>
      </c>
      <c r="K133" s="14"/>
      <c r="L133" s="2" t="e">
        <f>VLOOKUP(A133,[1]家庭档案!$A$1:$F$5000,3,0)</f>
        <v>#N/A</v>
      </c>
    </row>
    <row r="134" s="2" customFormat="1" customHeight="1" spans="1:12">
      <c r="A134" s="17" t="s">
        <v>367</v>
      </c>
      <c r="B134" s="14">
        <v>133</v>
      </c>
      <c r="C134" s="14" t="s">
        <v>344</v>
      </c>
      <c r="D134" s="14" t="s">
        <v>366</v>
      </c>
      <c r="E134" s="18" t="s">
        <v>367</v>
      </c>
      <c r="F134" s="17">
        <v>1</v>
      </c>
      <c r="G134" s="14" t="s">
        <v>43</v>
      </c>
      <c r="H134" s="14">
        <v>365</v>
      </c>
      <c r="I134" s="51">
        <f t="shared" si="2"/>
        <v>365</v>
      </c>
      <c r="J134" s="14" t="s">
        <v>39</v>
      </c>
      <c r="K134" s="14"/>
      <c r="L134" s="2" t="e">
        <f>VLOOKUP(A134,[1]家庭档案!$A$1:$F$5000,3,0)</f>
        <v>#N/A</v>
      </c>
    </row>
    <row r="135" s="2" customFormat="1" customHeight="1" spans="1:12">
      <c r="A135" s="19" t="s">
        <v>369</v>
      </c>
      <c r="B135" s="14">
        <v>134</v>
      </c>
      <c r="C135" s="14" t="s">
        <v>344</v>
      </c>
      <c r="D135" s="20" t="s">
        <v>368</v>
      </c>
      <c r="E135" s="20" t="s">
        <v>369</v>
      </c>
      <c r="F135" s="17">
        <v>1</v>
      </c>
      <c r="G135" s="14" t="s">
        <v>43</v>
      </c>
      <c r="H135" s="14">
        <v>365</v>
      </c>
      <c r="I135" s="51">
        <f t="shared" si="2"/>
        <v>365</v>
      </c>
      <c r="J135" s="14" t="s">
        <v>59</v>
      </c>
      <c r="K135" s="14" t="s">
        <v>370</v>
      </c>
      <c r="L135" s="2" t="e">
        <f>VLOOKUP(A135,[1]家庭档案!$A$1:$F$5000,3,0)</f>
        <v>#N/A</v>
      </c>
    </row>
    <row r="136" s="2" customFormat="1" customHeight="1" spans="1:12">
      <c r="A136" s="17" t="s">
        <v>372</v>
      </c>
      <c r="B136" s="14">
        <v>135</v>
      </c>
      <c r="C136" s="14" t="s">
        <v>344</v>
      </c>
      <c r="D136" s="14" t="s">
        <v>371</v>
      </c>
      <c r="E136" s="18" t="s">
        <v>372</v>
      </c>
      <c r="F136" s="17">
        <v>2</v>
      </c>
      <c r="G136" s="14" t="s">
        <v>43</v>
      </c>
      <c r="H136" s="14">
        <v>365</v>
      </c>
      <c r="I136" s="51">
        <f t="shared" si="2"/>
        <v>730</v>
      </c>
      <c r="J136" s="14" t="s">
        <v>59</v>
      </c>
      <c r="K136" s="14"/>
      <c r="L136" s="2" t="e">
        <f>VLOOKUP(A136,[1]家庭档案!$A$1:$F$5000,3,0)</f>
        <v>#N/A</v>
      </c>
    </row>
    <row r="137" s="2" customFormat="1" customHeight="1" spans="1:12">
      <c r="A137" s="17" t="s">
        <v>374</v>
      </c>
      <c r="B137" s="14">
        <v>136</v>
      </c>
      <c r="C137" s="14" t="s">
        <v>344</v>
      </c>
      <c r="D137" s="14" t="s">
        <v>373</v>
      </c>
      <c r="E137" s="18" t="s">
        <v>374</v>
      </c>
      <c r="F137" s="17">
        <v>3</v>
      </c>
      <c r="G137" s="14" t="s">
        <v>43</v>
      </c>
      <c r="H137" s="14">
        <v>365</v>
      </c>
      <c r="I137" s="51">
        <f t="shared" si="2"/>
        <v>1095</v>
      </c>
      <c r="J137" s="14" t="s">
        <v>59</v>
      </c>
      <c r="K137" s="14"/>
      <c r="L137" s="2" t="e">
        <f>VLOOKUP(A137,[1]家庭档案!$A$1:$F$5000,3,0)</f>
        <v>#N/A</v>
      </c>
    </row>
    <row r="138" s="2" customFormat="1" customHeight="1" spans="1:12">
      <c r="A138" s="17" t="s">
        <v>376</v>
      </c>
      <c r="B138" s="14">
        <v>137</v>
      </c>
      <c r="C138" s="14" t="s">
        <v>344</v>
      </c>
      <c r="D138" s="14" t="s">
        <v>375</v>
      </c>
      <c r="E138" s="18" t="s">
        <v>376</v>
      </c>
      <c r="F138" s="17">
        <v>2</v>
      </c>
      <c r="G138" s="14" t="s">
        <v>43</v>
      </c>
      <c r="H138" s="14">
        <v>365</v>
      </c>
      <c r="I138" s="51">
        <f t="shared" si="2"/>
        <v>730</v>
      </c>
      <c r="J138" s="14" t="s">
        <v>59</v>
      </c>
      <c r="K138" s="14"/>
      <c r="L138" s="2" t="e">
        <f>VLOOKUP(A138,[1]家庭档案!$A$1:$F$5000,3,0)</f>
        <v>#N/A</v>
      </c>
    </row>
    <row r="139" s="2" customFormat="1" customHeight="1" spans="1:12">
      <c r="A139" s="17" t="s">
        <v>378</v>
      </c>
      <c r="B139" s="14">
        <v>138</v>
      </c>
      <c r="C139" s="14" t="s">
        <v>344</v>
      </c>
      <c r="D139" s="14" t="s">
        <v>377</v>
      </c>
      <c r="E139" s="18" t="s">
        <v>378</v>
      </c>
      <c r="F139" s="17">
        <v>2</v>
      </c>
      <c r="G139" s="14" t="s">
        <v>43</v>
      </c>
      <c r="H139" s="14">
        <v>365</v>
      </c>
      <c r="I139" s="51">
        <f t="shared" si="2"/>
        <v>730</v>
      </c>
      <c r="J139" s="14" t="s">
        <v>59</v>
      </c>
      <c r="K139" s="14"/>
      <c r="L139" s="2" t="e">
        <f>VLOOKUP(A139,[1]家庭档案!$A$1:$F$5000,3,0)</f>
        <v>#N/A</v>
      </c>
    </row>
    <row r="140" s="2" customFormat="1" customHeight="1" spans="1:12">
      <c r="A140" s="17" t="s">
        <v>380</v>
      </c>
      <c r="B140" s="14">
        <v>139</v>
      </c>
      <c r="C140" s="14" t="s">
        <v>344</v>
      </c>
      <c r="D140" s="14" t="s">
        <v>379</v>
      </c>
      <c r="E140" s="18" t="s">
        <v>380</v>
      </c>
      <c r="F140" s="17">
        <v>1</v>
      </c>
      <c r="G140" s="14" t="s">
        <v>43</v>
      </c>
      <c r="H140" s="14">
        <v>365</v>
      </c>
      <c r="I140" s="51">
        <f t="shared" si="2"/>
        <v>365</v>
      </c>
      <c r="J140" s="14" t="s">
        <v>59</v>
      </c>
      <c r="K140" s="14"/>
      <c r="L140" s="2" t="e">
        <f>VLOOKUP(A140,[1]家庭档案!$A$1:$F$5000,3,0)</f>
        <v>#N/A</v>
      </c>
    </row>
    <row r="141" s="2" customFormat="1" customHeight="1" spans="1:12">
      <c r="A141" s="297" t="s">
        <v>382</v>
      </c>
      <c r="B141" s="14">
        <v>140</v>
      </c>
      <c r="C141" s="14" t="s">
        <v>344</v>
      </c>
      <c r="D141" s="37" t="s">
        <v>381</v>
      </c>
      <c r="E141" s="267" t="s">
        <v>382</v>
      </c>
      <c r="F141" s="36">
        <v>1</v>
      </c>
      <c r="G141" s="38" t="s">
        <v>43</v>
      </c>
      <c r="H141" s="14">
        <v>365</v>
      </c>
      <c r="I141" s="51">
        <f t="shared" si="2"/>
        <v>365</v>
      </c>
      <c r="J141" s="14" t="s">
        <v>383</v>
      </c>
      <c r="K141" s="14" t="s">
        <v>384</v>
      </c>
      <c r="L141" s="2" t="e">
        <f>VLOOKUP(A141,[1]家庭档案!$A$1:$F$5000,3,0)</f>
        <v>#N/A</v>
      </c>
    </row>
    <row r="142" s="2" customFormat="1" customHeight="1" spans="1:12">
      <c r="A142" s="22" t="s">
        <v>386</v>
      </c>
      <c r="B142" s="14">
        <v>141</v>
      </c>
      <c r="C142" s="14" t="s">
        <v>344</v>
      </c>
      <c r="D142" s="33" t="s">
        <v>385</v>
      </c>
      <c r="E142" s="24" t="s">
        <v>386</v>
      </c>
      <c r="F142" s="36">
        <v>2</v>
      </c>
      <c r="G142" s="38" t="s">
        <v>43</v>
      </c>
      <c r="H142" s="14">
        <v>365</v>
      </c>
      <c r="I142" s="51">
        <f t="shared" si="2"/>
        <v>730</v>
      </c>
      <c r="J142" s="14" t="s">
        <v>383</v>
      </c>
      <c r="K142" s="14" t="s">
        <v>387</v>
      </c>
      <c r="L142" s="2" t="e">
        <f>VLOOKUP(A142,[1]家庭档案!$A$1:$F$5000,3,0)</f>
        <v>#N/A</v>
      </c>
    </row>
    <row r="143" s="2" customFormat="1" customHeight="1" spans="1:12">
      <c r="A143" s="17" t="s">
        <v>389</v>
      </c>
      <c r="B143" s="14">
        <v>142</v>
      </c>
      <c r="C143" s="14" t="s">
        <v>344</v>
      </c>
      <c r="D143" s="14" t="s">
        <v>388</v>
      </c>
      <c r="E143" s="18" t="s">
        <v>389</v>
      </c>
      <c r="F143" s="58">
        <v>5</v>
      </c>
      <c r="G143" s="58" t="s">
        <v>38</v>
      </c>
      <c r="H143" s="14">
        <v>375</v>
      </c>
      <c r="I143" s="51">
        <f t="shared" si="2"/>
        <v>1875</v>
      </c>
      <c r="J143" s="14" t="s">
        <v>224</v>
      </c>
      <c r="K143" s="14"/>
      <c r="L143" s="2" t="e">
        <f>VLOOKUP(A143,[1]家庭档案!$A$1:$F$5000,3,0)</f>
        <v>#N/A</v>
      </c>
    </row>
    <row r="144" s="2" customFormat="1" customHeight="1" spans="1:12">
      <c r="A144" s="17" t="s">
        <v>391</v>
      </c>
      <c r="B144" s="14">
        <v>143</v>
      </c>
      <c r="C144" s="14" t="s">
        <v>344</v>
      </c>
      <c r="D144" s="14" t="s">
        <v>390</v>
      </c>
      <c r="E144" s="18" t="s">
        <v>391</v>
      </c>
      <c r="F144" s="17">
        <v>3</v>
      </c>
      <c r="G144" s="14" t="s">
        <v>38</v>
      </c>
      <c r="H144" s="14">
        <v>375</v>
      </c>
      <c r="I144" s="51">
        <f t="shared" si="2"/>
        <v>1125</v>
      </c>
      <c r="J144" s="14" t="s">
        <v>392</v>
      </c>
      <c r="K144" s="14" t="s">
        <v>393</v>
      </c>
      <c r="L144" s="2" t="e">
        <f>VLOOKUP(A144,[1]家庭档案!$A$1:$F$5000,3,0)</f>
        <v>#N/A</v>
      </c>
    </row>
    <row r="145" s="2" customFormat="1" customHeight="1" spans="1:12">
      <c r="A145" s="19" t="s">
        <v>395</v>
      </c>
      <c r="B145" s="14">
        <v>144</v>
      </c>
      <c r="C145" s="14" t="s">
        <v>344</v>
      </c>
      <c r="D145" s="20" t="s">
        <v>394</v>
      </c>
      <c r="E145" s="20" t="s">
        <v>395</v>
      </c>
      <c r="F145" s="17">
        <v>2</v>
      </c>
      <c r="G145" s="14" t="s">
        <v>43</v>
      </c>
      <c r="H145" s="14">
        <v>365</v>
      </c>
      <c r="I145" s="51">
        <f t="shared" si="2"/>
        <v>730</v>
      </c>
      <c r="J145" s="14" t="s">
        <v>392</v>
      </c>
      <c r="K145" s="14" t="s">
        <v>396</v>
      </c>
      <c r="L145" s="2" t="e">
        <f>VLOOKUP(A145,[1]家庭档案!$A$1:$F$5000,3,0)</f>
        <v>#N/A</v>
      </c>
    </row>
    <row r="146" s="2" customFormat="1" customHeight="1" spans="1:12">
      <c r="A146" s="17" t="s">
        <v>398</v>
      </c>
      <c r="B146" s="14">
        <v>145</v>
      </c>
      <c r="C146" s="14" t="s">
        <v>344</v>
      </c>
      <c r="D146" s="14" t="s">
        <v>397</v>
      </c>
      <c r="E146" s="18" t="s">
        <v>398</v>
      </c>
      <c r="F146" s="17">
        <v>1</v>
      </c>
      <c r="G146" s="14" t="s">
        <v>43</v>
      </c>
      <c r="H146" s="14">
        <v>365</v>
      </c>
      <c r="I146" s="51">
        <f t="shared" si="2"/>
        <v>365</v>
      </c>
      <c r="J146" s="14" t="s">
        <v>392</v>
      </c>
      <c r="K146" s="14" t="s">
        <v>399</v>
      </c>
      <c r="L146" s="2" t="e">
        <f>VLOOKUP(A146,[1]家庭档案!$A$1:$F$5000,3,0)</f>
        <v>#N/A</v>
      </c>
    </row>
    <row r="147" s="2" customFormat="1" customHeight="1" spans="1:12">
      <c r="A147" s="17" t="s">
        <v>401</v>
      </c>
      <c r="B147" s="14">
        <v>146</v>
      </c>
      <c r="C147" s="14" t="s">
        <v>344</v>
      </c>
      <c r="D147" s="14" t="s">
        <v>400</v>
      </c>
      <c r="E147" s="18" t="s">
        <v>401</v>
      </c>
      <c r="F147" s="17">
        <v>2</v>
      </c>
      <c r="G147" s="14" t="s">
        <v>43</v>
      </c>
      <c r="H147" s="14">
        <v>365</v>
      </c>
      <c r="I147" s="51">
        <f t="shared" si="2"/>
        <v>730</v>
      </c>
      <c r="J147" s="14" t="s">
        <v>392</v>
      </c>
      <c r="K147" s="14"/>
      <c r="L147" s="2" t="e">
        <f>VLOOKUP(A147,[1]家庭档案!$A$1:$F$5000,3,0)</f>
        <v>#N/A</v>
      </c>
    </row>
    <row r="148" s="2" customFormat="1" customHeight="1" spans="1:12">
      <c r="A148" s="17" t="s">
        <v>403</v>
      </c>
      <c r="B148" s="14">
        <v>147</v>
      </c>
      <c r="C148" s="14" t="s">
        <v>344</v>
      </c>
      <c r="D148" s="14" t="s">
        <v>402</v>
      </c>
      <c r="E148" s="18" t="s">
        <v>403</v>
      </c>
      <c r="F148" s="17">
        <v>2</v>
      </c>
      <c r="G148" s="14" t="s">
        <v>38</v>
      </c>
      <c r="H148" s="14">
        <v>375</v>
      </c>
      <c r="I148" s="51">
        <f t="shared" si="2"/>
        <v>750</v>
      </c>
      <c r="J148" s="14" t="s">
        <v>404</v>
      </c>
      <c r="K148" s="14" t="s">
        <v>205</v>
      </c>
      <c r="L148" s="2" t="e">
        <f>VLOOKUP(A148,[1]家庭档案!$A$1:$F$5000,3,0)</f>
        <v>#N/A</v>
      </c>
    </row>
    <row r="149" s="2" customFormat="1" customHeight="1" spans="1:12">
      <c r="A149" s="19" t="s">
        <v>406</v>
      </c>
      <c r="B149" s="14">
        <v>148</v>
      </c>
      <c r="C149" s="14" t="s">
        <v>344</v>
      </c>
      <c r="D149" s="23" t="s">
        <v>405</v>
      </c>
      <c r="E149" s="64" t="s">
        <v>406</v>
      </c>
      <c r="F149" s="22">
        <v>2</v>
      </c>
      <c r="G149" s="23" t="s">
        <v>38</v>
      </c>
      <c r="H149" s="14">
        <v>375</v>
      </c>
      <c r="I149" s="51">
        <f t="shared" si="2"/>
        <v>750</v>
      </c>
      <c r="J149" s="14" t="s">
        <v>407</v>
      </c>
      <c r="K149" s="14" t="s">
        <v>408</v>
      </c>
      <c r="L149" s="2" t="e">
        <f>VLOOKUP(A149,[1]家庭档案!$A$1:$F$5000,3,0)</f>
        <v>#N/A</v>
      </c>
    </row>
    <row r="150" s="2" customFormat="1" customHeight="1" spans="1:12">
      <c r="A150" s="19" t="s">
        <v>410</v>
      </c>
      <c r="B150" s="14">
        <v>149</v>
      </c>
      <c r="C150" s="14" t="s">
        <v>344</v>
      </c>
      <c r="D150" s="23" t="s">
        <v>409</v>
      </c>
      <c r="E150" s="64" t="s">
        <v>410</v>
      </c>
      <c r="F150" s="22">
        <v>1</v>
      </c>
      <c r="G150" s="23" t="s">
        <v>38</v>
      </c>
      <c r="H150" s="14">
        <v>375</v>
      </c>
      <c r="I150" s="51">
        <f t="shared" si="2"/>
        <v>375</v>
      </c>
      <c r="J150" s="14" t="s">
        <v>407</v>
      </c>
      <c r="K150" s="14"/>
      <c r="L150" s="2" t="e">
        <f>VLOOKUP(A150,[1]家庭档案!$A$1:$F$5000,3,0)</f>
        <v>#N/A</v>
      </c>
    </row>
    <row r="151" s="2" customFormat="1" customHeight="1" spans="1:12">
      <c r="A151" s="19" t="s">
        <v>412</v>
      </c>
      <c r="B151" s="14">
        <v>150</v>
      </c>
      <c r="C151" s="14" t="s">
        <v>344</v>
      </c>
      <c r="D151" s="23" t="s">
        <v>411</v>
      </c>
      <c r="E151" s="64" t="s">
        <v>412</v>
      </c>
      <c r="F151" s="22">
        <v>2</v>
      </c>
      <c r="G151" s="23" t="s">
        <v>43</v>
      </c>
      <c r="H151" s="14">
        <v>365</v>
      </c>
      <c r="I151" s="51">
        <f t="shared" si="2"/>
        <v>730</v>
      </c>
      <c r="J151" s="14" t="s">
        <v>407</v>
      </c>
      <c r="K151" s="14"/>
      <c r="L151" s="2" t="e">
        <f>VLOOKUP(A151,[1]家庭档案!$A$1:$F$5000,3,0)</f>
        <v>#N/A</v>
      </c>
    </row>
    <row r="152" s="2" customFormat="1" customHeight="1" spans="1:12">
      <c r="A152" s="19" t="s">
        <v>414</v>
      </c>
      <c r="B152" s="14">
        <v>151</v>
      </c>
      <c r="C152" s="14" t="s">
        <v>344</v>
      </c>
      <c r="D152" s="23" t="s">
        <v>413</v>
      </c>
      <c r="E152" s="64" t="s">
        <v>414</v>
      </c>
      <c r="F152" s="22">
        <v>2</v>
      </c>
      <c r="G152" s="23" t="s">
        <v>38</v>
      </c>
      <c r="H152" s="14">
        <v>375</v>
      </c>
      <c r="I152" s="51">
        <f t="shared" si="2"/>
        <v>750</v>
      </c>
      <c r="J152" s="14" t="s">
        <v>407</v>
      </c>
      <c r="K152" s="14"/>
      <c r="L152" s="2" t="e">
        <f>VLOOKUP(A152,[1]家庭档案!$A$1:$F$5000,3,0)</f>
        <v>#N/A</v>
      </c>
    </row>
    <row r="153" s="2" customFormat="1" customHeight="1" spans="1:12">
      <c r="A153" s="19" t="s">
        <v>416</v>
      </c>
      <c r="B153" s="14">
        <v>152</v>
      </c>
      <c r="C153" s="14" t="s">
        <v>344</v>
      </c>
      <c r="D153" s="21" t="s">
        <v>415</v>
      </c>
      <c r="E153" s="64" t="s">
        <v>416</v>
      </c>
      <c r="F153" s="22">
        <v>1</v>
      </c>
      <c r="G153" s="23" t="s">
        <v>43</v>
      </c>
      <c r="H153" s="14">
        <v>365</v>
      </c>
      <c r="I153" s="51">
        <f t="shared" si="2"/>
        <v>365</v>
      </c>
      <c r="J153" s="14" t="s">
        <v>407</v>
      </c>
      <c r="K153" s="14" t="s">
        <v>417</v>
      </c>
      <c r="L153" s="2" t="e">
        <f>VLOOKUP(A153,[1]家庭档案!$A$1:$F$5000,3,0)</f>
        <v>#N/A</v>
      </c>
    </row>
    <row r="154" s="2" customFormat="1" customHeight="1" spans="1:12">
      <c r="A154" s="19" t="s">
        <v>419</v>
      </c>
      <c r="B154" s="14">
        <v>153</v>
      </c>
      <c r="C154" s="14" t="s">
        <v>344</v>
      </c>
      <c r="D154" s="23" t="s">
        <v>418</v>
      </c>
      <c r="E154" s="64" t="s">
        <v>419</v>
      </c>
      <c r="F154" s="22">
        <v>2</v>
      </c>
      <c r="G154" s="23" t="s">
        <v>43</v>
      </c>
      <c r="H154" s="14">
        <v>365</v>
      </c>
      <c r="I154" s="51">
        <f t="shared" si="2"/>
        <v>730</v>
      </c>
      <c r="J154" s="14" t="s">
        <v>407</v>
      </c>
      <c r="K154" s="14"/>
      <c r="L154" s="2" t="e">
        <f>VLOOKUP(A154,[1]家庭档案!$A$1:$F$5000,3,0)</f>
        <v>#N/A</v>
      </c>
    </row>
    <row r="155" s="2" customFormat="1" customHeight="1" spans="1:12">
      <c r="A155" s="19" t="s">
        <v>421</v>
      </c>
      <c r="B155" s="14">
        <v>154</v>
      </c>
      <c r="C155" s="14" t="s">
        <v>344</v>
      </c>
      <c r="D155" s="23" t="s">
        <v>420</v>
      </c>
      <c r="E155" s="64" t="s">
        <v>421</v>
      </c>
      <c r="F155" s="22">
        <v>2</v>
      </c>
      <c r="G155" s="23" t="s">
        <v>43</v>
      </c>
      <c r="H155" s="14">
        <v>365</v>
      </c>
      <c r="I155" s="51">
        <f t="shared" si="2"/>
        <v>730</v>
      </c>
      <c r="J155" s="14" t="s">
        <v>407</v>
      </c>
      <c r="K155" s="14"/>
      <c r="L155" s="2" t="e">
        <f>VLOOKUP(A155,[1]家庭档案!$A$1:$F$5000,3,0)</f>
        <v>#N/A</v>
      </c>
    </row>
    <row r="156" s="2" customFormat="1" customHeight="1" spans="1:12">
      <c r="A156" s="19" t="s">
        <v>423</v>
      </c>
      <c r="B156" s="14">
        <v>155</v>
      </c>
      <c r="C156" s="14" t="s">
        <v>344</v>
      </c>
      <c r="D156" s="23" t="s">
        <v>422</v>
      </c>
      <c r="E156" s="64" t="s">
        <v>423</v>
      </c>
      <c r="F156" s="22">
        <v>2</v>
      </c>
      <c r="G156" s="23" t="s">
        <v>43</v>
      </c>
      <c r="H156" s="14">
        <v>365</v>
      </c>
      <c r="I156" s="51">
        <f t="shared" si="2"/>
        <v>730</v>
      </c>
      <c r="J156" s="14" t="s">
        <v>407</v>
      </c>
      <c r="K156" s="14"/>
      <c r="L156" s="2" t="e">
        <f>VLOOKUP(A156,[1]家庭档案!$A$1:$F$5000,3,0)</f>
        <v>#N/A</v>
      </c>
    </row>
    <row r="157" s="2" customFormat="1" customHeight="1" spans="1:12">
      <c r="A157" s="19" t="s">
        <v>425</v>
      </c>
      <c r="B157" s="14">
        <v>156</v>
      </c>
      <c r="C157" s="14" t="s">
        <v>344</v>
      </c>
      <c r="D157" s="23" t="s">
        <v>424</v>
      </c>
      <c r="E157" s="64" t="s">
        <v>425</v>
      </c>
      <c r="F157" s="22">
        <v>2</v>
      </c>
      <c r="G157" s="23" t="s">
        <v>43</v>
      </c>
      <c r="H157" s="14">
        <v>365</v>
      </c>
      <c r="I157" s="51">
        <f t="shared" si="2"/>
        <v>730</v>
      </c>
      <c r="J157" s="14" t="s">
        <v>407</v>
      </c>
      <c r="K157" s="14"/>
      <c r="L157" s="2" t="e">
        <f>VLOOKUP(A157,[1]家庭档案!$A$1:$F$5000,3,0)</f>
        <v>#N/A</v>
      </c>
    </row>
    <row r="158" s="2" customFormat="1" customHeight="1" spans="1:12">
      <c r="A158" s="19" t="s">
        <v>427</v>
      </c>
      <c r="B158" s="14">
        <v>157</v>
      </c>
      <c r="C158" s="14" t="s">
        <v>344</v>
      </c>
      <c r="D158" s="23" t="s">
        <v>426</v>
      </c>
      <c r="E158" s="64" t="s">
        <v>427</v>
      </c>
      <c r="F158" s="22">
        <v>2</v>
      </c>
      <c r="G158" s="23" t="s">
        <v>43</v>
      </c>
      <c r="H158" s="14">
        <v>365</v>
      </c>
      <c r="I158" s="51">
        <f t="shared" si="2"/>
        <v>730</v>
      </c>
      <c r="J158" s="14" t="s">
        <v>407</v>
      </c>
      <c r="K158" s="14"/>
      <c r="L158" s="2" t="e">
        <f>VLOOKUP(A158,[1]家庭档案!$A$1:$F$5000,3,0)</f>
        <v>#N/A</v>
      </c>
    </row>
    <row r="159" s="2" customFormat="1" customHeight="1" spans="1:12">
      <c r="A159" s="19" t="s">
        <v>429</v>
      </c>
      <c r="B159" s="14">
        <v>158</v>
      </c>
      <c r="C159" s="14" t="s">
        <v>344</v>
      </c>
      <c r="D159" s="23" t="s">
        <v>428</v>
      </c>
      <c r="E159" s="64" t="s">
        <v>429</v>
      </c>
      <c r="F159" s="22">
        <v>2</v>
      </c>
      <c r="G159" s="23" t="s">
        <v>43</v>
      </c>
      <c r="H159" s="14">
        <v>365</v>
      </c>
      <c r="I159" s="51">
        <f t="shared" si="2"/>
        <v>730</v>
      </c>
      <c r="J159" s="14" t="s">
        <v>407</v>
      </c>
      <c r="K159" s="14"/>
      <c r="L159" s="2" t="e">
        <f>VLOOKUP(A159,[1]家庭档案!$A$1:$F$5000,3,0)</f>
        <v>#N/A</v>
      </c>
    </row>
    <row r="160" s="2" customFormat="1" customHeight="1" spans="1:12">
      <c r="A160" s="19" t="s">
        <v>431</v>
      </c>
      <c r="B160" s="14">
        <v>159</v>
      </c>
      <c r="C160" s="14" t="s">
        <v>344</v>
      </c>
      <c r="D160" s="23" t="s">
        <v>430</v>
      </c>
      <c r="E160" s="64" t="s">
        <v>431</v>
      </c>
      <c r="F160" s="22">
        <v>2</v>
      </c>
      <c r="G160" s="23" t="s">
        <v>38</v>
      </c>
      <c r="H160" s="14">
        <v>375</v>
      </c>
      <c r="I160" s="51">
        <f t="shared" si="2"/>
        <v>750</v>
      </c>
      <c r="J160" s="14" t="s">
        <v>407</v>
      </c>
      <c r="K160" s="14"/>
      <c r="L160" s="2" t="e">
        <f>VLOOKUP(A160,[1]家庭档案!$A$1:$F$5000,3,0)</f>
        <v>#N/A</v>
      </c>
    </row>
    <row r="161" s="2" customFormat="1" customHeight="1" spans="1:12">
      <c r="A161" s="19" t="s">
        <v>433</v>
      </c>
      <c r="B161" s="14">
        <v>160</v>
      </c>
      <c r="C161" s="14" t="s">
        <v>344</v>
      </c>
      <c r="D161" s="23" t="s">
        <v>432</v>
      </c>
      <c r="E161" s="64" t="s">
        <v>433</v>
      </c>
      <c r="F161" s="22">
        <v>1</v>
      </c>
      <c r="G161" s="23" t="s">
        <v>38</v>
      </c>
      <c r="H161" s="14">
        <v>375</v>
      </c>
      <c r="I161" s="51">
        <f t="shared" si="2"/>
        <v>375</v>
      </c>
      <c r="J161" s="14" t="s">
        <v>407</v>
      </c>
      <c r="K161" s="14" t="s">
        <v>434</v>
      </c>
      <c r="L161" s="2" t="e">
        <f>VLOOKUP(A161,[1]家庭档案!$A$1:$F$5000,3,0)</f>
        <v>#N/A</v>
      </c>
    </row>
    <row r="162" s="2" customFormat="1" customHeight="1" spans="1:12">
      <c r="A162" s="295" t="s">
        <v>436</v>
      </c>
      <c r="B162" s="14">
        <v>161</v>
      </c>
      <c r="C162" s="14" t="s">
        <v>344</v>
      </c>
      <c r="D162" s="14" t="s">
        <v>435</v>
      </c>
      <c r="E162" s="263" t="s">
        <v>436</v>
      </c>
      <c r="F162" s="32">
        <v>1</v>
      </c>
      <c r="G162" s="30" t="s">
        <v>43</v>
      </c>
      <c r="H162" s="14">
        <v>365</v>
      </c>
      <c r="I162" s="51">
        <f t="shared" si="2"/>
        <v>365</v>
      </c>
      <c r="J162" s="14" t="s">
        <v>224</v>
      </c>
      <c r="K162" s="14"/>
      <c r="L162" s="2" t="e">
        <f>VLOOKUP(A162,[1]家庭档案!$A$1:$F$5000,3,0)</f>
        <v>#N/A</v>
      </c>
    </row>
    <row r="163" s="2" customFormat="1" customHeight="1" spans="1:12">
      <c r="A163" s="295" t="s">
        <v>438</v>
      </c>
      <c r="B163" s="14">
        <v>162</v>
      </c>
      <c r="C163" s="14" t="s">
        <v>344</v>
      </c>
      <c r="D163" s="14" t="s">
        <v>437</v>
      </c>
      <c r="E163" s="263" t="s">
        <v>438</v>
      </c>
      <c r="F163" s="32">
        <v>1</v>
      </c>
      <c r="G163" s="30" t="s">
        <v>38</v>
      </c>
      <c r="H163" s="14">
        <v>375</v>
      </c>
      <c r="I163" s="51">
        <f t="shared" si="2"/>
        <v>375</v>
      </c>
      <c r="J163" s="14" t="s">
        <v>224</v>
      </c>
      <c r="K163" s="14"/>
      <c r="L163" s="2" t="e">
        <f>VLOOKUP(A163,[1]家庭档案!$A$1:$F$5000,3,0)</f>
        <v>#N/A</v>
      </c>
    </row>
    <row r="164" s="2" customFormat="1" customHeight="1" spans="1:12">
      <c r="A164" s="295" t="s">
        <v>440</v>
      </c>
      <c r="B164" s="14">
        <v>163</v>
      </c>
      <c r="C164" s="14" t="s">
        <v>344</v>
      </c>
      <c r="D164" s="14" t="s">
        <v>439</v>
      </c>
      <c r="E164" s="263" t="s">
        <v>440</v>
      </c>
      <c r="F164" s="32">
        <v>1</v>
      </c>
      <c r="G164" s="30" t="s">
        <v>43</v>
      </c>
      <c r="H164" s="14">
        <v>365</v>
      </c>
      <c r="I164" s="51">
        <f t="shared" si="2"/>
        <v>365</v>
      </c>
      <c r="J164" s="14" t="s">
        <v>224</v>
      </c>
      <c r="K164" s="14"/>
      <c r="L164" s="2" t="e">
        <f>VLOOKUP(A164,[1]家庭档案!$A$1:$F$5000,3,0)</f>
        <v>#N/A</v>
      </c>
    </row>
    <row r="165" s="2" customFormat="1" customHeight="1" spans="1:12">
      <c r="A165" s="46" t="s">
        <v>442</v>
      </c>
      <c r="B165" s="14">
        <v>164</v>
      </c>
      <c r="C165" s="14" t="s">
        <v>344</v>
      </c>
      <c r="D165" s="21" t="s">
        <v>441</v>
      </c>
      <c r="E165" s="47" t="s">
        <v>442</v>
      </c>
      <c r="F165" s="32">
        <v>1</v>
      </c>
      <c r="G165" s="30" t="s">
        <v>38</v>
      </c>
      <c r="H165" s="14">
        <v>375</v>
      </c>
      <c r="I165" s="51">
        <f t="shared" si="2"/>
        <v>375</v>
      </c>
      <c r="J165" s="14" t="s">
        <v>224</v>
      </c>
      <c r="K165" s="14" t="s">
        <v>443</v>
      </c>
      <c r="L165" s="2" t="e">
        <f>VLOOKUP(A165,[1]家庭档案!$A$1:$F$5000,3,0)</f>
        <v>#N/A</v>
      </c>
    </row>
    <row r="166" s="2" customFormat="1" customHeight="1" spans="1:12">
      <c r="A166" s="295" t="s">
        <v>445</v>
      </c>
      <c r="B166" s="14">
        <v>165</v>
      </c>
      <c r="C166" s="14" t="s">
        <v>344</v>
      </c>
      <c r="D166" s="14" t="s">
        <v>444</v>
      </c>
      <c r="E166" s="263" t="s">
        <v>445</v>
      </c>
      <c r="F166" s="32">
        <v>2</v>
      </c>
      <c r="G166" s="30" t="s">
        <v>38</v>
      </c>
      <c r="H166" s="14">
        <v>375</v>
      </c>
      <c r="I166" s="51">
        <f t="shared" si="2"/>
        <v>750</v>
      </c>
      <c r="J166" s="14" t="s">
        <v>224</v>
      </c>
      <c r="K166" s="14"/>
      <c r="L166" s="2" t="e">
        <f>VLOOKUP(A166,[1]家庭档案!$A$1:$F$5000,3,0)</f>
        <v>#N/A</v>
      </c>
    </row>
    <row r="167" s="2" customFormat="1" customHeight="1" spans="1:12">
      <c r="A167" s="295" t="s">
        <v>447</v>
      </c>
      <c r="B167" s="14">
        <v>166</v>
      </c>
      <c r="C167" s="14" t="s">
        <v>344</v>
      </c>
      <c r="D167" s="14" t="s">
        <v>446</v>
      </c>
      <c r="E167" s="263" t="s">
        <v>447</v>
      </c>
      <c r="F167" s="32">
        <v>2</v>
      </c>
      <c r="G167" s="30" t="s">
        <v>38</v>
      </c>
      <c r="H167" s="14">
        <v>375</v>
      </c>
      <c r="I167" s="51">
        <f t="shared" si="2"/>
        <v>750</v>
      </c>
      <c r="J167" s="14" t="s">
        <v>224</v>
      </c>
      <c r="K167" s="14"/>
      <c r="L167" s="2" t="e">
        <f>VLOOKUP(A167,[1]家庭档案!$A$1:$F$5000,3,0)</f>
        <v>#N/A</v>
      </c>
    </row>
    <row r="168" s="2" customFormat="1" customHeight="1" spans="1:12">
      <c r="A168" s="273" t="s">
        <v>449</v>
      </c>
      <c r="B168" s="14">
        <v>167</v>
      </c>
      <c r="C168" s="60" t="s">
        <v>344</v>
      </c>
      <c r="D168" s="60" t="s">
        <v>448</v>
      </c>
      <c r="E168" s="273" t="s">
        <v>449</v>
      </c>
      <c r="F168" s="39">
        <v>2</v>
      </c>
      <c r="G168" s="37" t="s">
        <v>43</v>
      </c>
      <c r="H168" s="14">
        <v>365</v>
      </c>
      <c r="I168" s="51">
        <f t="shared" si="2"/>
        <v>730</v>
      </c>
      <c r="J168" s="14" t="s">
        <v>248</v>
      </c>
      <c r="K168" s="60"/>
      <c r="L168" s="2" t="e">
        <f>VLOOKUP(A168,[1]家庭档案!$A$1:$F$5000,3,0)</f>
        <v>#N/A</v>
      </c>
    </row>
    <row r="169" s="2" customFormat="1" customHeight="1" spans="1:12">
      <c r="A169" s="273" t="s">
        <v>451</v>
      </c>
      <c r="B169" s="14">
        <v>168</v>
      </c>
      <c r="C169" s="60" t="s">
        <v>344</v>
      </c>
      <c r="D169" s="60" t="s">
        <v>450</v>
      </c>
      <c r="E169" s="273" t="s">
        <v>451</v>
      </c>
      <c r="F169" s="39">
        <v>2</v>
      </c>
      <c r="G169" s="37" t="s">
        <v>43</v>
      </c>
      <c r="H169" s="14">
        <v>365</v>
      </c>
      <c r="I169" s="51">
        <f t="shared" si="2"/>
        <v>730</v>
      </c>
      <c r="J169" s="14" t="s">
        <v>248</v>
      </c>
      <c r="K169" s="60"/>
      <c r="L169" s="2" t="e">
        <f>VLOOKUP(A169,[1]家庭档案!$A$1:$F$5000,3,0)</f>
        <v>#N/A</v>
      </c>
    </row>
    <row r="170" s="2" customFormat="1" customHeight="1" spans="1:12">
      <c r="A170" s="22" t="s">
        <v>453</v>
      </c>
      <c r="B170" s="14">
        <v>169</v>
      </c>
      <c r="C170" s="60" t="s">
        <v>344</v>
      </c>
      <c r="D170" s="23" t="s">
        <v>452</v>
      </c>
      <c r="E170" s="23" t="s">
        <v>453</v>
      </c>
      <c r="F170" s="39">
        <v>1</v>
      </c>
      <c r="G170" s="37" t="s">
        <v>38</v>
      </c>
      <c r="H170" s="14">
        <v>375</v>
      </c>
      <c r="I170" s="51">
        <f t="shared" si="2"/>
        <v>375</v>
      </c>
      <c r="J170" s="23" t="s">
        <v>88</v>
      </c>
      <c r="K170" s="14"/>
      <c r="L170" s="2" t="e">
        <f>VLOOKUP(A170,[1]家庭档案!$A$1:$F$5000,3,0)</f>
        <v>#N/A</v>
      </c>
    </row>
    <row r="171" s="2" customFormat="1" customHeight="1" spans="1:12">
      <c r="A171" s="296" t="s">
        <v>455</v>
      </c>
      <c r="B171" s="14">
        <v>170</v>
      </c>
      <c r="C171" s="60" t="s">
        <v>344</v>
      </c>
      <c r="D171" s="38" t="s">
        <v>454</v>
      </c>
      <c r="E171" s="266" t="s">
        <v>455</v>
      </c>
      <c r="F171" s="39">
        <v>1</v>
      </c>
      <c r="G171" s="37" t="s">
        <v>43</v>
      </c>
      <c r="H171" s="14">
        <v>365</v>
      </c>
      <c r="I171" s="51">
        <f t="shared" si="2"/>
        <v>365</v>
      </c>
      <c r="J171" s="14" t="s">
        <v>248</v>
      </c>
      <c r="K171" s="14"/>
      <c r="L171" s="2" t="e">
        <f>VLOOKUP(A171,[1]家庭档案!$A$1:$F$5000,3,0)</f>
        <v>#N/A</v>
      </c>
    </row>
    <row r="172" s="2" customFormat="1" customHeight="1" spans="1:12">
      <c r="A172" s="296" t="s">
        <v>457</v>
      </c>
      <c r="B172" s="14">
        <v>171</v>
      </c>
      <c r="C172" s="60" t="s">
        <v>344</v>
      </c>
      <c r="D172" s="38" t="s">
        <v>456</v>
      </c>
      <c r="E172" s="266" t="s">
        <v>457</v>
      </c>
      <c r="F172" s="32">
        <v>2</v>
      </c>
      <c r="G172" s="30" t="s">
        <v>43</v>
      </c>
      <c r="H172" s="14">
        <v>365</v>
      </c>
      <c r="I172" s="51">
        <f t="shared" si="2"/>
        <v>730</v>
      </c>
      <c r="J172" s="14" t="s">
        <v>248</v>
      </c>
      <c r="K172" s="14"/>
      <c r="L172" s="2" t="e">
        <f>VLOOKUP(A172,[1]家庭档案!$A$1:$F$5000,3,0)</f>
        <v>#N/A</v>
      </c>
    </row>
    <row r="173" s="2" customFormat="1" customHeight="1" spans="1:12">
      <c r="A173" s="274" t="s">
        <v>459</v>
      </c>
      <c r="B173" s="14">
        <v>172</v>
      </c>
      <c r="C173" s="72" t="s">
        <v>344</v>
      </c>
      <c r="D173" s="73" t="s">
        <v>458</v>
      </c>
      <c r="E173" s="274" t="s">
        <v>459</v>
      </c>
      <c r="F173" s="74">
        <v>1</v>
      </c>
      <c r="G173" s="75" t="s">
        <v>38</v>
      </c>
      <c r="H173" s="76">
        <v>375</v>
      </c>
      <c r="I173" s="78">
        <f t="shared" si="2"/>
        <v>375</v>
      </c>
      <c r="J173" s="76" t="s">
        <v>248</v>
      </c>
      <c r="K173" s="79" t="s">
        <v>460</v>
      </c>
      <c r="L173" s="2" t="e">
        <f>VLOOKUP(A173,[1]家庭档案!$A$1:$F$5000,3,0)</f>
        <v>#N/A</v>
      </c>
    </row>
    <row r="174" s="2" customFormat="1" customHeight="1" spans="1:12">
      <c r="A174" s="296" t="s">
        <v>462</v>
      </c>
      <c r="B174" s="14">
        <v>173</v>
      </c>
      <c r="C174" s="60" t="s">
        <v>344</v>
      </c>
      <c r="D174" s="38" t="s">
        <v>461</v>
      </c>
      <c r="E174" s="266" t="s">
        <v>462</v>
      </c>
      <c r="F174" s="39">
        <v>1</v>
      </c>
      <c r="G174" s="37" t="s">
        <v>43</v>
      </c>
      <c r="H174" s="14">
        <v>365</v>
      </c>
      <c r="I174" s="51">
        <f t="shared" si="2"/>
        <v>365</v>
      </c>
      <c r="J174" s="14" t="s">
        <v>248</v>
      </c>
      <c r="K174" s="14"/>
      <c r="L174" s="2" t="e">
        <f>VLOOKUP(A174,[1]家庭档案!$A$1:$F$5000,3,0)</f>
        <v>#N/A</v>
      </c>
    </row>
    <row r="175" s="2" customFormat="1" customHeight="1" spans="1:12">
      <c r="A175" s="296" t="s">
        <v>464</v>
      </c>
      <c r="B175" s="14">
        <v>174</v>
      </c>
      <c r="C175" s="60" t="s">
        <v>344</v>
      </c>
      <c r="D175" s="38" t="s">
        <v>463</v>
      </c>
      <c r="E175" s="266" t="s">
        <v>464</v>
      </c>
      <c r="F175" s="32">
        <v>4</v>
      </c>
      <c r="G175" s="30" t="s">
        <v>38</v>
      </c>
      <c r="H175" s="14">
        <v>375</v>
      </c>
      <c r="I175" s="51">
        <f t="shared" si="2"/>
        <v>1500</v>
      </c>
      <c r="J175" s="14" t="s">
        <v>248</v>
      </c>
      <c r="K175" s="14"/>
      <c r="L175" s="2" t="e">
        <f>VLOOKUP(A175,[1]家庭档案!$A$1:$F$5000,3,0)</f>
        <v>#N/A</v>
      </c>
    </row>
    <row r="176" s="2" customFormat="1" customHeight="1" spans="1:12">
      <c r="A176" s="59" t="s">
        <v>466</v>
      </c>
      <c r="B176" s="14">
        <v>175</v>
      </c>
      <c r="C176" s="60" t="s">
        <v>344</v>
      </c>
      <c r="D176" s="61" t="s">
        <v>465</v>
      </c>
      <c r="E176" s="62" t="s">
        <v>466</v>
      </c>
      <c r="F176" s="19">
        <v>2</v>
      </c>
      <c r="G176" s="20" t="s">
        <v>58</v>
      </c>
      <c r="H176" s="14">
        <v>355</v>
      </c>
      <c r="I176" s="51">
        <f t="shared" si="2"/>
        <v>710</v>
      </c>
      <c r="J176" s="14" t="s">
        <v>259</v>
      </c>
      <c r="K176" s="20"/>
      <c r="L176" s="2" t="e">
        <f>VLOOKUP(A176,[1]家庭档案!$A$1:$F$5000,3,0)</f>
        <v>#N/A</v>
      </c>
    </row>
    <row r="177" s="2" customFormat="1" customHeight="1" spans="1:12">
      <c r="A177" s="59" t="s">
        <v>468</v>
      </c>
      <c r="B177" s="14">
        <v>176</v>
      </c>
      <c r="C177" s="60" t="s">
        <v>344</v>
      </c>
      <c r="D177" s="77" t="s">
        <v>467</v>
      </c>
      <c r="E177" s="62" t="s">
        <v>468</v>
      </c>
      <c r="F177" s="22">
        <v>2</v>
      </c>
      <c r="G177" s="23" t="s">
        <v>43</v>
      </c>
      <c r="H177" s="14">
        <v>365</v>
      </c>
      <c r="I177" s="51">
        <f t="shared" si="2"/>
        <v>730</v>
      </c>
      <c r="J177" s="14" t="s">
        <v>259</v>
      </c>
      <c r="K177" s="20"/>
      <c r="L177" s="2" t="e">
        <f>VLOOKUP(A177,[1]家庭档案!$A$1:$F$5000,3,0)</f>
        <v>#N/A</v>
      </c>
    </row>
    <row r="178" s="2" customFormat="1" customHeight="1" spans="1:12">
      <c r="A178" s="59" t="s">
        <v>470</v>
      </c>
      <c r="B178" s="14">
        <v>177</v>
      </c>
      <c r="C178" s="60" t="s">
        <v>344</v>
      </c>
      <c r="D178" s="61" t="s">
        <v>469</v>
      </c>
      <c r="E178" s="62" t="s">
        <v>470</v>
      </c>
      <c r="F178" s="22">
        <v>2</v>
      </c>
      <c r="G178" s="23" t="s">
        <v>43</v>
      </c>
      <c r="H178" s="14">
        <v>365</v>
      </c>
      <c r="I178" s="51">
        <f t="shared" si="2"/>
        <v>730</v>
      </c>
      <c r="J178" s="14" t="s">
        <v>259</v>
      </c>
      <c r="K178" s="20"/>
      <c r="L178" s="2" t="e">
        <f>VLOOKUP(A178,[1]家庭档案!$A$1:$F$5000,3,0)</f>
        <v>#N/A</v>
      </c>
    </row>
    <row r="179" s="2" customFormat="1" customHeight="1" spans="1:12">
      <c r="A179" s="296" t="s">
        <v>472</v>
      </c>
      <c r="B179" s="14">
        <v>178</v>
      </c>
      <c r="C179" s="60" t="s">
        <v>344</v>
      </c>
      <c r="D179" s="38" t="s">
        <v>471</v>
      </c>
      <c r="E179" s="266" t="s">
        <v>472</v>
      </c>
      <c r="F179" s="37">
        <v>1</v>
      </c>
      <c r="G179" s="37" t="s">
        <v>43</v>
      </c>
      <c r="H179" s="14">
        <v>365</v>
      </c>
      <c r="I179" s="51">
        <f t="shared" si="2"/>
        <v>365</v>
      </c>
      <c r="J179" s="14" t="s">
        <v>262</v>
      </c>
      <c r="K179" s="20"/>
      <c r="L179" s="2" t="e">
        <f>VLOOKUP(A179,[1]家庭档案!$A$1:$F$5000,3,0)</f>
        <v>#N/A</v>
      </c>
    </row>
    <row r="180" s="2" customFormat="1" customHeight="1" spans="1:12">
      <c r="A180" s="19" t="s">
        <v>474</v>
      </c>
      <c r="B180" s="14">
        <v>179</v>
      </c>
      <c r="C180" s="60" t="s">
        <v>344</v>
      </c>
      <c r="D180" s="63" t="s">
        <v>473</v>
      </c>
      <c r="E180" s="64" t="s">
        <v>474</v>
      </c>
      <c r="F180" s="37">
        <v>1</v>
      </c>
      <c r="G180" s="37" t="s">
        <v>43</v>
      </c>
      <c r="H180" s="14">
        <v>365</v>
      </c>
      <c r="I180" s="51">
        <f t="shared" si="2"/>
        <v>365</v>
      </c>
      <c r="J180" s="14" t="s">
        <v>94</v>
      </c>
      <c r="K180" s="20"/>
      <c r="L180" s="2" t="e">
        <f>VLOOKUP(A180,[1]家庭档案!$A$1:$F$5000,3,0)</f>
        <v>#N/A</v>
      </c>
    </row>
    <row r="181" s="2" customFormat="1" customHeight="1" spans="1:12">
      <c r="A181" s="19" t="s">
        <v>476</v>
      </c>
      <c r="B181" s="14">
        <v>180</v>
      </c>
      <c r="C181" s="60" t="s">
        <v>344</v>
      </c>
      <c r="D181" s="63" t="s">
        <v>475</v>
      </c>
      <c r="E181" s="64" t="s">
        <v>476</v>
      </c>
      <c r="F181" s="37">
        <v>2</v>
      </c>
      <c r="G181" s="37" t="s">
        <v>43</v>
      </c>
      <c r="H181" s="14">
        <v>365</v>
      </c>
      <c r="I181" s="51">
        <f t="shared" si="2"/>
        <v>730</v>
      </c>
      <c r="J181" s="14" t="s">
        <v>94</v>
      </c>
      <c r="K181" s="20"/>
      <c r="L181" s="2" t="e">
        <f>VLOOKUP(A181,[1]家庭档案!$A$1:$F$5000,3,0)</f>
        <v>#N/A</v>
      </c>
    </row>
    <row r="182" s="2" customFormat="1" customHeight="1" spans="1:12">
      <c r="A182" s="19" t="s">
        <v>478</v>
      </c>
      <c r="B182" s="14">
        <v>181</v>
      </c>
      <c r="C182" s="60" t="s">
        <v>344</v>
      </c>
      <c r="D182" s="63" t="s">
        <v>477</v>
      </c>
      <c r="E182" s="64" t="s">
        <v>478</v>
      </c>
      <c r="F182" s="37">
        <v>2</v>
      </c>
      <c r="G182" s="37" t="s">
        <v>38</v>
      </c>
      <c r="H182" s="14">
        <v>375</v>
      </c>
      <c r="I182" s="51">
        <f t="shared" si="2"/>
        <v>750</v>
      </c>
      <c r="J182" s="14" t="s">
        <v>94</v>
      </c>
      <c r="K182" s="20"/>
      <c r="L182" s="2" t="e">
        <f>VLOOKUP(A182,[1]家庭档案!$A$1:$F$5000,3,0)</f>
        <v>#N/A</v>
      </c>
    </row>
    <row r="183" s="2" customFormat="1" customHeight="1" spans="1:12">
      <c r="A183" s="19" t="s">
        <v>480</v>
      </c>
      <c r="B183" s="14">
        <v>182</v>
      </c>
      <c r="C183" s="60" t="s">
        <v>344</v>
      </c>
      <c r="D183" s="63" t="s">
        <v>479</v>
      </c>
      <c r="E183" s="64" t="s">
        <v>480</v>
      </c>
      <c r="F183" s="37">
        <v>1</v>
      </c>
      <c r="G183" s="37" t="s">
        <v>38</v>
      </c>
      <c r="H183" s="14">
        <v>375</v>
      </c>
      <c r="I183" s="51">
        <f t="shared" si="2"/>
        <v>375</v>
      </c>
      <c r="J183" s="14" t="s">
        <v>94</v>
      </c>
      <c r="K183" s="20"/>
      <c r="L183" s="2" t="e">
        <f>VLOOKUP(A183,[1]家庭档案!$A$1:$F$5000,3,0)</f>
        <v>#N/A</v>
      </c>
    </row>
    <row r="184" s="2" customFormat="1" customHeight="1" spans="1:12">
      <c r="A184" s="19" t="s">
        <v>482</v>
      </c>
      <c r="B184" s="14">
        <v>183</v>
      </c>
      <c r="C184" s="60" t="s">
        <v>344</v>
      </c>
      <c r="D184" s="63" t="s">
        <v>481</v>
      </c>
      <c r="E184" s="64" t="s">
        <v>482</v>
      </c>
      <c r="F184" s="37">
        <v>2</v>
      </c>
      <c r="G184" s="37" t="s">
        <v>43</v>
      </c>
      <c r="H184" s="14">
        <v>365</v>
      </c>
      <c r="I184" s="51">
        <f t="shared" si="2"/>
        <v>730</v>
      </c>
      <c r="J184" s="14" t="s">
        <v>94</v>
      </c>
      <c r="K184" s="20"/>
      <c r="L184" s="2" t="e">
        <f>VLOOKUP(A184,[1]家庭档案!$A$1:$F$5000,3,0)</f>
        <v>#N/A</v>
      </c>
    </row>
    <row r="185" s="2" customFormat="1" customHeight="1" spans="1:12">
      <c r="A185" s="19" t="s">
        <v>484</v>
      </c>
      <c r="B185" s="14">
        <v>184</v>
      </c>
      <c r="C185" s="60" t="s">
        <v>344</v>
      </c>
      <c r="D185" s="63" t="s">
        <v>483</v>
      </c>
      <c r="E185" s="64" t="s">
        <v>484</v>
      </c>
      <c r="F185" s="37">
        <v>1</v>
      </c>
      <c r="G185" s="37" t="s">
        <v>38</v>
      </c>
      <c r="H185" s="14">
        <v>375</v>
      </c>
      <c r="I185" s="51">
        <f t="shared" si="2"/>
        <v>375</v>
      </c>
      <c r="J185" s="14" t="s">
        <v>94</v>
      </c>
      <c r="K185" s="20"/>
      <c r="L185" s="2" t="e">
        <f>VLOOKUP(A185,[1]家庭档案!$A$1:$F$5000,3,0)</f>
        <v>#N/A</v>
      </c>
    </row>
    <row r="186" s="2" customFormat="1" customHeight="1" spans="1:12">
      <c r="A186" s="19" t="s">
        <v>486</v>
      </c>
      <c r="B186" s="14">
        <v>185</v>
      </c>
      <c r="C186" s="60" t="s">
        <v>344</v>
      </c>
      <c r="D186" s="23" t="s">
        <v>485</v>
      </c>
      <c r="E186" s="20" t="s">
        <v>486</v>
      </c>
      <c r="F186" s="37">
        <v>2</v>
      </c>
      <c r="G186" s="37" t="s">
        <v>43</v>
      </c>
      <c r="H186" s="14">
        <v>365</v>
      </c>
      <c r="I186" s="51">
        <f t="shared" si="2"/>
        <v>730</v>
      </c>
      <c r="J186" s="14" t="s">
        <v>99</v>
      </c>
      <c r="K186" s="20"/>
      <c r="L186" s="2" t="e">
        <f>VLOOKUP(A186,[1]家庭档案!$A$1:$F$5000,3,0)</f>
        <v>#N/A</v>
      </c>
    </row>
    <row r="187" s="2" customFormat="1" customHeight="1" spans="1:12">
      <c r="A187" s="19" t="s">
        <v>488</v>
      </c>
      <c r="B187" s="14">
        <v>186</v>
      </c>
      <c r="C187" s="60" t="s">
        <v>344</v>
      </c>
      <c r="D187" s="23" t="s">
        <v>487</v>
      </c>
      <c r="E187" s="20" t="s">
        <v>488</v>
      </c>
      <c r="F187" s="37">
        <v>2</v>
      </c>
      <c r="G187" s="37" t="s">
        <v>43</v>
      </c>
      <c r="H187" s="14">
        <v>365</v>
      </c>
      <c r="I187" s="51">
        <f t="shared" si="2"/>
        <v>730</v>
      </c>
      <c r="J187" s="14" t="s">
        <v>99</v>
      </c>
      <c r="K187" s="20"/>
      <c r="L187" s="2" t="e">
        <f>VLOOKUP(A187,[1]家庭档案!$A$1:$F$5000,3,0)</f>
        <v>#N/A</v>
      </c>
    </row>
    <row r="188" s="2" customFormat="1" customHeight="1" spans="1:12">
      <c r="A188" s="19" t="s">
        <v>490</v>
      </c>
      <c r="B188" s="14">
        <v>187</v>
      </c>
      <c r="C188" s="60" t="s">
        <v>344</v>
      </c>
      <c r="D188" s="23" t="s">
        <v>489</v>
      </c>
      <c r="E188" s="20" t="s">
        <v>490</v>
      </c>
      <c r="F188" s="37">
        <v>2</v>
      </c>
      <c r="G188" s="37" t="s">
        <v>43</v>
      </c>
      <c r="H188" s="14">
        <v>365</v>
      </c>
      <c r="I188" s="51">
        <f t="shared" si="2"/>
        <v>730</v>
      </c>
      <c r="J188" s="14" t="s">
        <v>491</v>
      </c>
      <c r="K188" s="20"/>
      <c r="L188" s="2" t="e">
        <f>VLOOKUP(A188,[1]家庭档案!$A$1:$F$5000,3,0)</f>
        <v>#N/A</v>
      </c>
    </row>
    <row r="189" s="2" customFormat="1" customHeight="1" spans="1:12">
      <c r="A189" s="19" t="s">
        <v>493</v>
      </c>
      <c r="B189" s="14">
        <v>188</v>
      </c>
      <c r="C189" s="60" t="s">
        <v>344</v>
      </c>
      <c r="D189" s="23" t="s">
        <v>492</v>
      </c>
      <c r="E189" s="20" t="s">
        <v>493</v>
      </c>
      <c r="F189" s="37">
        <v>2</v>
      </c>
      <c r="G189" s="37" t="s">
        <v>43</v>
      </c>
      <c r="H189" s="14">
        <v>365</v>
      </c>
      <c r="I189" s="51">
        <f t="shared" si="2"/>
        <v>730</v>
      </c>
      <c r="J189" s="14" t="s">
        <v>99</v>
      </c>
      <c r="K189" s="20"/>
      <c r="L189" s="2" t="e">
        <f>VLOOKUP(A189,[1]家庭档案!$A$1:$F$5000,3,0)</f>
        <v>#N/A</v>
      </c>
    </row>
    <row r="190" s="2" customFormat="1" customHeight="1" spans="1:12">
      <c r="A190" s="19" t="s">
        <v>495</v>
      </c>
      <c r="B190" s="14">
        <v>189</v>
      </c>
      <c r="C190" s="60" t="s">
        <v>344</v>
      </c>
      <c r="D190" s="23" t="s">
        <v>494</v>
      </c>
      <c r="E190" s="20" t="s">
        <v>495</v>
      </c>
      <c r="F190" s="37">
        <v>2</v>
      </c>
      <c r="G190" s="37" t="s">
        <v>43</v>
      </c>
      <c r="H190" s="14">
        <v>365</v>
      </c>
      <c r="I190" s="51">
        <f t="shared" si="2"/>
        <v>730</v>
      </c>
      <c r="J190" s="14" t="s">
        <v>99</v>
      </c>
      <c r="K190" s="20"/>
      <c r="L190" s="2" t="e">
        <f>VLOOKUP(A190,[1]家庭档案!$A$1:$F$5000,3,0)</f>
        <v>#N/A</v>
      </c>
    </row>
    <row r="191" s="2" customFormat="1" customHeight="1" spans="1:12">
      <c r="A191" s="19" t="s">
        <v>497</v>
      </c>
      <c r="B191" s="14">
        <v>190</v>
      </c>
      <c r="C191" s="60" t="s">
        <v>344</v>
      </c>
      <c r="D191" s="23" t="s">
        <v>496</v>
      </c>
      <c r="E191" s="20" t="s">
        <v>497</v>
      </c>
      <c r="F191" s="37">
        <v>1</v>
      </c>
      <c r="G191" s="37" t="s">
        <v>43</v>
      </c>
      <c r="H191" s="14">
        <v>365</v>
      </c>
      <c r="I191" s="51">
        <f t="shared" si="2"/>
        <v>365</v>
      </c>
      <c r="J191" s="14" t="s">
        <v>99</v>
      </c>
      <c r="K191" s="20"/>
      <c r="L191" s="2" t="e">
        <f>VLOOKUP(A191,[1]家庭档案!$A$1:$F$5000,3,0)</f>
        <v>#N/A</v>
      </c>
    </row>
    <row r="192" s="2" customFormat="1" customHeight="1" spans="1:12">
      <c r="A192" s="19" t="s">
        <v>499</v>
      </c>
      <c r="B192" s="14">
        <v>191</v>
      </c>
      <c r="C192" s="60" t="s">
        <v>344</v>
      </c>
      <c r="D192" s="23" t="s">
        <v>498</v>
      </c>
      <c r="E192" s="20" t="s">
        <v>499</v>
      </c>
      <c r="F192" s="37">
        <v>2</v>
      </c>
      <c r="G192" s="37" t="s">
        <v>182</v>
      </c>
      <c r="H192" s="14">
        <v>385</v>
      </c>
      <c r="I192" s="51">
        <f t="shared" si="2"/>
        <v>770</v>
      </c>
      <c r="J192" s="14" t="s">
        <v>500</v>
      </c>
      <c r="K192" s="20"/>
      <c r="L192" s="2" t="e">
        <f>VLOOKUP(A192,[1]家庭档案!$A$1:$F$5000,3,0)</f>
        <v>#N/A</v>
      </c>
    </row>
    <row r="193" s="2" customFormat="1" customHeight="1" spans="1:12">
      <c r="A193" s="19" t="s">
        <v>502</v>
      </c>
      <c r="B193" s="14">
        <v>192</v>
      </c>
      <c r="C193" s="60" t="s">
        <v>344</v>
      </c>
      <c r="D193" s="23" t="s">
        <v>501</v>
      </c>
      <c r="E193" s="20" t="s">
        <v>502</v>
      </c>
      <c r="F193" s="37">
        <v>1</v>
      </c>
      <c r="G193" s="37" t="s">
        <v>43</v>
      </c>
      <c r="H193" s="14">
        <v>365</v>
      </c>
      <c r="I193" s="51">
        <f t="shared" si="2"/>
        <v>365</v>
      </c>
      <c r="J193" s="14" t="s">
        <v>99</v>
      </c>
      <c r="K193" s="20"/>
      <c r="L193" s="2" t="e">
        <f>VLOOKUP(A193,[1]家庭档案!$A$1:$F$5000,3,0)</f>
        <v>#N/A</v>
      </c>
    </row>
    <row r="194" s="2" customFormat="1" customHeight="1" spans="1:12">
      <c r="A194" s="19" t="s">
        <v>504</v>
      </c>
      <c r="B194" s="14">
        <v>193</v>
      </c>
      <c r="C194" s="60" t="s">
        <v>344</v>
      </c>
      <c r="D194" s="23" t="s">
        <v>503</v>
      </c>
      <c r="E194" s="20" t="s">
        <v>504</v>
      </c>
      <c r="F194" s="37">
        <v>1</v>
      </c>
      <c r="G194" s="37" t="s">
        <v>38</v>
      </c>
      <c r="H194" s="14">
        <v>375</v>
      </c>
      <c r="I194" s="51">
        <f t="shared" ref="I194:I257" si="3">H194*F194</f>
        <v>375</v>
      </c>
      <c r="J194" s="14" t="s">
        <v>99</v>
      </c>
      <c r="K194" s="20"/>
      <c r="L194" s="2" t="e">
        <f>VLOOKUP(A194,[1]家庭档案!$A$1:$F$5000,3,0)</f>
        <v>#N/A</v>
      </c>
    </row>
    <row r="195" s="2" customFormat="1" customHeight="1" spans="1:12">
      <c r="A195" s="19" t="s">
        <v>506</v>
      </c>
      <c r="B195" s="14">
        <v>194</v>
      </c>
      <c r="C195" s="60" t="s">
        <v>344</v>
      </c>
      <c r="D195" s="20" t="s">
        <v>505</v>
      </c>
      <c r="E195" s="20" t="s">
        <v>506</v>
      </c>
      <c r="F195" s="37">
        <v>1</v>
      </c>
      <c r="G195" s="37" t="s">
        <v>58</v>
      </c>
      <c r="H195" s="14">
        <v>355</v>
      </c>
      <c r="I195" s="51">
        <f t="shared" si="3"/>
        <v>355</v>
      </c>
      <c r="J195" s="14" t="s">
        <v>94</v>
      </c>
      <c r="K195" s="20" t="s">
        <v>507</v>
      </c>
      <c r="L195" s="2" t="e">
        <f>VLOOKUP(A195,[1]家庭档案!$A$1:$F$5000,3,0)</f>
        <v>#N/A</v>
      </c>
    </row>
    <row r="196" s="2" customFormat="1" customHeight="1" spans="1:12">
      <c r="A196" s="297" t="s">
        <v>509</v>
      </c>
      <c r="B196" s="14">
        <v>195</v>
      </c>
      <c r="C196" s="60" t="s">
        <v>344</v>
      </c>
      <c r="D196" s="38" t="s">
        <v>508</v>
      </c>
      <c r="E196" s="267" t="s">
        <v>509</v>
      </c>
      <c r="F196" s="37">
        <v>1</v>
      </c>
      <c r="G196" s="37" t="s">
        <v>58</v>
      </c>
      <c r="H196" s="14">
        <v>355</v>
      </c>
      <c r="I196" s="51">
        <f t="shared" si="3"/>
        <v>355</v>
      </c>
      <c r="J196" s="14" t="s">
        <v>94</v>
      </c>
      <c r="K196" s="20"/>
      <c r="L196" s="2" t="e">
        <f>VLOOKUP(A196,[1]家庭档案!$A$1:$F$5000,3,0)</f>
        <v>#N/A</v>
      </c>
    </row>
    <row r="197" s="2" customFormat="1" customHeight="1" spans="1:12">
      <c r="A197" s="22" t="s">
        <v>511</v>
      </c>
      <c r="B197" s="14">
        <v>196</v>
      </c>
      <c r="C197" s="38" t="s">
        <v>344</v>
      </c>
      <c r="D197" s="63" t="s">
        <v>510</v>
      </c>
      <c r="E197" s="24" t="s">
        <v>511</v>
      </c>
      <c r="F197" s="20">
        <v>3</v>
      </c>
      <c r="G197" s="37" t="s">
        <v>58</v>
      </c>
      <c r="H197" s="14">
        <v>355</v>
      </c>
      <c r="I197" s="51">
        <f t="shared" si="3"/>
        <v>1065</v>
      </c>
      <c r="J197" s="14" t="s">
        <v>103</v>
      </c>
      <c r="K197" s="20" t="s">
        <v>512</v>
      </c>
      <c r="L197" s="2" t="e">
        <f>VLOOKUP(A197,[1]家庭档案!$A$1:$F$5000,3,0)</f>
        <v>#N/A</v>
      </c>
    </row>
    <row r="198" s="2" customFormat="1" customHeight="1" spans="1:12">
      <c r="A198" s="19" t="s">
        <v>514</v>
      </c>
      <c r="B198" s="14">
        <v>197</v>
      </c>
      <c r="C198" s="38" t="s">
        <v>344</v>
      </c>
      <c r="D198" s="20" t="s">
        <v>513</v>
      </c>
      <c r="E198" s="64" t="s">
        <v>514</v>
      </c>
      <c r="F198" s="37">
        <v>1</v>
      </c>
      <c r="G198" s="37" t="s">
        <v>43</v>
      </c>
      <c r="H198" s="14">
        <v>365</v>
      </c>
      <c r="I198" s="51">
        <f t="shared" si="3"/>
        <v>365</v>
      </c>
      <c r="J198" s="14" t="s">
        <v>103</v>
      </c>
      <c r="K198" s="20"/>
      <c r="L198" s="2" t="e">
        <f>VLOOKUP(A198,[1]家庭档案!$A$1:$F$5000,3,0)</f>
        <v>#N/A</v>
      </c>
    </row>
    <row r="199" s="2" customFormat="1" customHeight="1" spans="1:12">
      <c r="A199" s="19" t="s">
        <v>516</v>
      </c>
      <c r="B199" s="14">
        <v>198</v>
      </c>
      <c r="C199" s="38" t="s">
        <v>344</v>
      </c>
      <c r="D199" s="20" t="s">
        <v>515</v>
      </c>
      <c r="E199" s="64" t="s">
        <v>516</v>
      </c>
      <c r="F199" s="37">
        <v>1</v>
      </c>
      <c r="G199" s="37" t="s">
        <v>58</v>
      </c>
      <c r="H199" s="14">
        <v>355</v>
      </c>
      <c r="I199" s="51">
        <f t="shared" si="3"/>
        <v>355</v>
      </c>
      <c r="J199" s="14" t="s">
        <v>103</v>
      </c>
      <c r="K199" s="20"/>
      <c r="L199" s="2" t="e">
        <f>VLOOKUP(A199,[1]家庭档案!$A$1:$F$5000,3,0)</f>
        <v>#N/A</v>
      </c>
    </row>
    <row r="200" s="2" customFormat="1" customHeight="1" spans="1:12">
      <c r="A200" s="22" t="s">
        <v>518</v>
      </c>
      <c r="B200" s="14">
        <v>199</v>
      </c>
      <c r="C200" s="38" t="s">
        <v>344</v>
      </c>
      <c r="D200" s="63" t="s">
        <v>517</v>
      </c>
      <c r="E200" s="24" t="s">
        <v>518</v>
      </c>
      <c r="F200" s="37">
        <v>2</v>
      </c>
      <c r="G200" s="37" t="s">
        <v>58</v>
      </c>
      <c r="H200" s="14">
        <v>355</v>
      </c>
      <c r="I200" s="51">
        <f t="shared" si="3"/>
        <v>710</v>
      </c>
      <c r="J200" s="14" t="s">
        <v>103</v>
      </c>
      <c r="K200" s="20"/>
      <c r="L200" s="2" t="e">
        <f>VLOOKUP(A200,[1]家庭档案!$A$1:$F$5000,3,0)</f>
        <v>#N/A</v>
      </c>
    </row>
    <row r="201" s="2" customFormat="1" customHeight="1" spans="1:12">
      <c r="A201" s="22" t="s">
        <v>520</v>
      </c>
      <c r="B201" s="14">
        <v>200</v>
      </c>
      <c r="C201" s="38" t="s">
        <v>344</v>
      </c>
      <c r="D201" s="63" t="s">
        <v>519</v>
      </c>
      <c r="E201" s="24" t="s">
        <v>520</v>
      </c>
      <c r="F201" s="20">
        <v>1</v>
      </c>
      <c r="G201" s="20" t="s">
        <v>58</v>
      </c>
      <c r="H201" s="14">
        <v>355</v>
      </c>
      <c r="I201" s="51">
        <f t="shared" si="3"/>
        <v>355</v>
      </c>
      <c r="J201" s="14" t="s">
        <v>103</v>
      </c>
      <c r="K201" s="20"/>
      <c r="L201" s="2" t="e">
        <f>VLOOKUP(A201,[1]家庭档案!$A$1:$F$5000,3,0)</f>
        <v>#N/A</v>
      </c>
    </row>
    <row r="202" s="2" customFormat="1" customHeight="1" spans="1:12">
      <c r="A202" s="19" t="s">
        <v>522</v>
      </c>
      <c r="B202" s="14">
        <v>201</v>
      </c>
      <c r="C202" s="38" t="s">
        <v>344</v>
      </c>
      <c r="D202" s="63" t="s">
        <v>521</v>
      </c>
      <c r="E202" s="64" t="s">
        <v>522</v>
      </c>
      <c r="F202" s="20">
        <v>1</v>
      </c>
      <c r="G202" s="20" t="s">
        <v>58</v>
      </c>
      <c r="H202" s="14">
        <v>355</v>
      </c>
      <c r="I202" s="51">
        <f t="shared" si="3"/>
        <v>355</v>
      </c>
      <c r="J202" s="14" t="s">
        <v>103</v>
      </c>
      <c r="K202" s="20"/>
      <c r="L202" s="2" t="e">
        <f>VLOOKUP(A202,[1]家庭档案!$A$1:$F$5000,3,0)</f>
        <v>#N/A</v>
      </c>
    </row>
    <row r="203" s="2" customFormat="1" customHeight="1" spans="1:12">
      <c r="A203" s="17" t="s">
        <v>524</v>
      </c>
      <c r="B203" s="14">
        <v>202</v>
      </c>
      <c r="C203" s="38" t="s">
        <v>344</v>
      </c>
      <c r="D203" s="14" t="s">
        <v>523</v>
      </c>
      <c r="E203" s="18" t="s">
        <v>524</v>
      </c>
      <c r="F203" s="17">
        <v>2</v>
      </c>
      <c r="G203" s="14" t="s">
        <v>58</v>
      </c>
      <c r="H203" s="14">
        <v>355</v>
      </c>
      <c r="I203" s="51">
        <f t="shared" si="3"/>
        <v>710</v>
      </c>
      <c r="J203" s="14" t="s">
        <v>286</v>
      </c>
      <c r="K203" s="20"/>
      <c r="L203" s="2" t="e">
        <f>VLOOKUP(A203,[1]家庭档案!$A$1:$F$5000,3,0)</f>
        <v>#N/A</v>
      </c>
    </row>
    <row r="204" s="2" customFormat="1" customHeight="1" spans="1:12">
      <c r="A204" s="300" t="s">
        <v>526</v>
      </c>
      <c r="B204" s="14">
        <v>203</v>
      </c>
      <c r="C204" s="38" t="s">
        <v>344</v>
      </c>
      <c r="D204" s="20" t="s">
        <v>525</v>
      </c>
      <c r="E204" s="271" t="s">
        <v>526</v>
      </c>
      <c r="F204" s="37">
        <v>2</v>
      </c>
      <c r="G204" s="37" t="s">
        <v>43</v>
      </c>
      <c r="H204" s="14">
        <v>365</v>
      </c>
      <c r="I204" s="51">
        <f t="shared" si="3"/>
        <v>730</v>
      </c>
      <c r="J204" s="14" t="s">
        <v>286</v>
      </c>
      <c r="K204" s="20"/>
      <c r="L204" s="2" t="e">
        <f>VLOOKUP(A204,[1]家庭档案!$A$1:$F$5000,3,0)</f>
        <v>#N/A</v>
      </c>
    </row>
    <row r="205" s="2" customFormat="1" customHeight="1" spans="1:12">
      <c r="A205" s="300" t="s">
        <v>528</v>
      </c>
      <c r="B205" s="14">
        <v>204</v>
      </c>
      <c r="C205" s="38" t="s">
        <v>344</v>
      </c>
      <c r="D205" s="20" t="s">
        <v>527</v>
      </c>
      <c r="E205" s="271" t="s">
        <v>528</v>
      </c>
      <c r="F205" s="37">
        <v>1</v>
      </c>
      <c r="G205" s="37" t="s">
        <v>58</v>
      </c>
      <c r="H205" s="14">
        <v>355</v>
      </c>
      <c r="I205" s="51">
        <f t="shared" si="3"/>
        <v>355</v>
      </c>
      <c r="J205" s="14" t="s">
        <v>286</v>
      </c>
      <c r="K205" s="20"/>
      <c r="L205" s="2" t="e">
        <f>VLOOKUP(A205,[1]家庭档案!$A$1:$F$5000,3,0)</f>
        <v>#N/A</v>
      </c>
    </row>
    <row r="206" s="2" customFormat="1" customHeight="1" spans="1:12">
      <c r="A206" s="22" t="s">
        <v>530</v>
      </c>
      <c r="B206" s="14">
        <v>205</v>
      </c>
      <c r="C206" s="38" t="s">
        <v>344</v>
      </c>
      <c r="D206" s="33" t="s">
        <v>529</v>
      </c>
      <c r="E206" s="24" t="s">
        <v>530</v>
      </c>
      <c r="F206" s="37">
        <v>1</v>
      </c>
      <c r="G206" s="37" t="s">
        <v>58</v>
      </c>
      <c r="H206" s="14">
        <v>355</v>
      </c>
      <c r="I206" s="51">
        <f t="shared" si="3"/>
        <v>355</v>
      </c>
      <c r="J206" s="14" t="s">
        <v>531</v>
      </c>
      <c r="K206" s="20" t="s">
        <v>532</v>
      </c>
      <c r="L206" s="2" t="e">
        <f>VLOOKUP(A206,[1]家庭档案!$A$1:$F$5000,3,0)</f>
        <v>#N/A</v>
      </c>
    </row>
    <row r="207" s="2" customFormat="1" customHeight="1" spans="1:12">
      <c r="A207" s="22" t="s">
        <v>534</v>
      </c>
      <c r="B207" s="14">
        <v>206</v>
      </c>
      <c r="C207" s="38" t="s">
        <v>344</v>
      </c>
      <c r="D207" s="33" t="s">
        <v>533</v>
      </c>
      <c r="E207" s="24" t="s">
        <v>534</v>
      </c>
      <c r="F207" s="37">
        <v>2</v>
      </c>
      <c r="G207" s="37" t="s">
        <v>43</v>
      </c>
      <c r="H207" s="14">
        <v>365</v>
      </c>
      <c r="I207" s="51">
        <f t="shared" si="3"/>
        <v>730</v>
      </c>
      <c r="J207" s="14" t="s">
        <v>531</v>
      </c>
      <c r="K207" s="20"/>
      <c r="L207" s="2" t="e">
        <f>VLOOKUP(A207,[1]家庭档案!$A$1:$F$5000,3,0)</f>
        <v>#N/A</v>
      </c>
    </row>
    <row r="208" s="2" customFormat="1" customHeight="1" spans="1:12">
      <c r="A208" s="300" t="s">
        <v>536</v>
      </c>
      <c r="B208" s="14">
        <v>207</v>
      </c>
      <c r="C208" s="38" t="s">
        <v>344</v>
      </c>
      <c r="D208" s="20" t="s">
        <v>535</v>
      </c>
      <c r="E208" s="271" t="s">
        <v>536</v>
      </c>
      <c r="F208" s="37">
        <v>1</v>
      </c>
      <c r="G208" s="37" t="s">
        <v>58</v>
      </c>
      <c r="H208" s="14">
        <v>355</v>
      </c>
      <c r="I208" s="51">
        <f t="shared" si="3"/>
        <v>355</v>
      </c>
      <c r="J208" s="14" t="s">
        <v>537</v>
      </c>
      <c r="K208" s="20"/>
      <c r="L208" s="2" t="e">
        <f>VLOOKUP(A208,[1]家庭档案!$A$1:$F$5000,3,0)</f>
        <v>#N/A</v>
      </c>
    </row>
    <row r="209" s="2" customFormat="1" customHeight="1" spans="1:12">
      <c r="A209" s="19" t="s">
        <v>539</v>
      </c>
      <c r="B209" s="14">
        <v>208</v>
      </c>
      <c r="C209" s="38" t="s">
        <v>344</v>
      </c>
      <c r="D209" s="63" t="s">
        <v>538</v>
      </c>
      <c r="E209" s="64" t="s">
        <v>539</v>
      </c>
      <c r="F209" s="37">
        <v>1</v>
      </c>
      <c r="G209" s="37" t="s">
        <v>58</v>
      </c>
      <c r="H209" s="14">
        <v>355</v>
      </c>
      <c r="I209" s="51">
        <f t="shared" si="3"/>
        <v>355</v>
      </c>
      <c r="J209" s="14" t="s">
        <v>537</v>
      </c>
      <c r="K209" s="20"/>
      <c r="L209" s="2" t="e">
        <f>VLOOKUP(A209,[1]家庭档案!$A$1:$F$5000,3,0)</f>
        <v>#N/A</v>
      </c>
    </row>
    <row r="210" s="2" customFormat="1" customHeight="1" spans="1:12">
      <c r="A210" s="22" t="s">
        <v>541</v>
      </c>
      <c r="B210" s="14">
        <v>209</v>
      </c>
      <c r="C210" s="38" t="s">
        <v>344</v>
      </c>
      <c r="D210" s="63" t="s">
        <v>540</v>
      </c>
      <c r="E210" s="24" t="s">
        <v>541</v>
      </c>
      <c r="F210" s="37">
        <v>1</v>
      </c>
      <c r="G210" s="37" t="s">
        <v>58</v>
      </c>
      <c r="H210" s="14">
        <v>355</v>
      </c>
      <c r="I210" s="51">
        <f t="shared" si="3"/>
        <v>355</v>
      </c>
      <c r="J210" s="14" t="s">
        <v>537</v>
      </c>
      <c r="K210" s="20"/>
      <c r="L210" s="2" t="e">
        <f>VLOOKUP(A210,[1]家庭档案!$A$1:$F$5000,3,0)</f>
        <v>#N/A</v>
      </c>
    </row>
    <row r="211" s="2" customFormat="1" customHeight="1" spans="1:12">
      <c r="A211" s="19" t="s">
        <v>543</v>
      </c>
      <c r="B211" s="14">
        <v>210</v>
      </c>
      <c r="C211" s="38" t="s">
        <v>344</v>
      </c>
      <c r="D211" s="20" t="s">
        <v>542</v>
      </c>
      <c r="E211" s="64" t="s">
        <v>543</v>
      </c>
      <c r="F211" s="37">
        <v>2</v>
      </c>
      <c r="G211" s="37" t="s">
        <v>58</v>
      </c>
      <c r="H211" s="14">
        <v>355</v>
      </c>
      <c r="I211" s="51">
        <f t="shared" si="3"/>
        <v>710</v>
      </c>
      <c r="J211" s="14" t="s">
        <v>537</v>
      </c>
      <c r="K211" s="20"/>
      <c r="L211" s="2" t="e">
        <f>VLOOKUP(A211,[1]家庭档案!$A$1:$F$5000,3,0)</f>
        <v>#N/A</v>
      </c>
    </row>
    <row r="212" s="2" customFormat="1" customHeight="1" spans="1:12">
      <c r="A212" s="22" t="s">
        <v>545</v>
      </c>
      <c r="B212" s="14">
        <v>211</v>
      </c>
      <c r="C212" s="38" t="s">
        <v>344</v>
      </c>
      <c r="D212" s="20" t="s">
        <v>544</v>
      </c>
      <c r="E212" s="24" t="s">
        <v>545</v>
      </c>
      <c r="F212" s="20">
        <v>2</v>
      </c>
      <c r="G212" s="20" t="s">
        <v>43</v>
      </c>
      <c r="H212" s="14">
        <v>365</v>
      </c>
      <c r="I212" s="51">
        <f t="shared" si="3"/>
        <v>730</v>
      </c>
      <c r="J212" s="14" t="s">
        <v>537</v>
      </c>
      <c r="K212" s="20"/>
      <c r="L212" s="2" t="e">
        <f>VLOOKUP(A212,[1]家庭档案!$A$1:$F$5000,3,0)</f>
        <v>#N/A</v>
      </c>
    </row>
    <row r="213" s="2" customFormat="1" customHeight="1" spans="1:12">
      <c r="A213" s="22" t="s">
        <v>547</v>
      </c>
      <c r="B213" s="14">
        <v>212</v>
      </c>
      <c r="C213" s="38" t="s">
        <v>344</v>
      </c>
      <c r="D213" s="20" t="s">
        <v>546</v>
      </c>
      <c r="E213" s="24" t="s">
        <v>547</v>
      </c>
      <c r="F213" s="20">
        <v>2</v>
      </c>
      <c r="G213" s="20" t="s">
        <v>38</v>
      </c>
      <c r="H213" s="14">
        <v>375</v>
      </c>
      <c r="I213" s="51">
        <f t="shared" si="3"/>
        <v>750</v>
      </c>
      <c r="J213" s="14" t="s">
        <v>537</v>
      </c>
      <c r="K213" s="20"/>
      <c r="L213" s="2" t="e">
        <f>VLOOKUP(A213,[1]家庭档案!$A$1:$F$5000,3,0)</f>
        <v>#N/A</v>
      </c>
    </row>
    <row r="214" s="2" customFormat="1" customHeight="1" spans="1:12">
      <c r="A214" s="270" t="s">
        <v>549</v>
      </c>
      <c r="B214" s="14">
        <v>213</v>
      </c>
      <c r="C214" s="38" t="s">
        <v>344</v>
      </c>
      <c r="D214" s="20" t="s">
        <v>548</v>
      </c>
      <c r="E214" s="265" t="s">
        <v>549</v>
      </c>
      <c r="F214" s="37">
        <v>2</v>
      </c>
      <c r="G214" s="37" t="s">
        <v>58</v>
      </c>
      <c r="H214" s="14">
        <v>355</v>
      </c>
      <c r="I214" s="51">
        <f t="shared" si="3"/>
        <v>710</v>
      </c>
      <c r="J214" s="14" t="s">
        <v>537</v>
      </c>
      <c r="K214" s="20"/>
      <c r="L214" s="2" t="e">
        <f>VLOOKUP(A214,[1]家庭档案!$A$1:$F$5000,3,0)</f>
        <v>#N/A</v>
      </c>
    </row>
    <row r="215" s="2" customFormat="1" customHeight="1" spans="1:12">
      <c r="A215" s="270" t="s">
        <v>551</v>
      </c>
      <c r="B215" s="14">
        <v>214</v>
      </c>
      <c r="C215" s="20" t="s">
        <v>344</v>
      </c>
      <c r="D215" s="20" t="s">
        <v>550</v>
      </c>
      <c r="E215" s="265" t="s">
        <v>551</v>
      </c>
      <c r="F215" s="20">
        <v>2</v>
      </c>
      <c r="G215" s="20" t="s">
        <v>43</v>
      </c>
      <c r="H215" s="14">
        <v>365</v>
      </c>
      <c r="I215" s="51">
        <f t="shared" si="3"/>
        <v>730</v>
      </c>
      <c r="J215" s="20" t="s">
        <v>117</v>
      </c>
      <c r="K215" s="20"/>
      <c r="L215" s="2" t="e">
        <f>VLOOKUP(A215,[1]家庭档案!$A$1:$F$5000,3,0)</f>
        <v>#N/A</v>
      </c>
    </row>
    <row r="216" s="2" customFormat="1" customHeight="1" spans="1:12">
      <c r="A216" s="270" t="s">
        <v>553</v>
      </c>
      <c r="B216" s="14">
        <v>215</v>
      </c>
      <c r="C216" s="20" t="s">
        <v>344</v>
      </c>
      <c r="D216" s="20" t="s">
        <v>552</v>
      </c>
      <c r="E216" s="265" t="s">
        <v>553</v>
      </c>
      <c r="F216" s="20">
        <v>2</v>
      </c>
      <c r="G216" s="20" t="s">
        <v>43</v>
      </c>
      <c r="H216" s="14">
        <v>365</v>
      </c>
      <c r="I216" s="51">
        <f t="shared" si="3"/>
        <v>730</v>
      </c>
      <c r="J216" s="20" t="s">
        <v>117</v>
      </c>
      <c r="K216" s="20"/>
      <c r="L216" s="2" t="e">
        <f>VLOOKUP(A216,[1]家庭档案!$A$1:$F$5000,3,0)</f>
        <v>#N/A</v>
      </c>
    </row>
    <row r="217" s="2" customFormat="1" customHeight="1" spans="1:12">
      <c r="A217" s="270" t="s">
        <v>555</v>
      </c>
      <c r="B217" s="14">
        <v>216</v>
      </c>
      <c r="C217" s="20" t="s">
        <v>344</v>
      </c>
      <c r="D217" s="20" t="s">
        <v>554</v>
      </c>
      <c r="E217" s="265" t="s">
        <v>555</v>
      </c>
      <c r="F217" s="20">
        <v>2</v>
      </c>
      <c r="G217" s="20" t="s">
        <v>43</v>
      </c>
      <c r="H217" s="14">
        <v>365</v>
      </c>
      <c r="I217" s="51">
        <f t="shared" si="3"/>
        <v>730</v>
      </c>
      <c r="J217" s="20" t="s">
        <v>117</v>
      </c>
      <c r="K217" s="20"/>
      <c r="L217" s="2" t="e">
        <f>VLOOKUP(A217,[1]家庭档案!$A$1:$F$5000,3,0)</f>
        <v>#N/A</v>
      </c>
    </row>
    <row r="218" s="2" customFormat="1" customHeight="1" spans="1:12">
      <c r="A218" s="65" t="s">
        <v>557</v>
      </c>
      <c r="B218" s="14">
        <v>217</v>
      </c>
      <c r="C218" s="20" t="s">
        <v>344</v>
      </c>
      <c r="D218" s="66" t="s">
        <v>556</v>
      </c>
      <c r="E218" s="66" t="s">
        <v>557</v>
      </c>
      <c r="F218" s="22">
        <v>1</v>
      </c>
      <c r="G218" s="23" t="s">
        <v>43</v>
      </c>
      <c r="H218" s="14">
        <v>365</v>
      </c>
      <c r="I218" s="51">
        <f t="shared" si="3"/>
        <v>365</v>
      </c>
      <c r="J218" s="14" t="s">
        <v>407</v>
      </c>
      <c r="K218" s="14" t="s">
        <v>558</v>
      </c>
      <c r="L218" s="2" t="e">
        <f>VLOOKUP(A218,[1]家庭档案!$A$1:$F$5000,3,0)</f>
        <v>#N/A</v>
      </c>
    </row>
    <row r="219" s="2" customFormat="1" customHeight="1" spans="1:12">
      <c r="A219" s="80" t="s">
        <v>560</v>
      </c>
      <c r="B219" s="14">
        <v>218</v>
      </c>
      <c r="C219" s="20" t="s">
        <v>344</v>
      </c>
      <c r="D219" s="81" t="s">
        <v>559</v>
      </c>
      <c r="E219" s="82" t="s">
        <v>560</v>
      </c>
      <c r="F219" s="40">
        <v>1</v>
      </c>
      <c r="G219" s="40" t="s">
        <v>58</v>
      </c>
      <c r="H219" s="14">
        <v>355</v>
      </c>
      <c r="I219" s="51">
        <f t="shared" si="3"/>
        <v>355</v>
      </c>
      <c r="J219" s="14" t="s">
        <v>561</v>
      </c>
      <c r="K219" s="14"/>
      <c r="L219" s="2" t="e">
        <f>VLOOKUP(A219,[1]家庭档案!$A$1:$F$5000,3,0)</f>
        <v>#N/A</v>
      </c>
    </row>
    <row r="220" s="2" customFormat="1" customHeight="1" spans="1:12">
      <c r="A220" s="80" t="s">
        <v>563</v>
      </c>
      <c r="B220" s="14">
        <v>219</v>
      </c>
      <c r="C220" s="20" t="s">
        <v>344</v>
      </c>
      <c r="D220" s="81" t="s">
        <v>562</v>
      </c>
      <c r="E220" s="82" t="s">
        <v>563</v>
      </c>
      <c r="F220" s="40">
        <v>1</v>
      </c>
      <c r="G220" s="40" t="s">
        <v>58</v>
      </c>
      <c r="H220" s="14">
        <v>355</v>
      </c>
      <c r="I220" s="51">
        <f t="shared" si="3"/>
        <v>355</v>
      </c>
      <c r="J220" s="14" t="s">
        <v>561</v>
      </c>
      <c r="K220" s="14"/>
      <c r="L220" s="2" t="e">
        <f>VLOOKUP(A220,[1]家庭档案!$A$1:$F$5000,3,0)</f>
        <v>#N/A</v>
      </c>
    </row>
    <row r="221" s="2" customFormat="1" customHeight="1" spans="1:12">
      <c r="A221" s="301" t="s">
        <v>565</v>
      </c>
      <c r="B221" s="14">
        <v>220</v>
      </c>
      <c r="C221" s="20" t="s">
        <v>344</v>
      </c>
      <c r="D221" s="40" t="s">
        <v>564</v>
      </c>
      <c r="E221" s="272" t="s">
        <v>565</v>
      </c>
      <c r="F221" s="40">
        <v>2</v>
      </c>
      <c r="G221" s="40" t="s">
        <v>43</v>
      </c>
      <c r="H221" s="14">
        <v>365</v>
      </c>
      <c r="I221" s="51">
        <f t="shared" si="3"/>
        <v>730</v>
      </c>
      <c r="J221" s="14" t="s">
        <v>561</v>
      </c>
      <c r="K221" s="14"/>
      <c r="L221" s="2" t="e">
        <f>VLOOKUP(A221,[1]家庭档案!$A$1:$F$5000,3,0)</f>
        <v>#N/A</v>
      </c>
    </row>
    <row r="222" s="2" customFormat="1" customHeight="1" spans="1:12">
      <c r="A222" s="301" t="s">
        <v>567</v>
      </c>
      <c r="B222" s="14">
        <v>221</v>
      </c>
      <c r="C222" s="20" t="s">
        <v>344</v>
      </c>
      <c r="D222" s="40" t="s">
        <v>566</v>
      </c>
      <c r="E222" s="272" t="s">
        <v>567</v>
      </c>
      <c r="F222" s="40">
        <v>3</v>
      </c>
      <c r="G222" s="40" t="s">
        <v>43</v>
      </c>
      <c r="H222" s="14">
        <v>365</v>
      </c>
      <c r="I222" s="51">
        <f t="shared" si="3"/>
        <v>1095</v>
      </c>
      <c r="J222" s="40" t="s">
        <v>561</v>
      </c>
      <c r="K222" s="14"/>
      <c r="L222" s="2" t="e">
        <f>VLOOKUP(A222,[1]家庭档案!$A$1:$F$5000,3,0)</f>
        <v>#N/A</v>
      </c>
    </row>
    <row r="223" s="2" customFormat="1" customHeight="1" spans="1:12">
      <c r="A223" s="301" t="s">
        <v>569</v>
      </c>
      <c r="B223" s="14">
        <v>222</v>
      </c>
      <c r="C223" s="20" t="s">
        <v>344</v>
      </c>
      <c r="D223" s="40" t="s">
        <v>568</v>
      </c>
      <c r="E223" s="272" t="s">
        <v>569</v>
      </c>
      <c r="F223" s="40">
        <v>2</v>
      </c>
      <c r="G223" s="40" t="s">
        <v>38</v>
      </c>
      <c r="H223" s="14">
        <v>375</v>
      </c>
      <c r="I223" s="51">
        <f t="shared" si="3"/>
        <v>750</v>
      </c>
      <c r="J223" s="93" t="s">
        <v>570</v>
      </c>
      <c r="K223" s="14"/>
      <c r="L223" s="2" t="e">
        <f>VLOOKUP(A223,[1]家庭档案!$A$1:$F$5000,3,0)</f>
        <v>#N/A</v>
      </c>
    </row>
    <row r="224" s="2" customFormat="1" customHeight="1" spans="1:12">
      <c r="A224" s="301" t="s">
        <v>572</v>
      </c>
      <c r="B224" s="14">
        <v>223</v>
      </c>
      <c r="C224" s="40" t="s">
        <v>344</v>
      </c>
      <c r="D224" s="40" t="s">
        <v>571</v>
      </c>
      <c r="E224" s="272" t="s">
        <v>572</v>
      </c>
      <c r="F224" s="40">
        <v>4</v>
      </c>
      <c r="G224" s="40" t="s">
        <v>38</v>
      </c>
      <c r="H224" s="40">
        <v>375</v>
      </c>
      <c r="I224" s="40">
        <f t="shared" si="3"/>
        <v>1500</v>
      </c>
      <c r="J224" s="40" t="s">
        <v>327</v>
      </c>
      <c r="K224" s="14"/>
      <c r="L224" s="2" t="e">
        <f>VLOOKUP(A224,[1]家庭档案!$A$1:$F$5000,3,0)</f>
        <v>#N/A</v>
      </c>
    </row>
    <row r="225" s="2" customFormat="1" customHeight="1" spans="1:12">
      <c r="A225" s="67" t="s">
        <v>574</v>
      </c>
      <c r="B225" s="14">
        <v>224</v>
      </c>
      <c r="C225" s="40" t="s">
        <v>344</v>
      </c>
      <c r="D225" s="40" t="s">
        <v>573</v>
      </c>
      <c r="E225" s="40" t="s">
        <v>574</v>
      </c>
      <c r="F225" s="40">
        <v>2</v>
      </c>
      <c r="G225" s="40" t="s">
        <v>43</v>
      </c>
      <c r="H225" s="40">
        <v>365</v>
      </c>
      <c r="I225" s="40">
        <f t="shared" si="3"/>
        <v>730</v>
      </c>
      <c r="J225" s="40" t="s">
        <v>327</v>
      </c>
      <c r="K225" s="14"/>
      <c r="L225" s="2" t="e">
        <f>VLOOKUP(A225,[1]家庭档案!$A$1:$F$5000,3,0)</f>
        <v>#N/A</v>
      </c>
    </row>
    <row r="226" s="2" customFormat="1" customHeight="1" spans="1:12">
      <c r="A226" s="301" t="s">
        <v>576</v>
      </c>
      <c r="B226" s="14">
        <v>225</v>
      </c>
      <c r="C226" s="40" t="s">
        <v>344</v>
      </c>
      <c r="D226" s="40" t="s">
        <v>575</v>
      </c>
      <c r="E226" s="272" t="s">
        <v>576</v>
      </c>
      <c r="F226" s="40">
        <v>2</v>
      </c>
      <c r="G226" s="40" t="s">
        <v>43</v>
      </c>
      <c r="H226" s="40">
        <v>365</v>
      </c>
      <c r="I226" s="40">
        <f t="shared" si="3"/>
        <v>730</v>
      </c>
      <c r="J226" s="40" t="s">
        <v>327</v>
      </c>
      <c r="K226" s="14"/>
      <c r="L226" s="2" t="e">
        <f>VLOOKUP(A226,[1]家庭档案!$A$1:$F$5000,3,0)</f>
        <v>#N/A</v>
      </c>
    </row>
    <row r="227" s="2" customFormat="1" customHeight="1" spans="1:12">
      <c r="A227" s="301" t="s">
        <v>578</v>
      </c>
      <c r="B227" s="14">
        <v>226</v>
      </c>
      <c r="C227" s="40" t="s">
        <v>344</v>
      </c>
      <c r="D227" s="40" t="s">
        <v>577</v>
      </c>
      <c r="E227" s="272" t="s">
        <v>578</v>
      </c>
      <c r="F227" s="40">
        <v>2</v>
      </c>
      <c r="G227" s="40" t="s">
        <v>43</v>
      </c>
      <c r="H227" s="40">
        <v>365</v>
      </c>
      <c r="I227" s="40">
        <f t="shared" si="3"/>
        <v>730</v>
      </c>
      <c r="J227" s="40" t="s">
        <v>327</v>
      </c>
      <c r="K227" s="14"/>
      <c r="L227" s="2" t="e">
        <f>VLOOKUP(A227,[1]家庭档案!$A$1:$F$5000,3,0)</f>
        <v>#N/A</v>
      </c>
    </row>
    <row r="228" s="2" customFormat="1" customHeight="1" spans="1:12">
      <c r="A228" s="301" t="s">
        <v>580</v>
      </c>
      <c r="B228" s="14">
        <v>227</v>
      </c>
      <c r="C228" s="40" t="s">
        <v>344</v>
      </c>
      <c r="D228" s="40" t="s">
        <v>579</v>
      </c>
      <c r="E228" s="272" t="s">
        <v>580</v>
      </c>
      <c r="F228" s="40">
        <v>2</v>
      </c>
      <c r="G228" s="40" t="s">
        <v>58</v>
      </c>
      <c r="H228" s="40">
        <v>355</v>
      </c>
      <c r="I228" s="40">
        <f t="shared" si="3"/>
        <v>710</v>
      </c>
      <c r="J228" s="40" t="s">
        <v>327</v>
      </c>
      <c r="K228" s="14"/>
      <c r="L228" s="2" t="e">
        <f>VLOOKUP(A228,[1]家庭档案!$A$1:$F$5000,3,0)</f>
        <v>#N/A</v>
      </c>
    </row>
    <row r="229" s="2" customFormat="1" customHeight="1" spans="1:12">
      <c r="A229" s="301" t="s">
        <v>582</v>
      </c>
      <c r="B229" s="14">
        <v>228</v>
      </c>
      <c r="C229" s="40" t="s">
        <v>344</v>
      </c>
      <c r="D229" s="40" t="s">
        <v>581</v>
      </c>
      <c r="E229" s="272" t="s">
        <v>582</v>
      </c>
      <c r="F229" s="40">
        <v>2</v>
      </c>
      <c r="G229" s="40" t="s">
        <v>43</v>
      </c>
      <c r="H229" s="40">
        <v>365</v>
      </c>
      <c r="I229" s="40">
        <f t="shared" si="3"/>
        <v>730</v>
      </c>
      <c r="J229" s="40" t="s">
        <v>327</v>
      </c>
      <c r="K229" s="14"/>
      <c r="L229" s="2" t="e">
        <f>VLOOKUP(A229,[1]家庭档案!$A$1:$F$5000,3,0)</f>
        <v>#N/A</v>
      </c>
    </row>
    <row r="230" s="2" customFormat="1" customHeight="1" spans="1:12">
      <c r="A230" s="301" t="s">
        <v>584</v>
      </c>
      <c r="B230" s="14">
        <v>229</v>
      </c>
      <c r="C230" s="40" t="s">
        <v>344</v>
      </c>
      <c r="D230" s="40" t="s">
        <v>583</v>
      </c>
      <c r="E230" s="272" t="s">
        <v>584</v>
      </c>
      <c r="F230" s="40">
        <v>2</v>
      </c>
      <c r="G230" s="40" t="s">
        <v>43</v>
      </c>
      <c r="H230" s="40">
        <v>365</v>
      </c>
      <c r="I230" s="40">
        <f t="shared" si="3"/>
        <v>730</v>
      </c>
      <c r="J230" s="40" t="s">
        <v>327</v>
      </c>
      <c r="K230" s="14"/>
      <c r="L230" s="2" t="e">
        <f>VLOOKUP(A230,[1]家庭档案!$A$1:$F$5000,3,0)</f>
        <v>#N/A</v>
      </c>
    </row>
    <row r="231" s="2" customFormat="1" customHeight="1" spans="1:12">
      <c r="A231" s="301" t="s">
        <v>586</v>
      </c>
      <c r="B231" s="14">
        <v>230</v>
      </c>
      <c r="C231" s="40" t="s">
        <v>344</v>
      </c>
      <c r="D231" s="40" t="s">
        <v>585</v>
      </c>
      <c r="E231" s="272" t="s">
        <v>586</v>
      </c>
      <c r="F231" s="40">
        <v>2</v>
      </c>
      <c r="G231" s="40" t="s">
        <v>43</v>
      </c>
      <c r="H231" s="40">
        <v>365</v>
      </c>
      <c r="I231" s="40">
        <f t="shared" si="3"/>
        <v>730</v>
      </c>
      <c r="J231" s="40" t="s">
        <v>327</v>
      </c>
      <c r="K231" s="14"/>
      <c r="L231" s="2" t="e">
        <f>VLOOKUP(A231,[1]家庭档案!$A$1:$F$5000,3,0)</f>
        <v>#N/A</v>
      </c>
    </row>
    <row r="232" s="2" customFormat="1" customHeight="1" spans="1:12">
      <c r="A232" s="67" t="s">
        <v>588</v>
      </c>
      <c r="B232" s="14">
        <v>231</v>
      </c>
      <c r="C232" s="40" t="s">
        <v>344</v>
      </c>
      <c r="D232" s="40" t="s">
        <v>587</v>
      </c>
      <c r="E232" s="40" t="s">
        <v>588</v>
      </c>
      <c r="F232" s="40">
        <v>2</v>
      </c>
      <c r="G232" s="40" t="s">
        <v>58</v>
      </c>
      <c r="H232" s="40">
        <v>355</v>
      </c>
      <c r="I232" s="40">
        <f t="shared" si="3"/>
        <v>710</v>
      </c>
      <c r="J232" s="40" t="s">
        <v>327</v>
      </c>
      <c r="K232" s="14"/>
      <c r="L232" s="2" t="e">
        <f>VLOOKUP(A232,[1]家庭档案!$A$1:$F$5000,3,0)</f>
        <v>#N/A</v>
      </c>
    </row>
    <row r="233" s="2" customFormat="1" customHeight="1" spans="1:12">
      <c r="A233" s="301" t="s">
        <v>590</v>
      </c>
      <c r="B233" s="14">
        <v>232</v>
      </c>
      <c r="C233" s="40" t="s">
        <v>344</v>
      </c>
      <c r="D233" s="40" t="s">
        <v>589</v>
      </c>
      <c r="E233" s="272" t="s">
        <v>590</v>
      </c>
      <c r="F233" s="40">
        <v>1</v>
      </c>
      <c r="G233" s="40" t="s">
        <v>58</v>
      </c>
      <c r="H233" s="40">
        <v>355</v>
      </c>
      <c r="I233" s="40">
        <f t="shared" si="3"/>
        <v>355</v>
      </c>
      <c r="J233" s="40" t="s">
        <v>327</v>
      </c>
      <c r="K233" s="14"/>
      <c r="L233" s="2" t="e">
        <f>VLOOKUP(A233,[1]家庭档案!$A$1:$F$5000,3,0)</f>
        <v>#N/A</v>
      </c>
    </row>
    <row r="234" s="2" customFormat="1" customHeight="1" spans="1:12">
      <c r="A234" s="83" t="s">
        <v>592</v>
      </c>
      <c r="B234" s="14">
        <v>233</v>
      </c>
      <c r="C234" s="40" t="s">
        <v>344</v>
      </c>
      <c r="D234" s="40" t="s">
        <v>591</v>
      </c>
      <c r="E234" s="84" t="s">
        <v>592</v>
      </c>
      <c r="F234" s="40">
        <v>2</v>
      </c>
      <c r="G234" s="40" t="s">
        <v>43</v>
      </c>
      <c r="H234" s="40">
        <v>365</v>
      </c>
      <c r="I234" s="40">
        <f t="shared" si="3"/>
        <v>730</v>
      </c>
      <c r="J234" s="40" t="s">
        <v>327</v>
      </c>
      <c r="K234" s="14"/>
      <c r="L234" s="2" t="e">
        <f>VLOOKUP(A234,[1]家庭档案!$A$1:$F$5000,3,0)</f>
        <v>#N/A</v>
      </c>
    </row>
    <row r="235" s="2" customFormat="1" customHeight="1" spans="1:12">
      <c r="A235" s="301" t="s">
        <v>594</v>
      </c>
      <c r="B235" s="14">
        <v>234</v>
      </c>
      <c r="C235" s="40" t="s">
        <v>344</v>
      </c>
      <c r="D235" s="40" t="s">
        <v>593</v>
      </c>
      <c r="E235" s="272" t="s">
        <v>594</v>
      </c>
      <c r="F235" s="40">
        <v>2</v>
      </c>
      <c r="G235" s="40" t="s">
        <v>43</v>
      </c>
      <c r="H235" s="40">
        <v>365</v>
      </c>
      <c r="I235" s="40">
        <f t="shared" si="3"/>
        <v>730</v>
      </c>
      <c r="J235" s="40" t="s">
        <v>327</v>
      </c>
      <c r="K235" s="14"/>
      <c r="L235" s="2" t="e">
        <f>VLOOKUP(A235,[1]家庭档案!$A$1:$F$5000,3,0)</f>
        <v>#N/A</v>
      </c>
    </row>
    <row r="236" s="2" customFormat="1" customHeight="1" spans="1:12">
      <c r="A236" s="83" t="s">
        <v>596</v>
      </c>
      <c r="B236" s="14">
        <v>235</v>
      </c>
      <c r="C236" s="40" t="s">
        <v>344</v>
      </c>
      <c r="D236" s="85" t="s">
        <v>595</v>
      </c>
      <c r="E236" s="84" t="s">
        <v>596</v>
      </c>
      <c r="F236" s="40">
        <v>2</v>
      </c>
      <c r="G236" s="40" t="s">
        <v>43</v>
      </c>
      <c r="H236" s="40">
        <v>365</v>
      </c>
      <c r="I236" s="40">
        <f t="shared" si="3"/>
        <v>730</v>
      </c>
      <c r="J236" s="40" t="s">
        <v>327</v>
      </c>
      <c r="K236" s="14"/>
      <c r="L236" s="2" t="e">
        <f>VLOOKUP(A236,[1]家庭档案!$A$1:$F$5000,3,0)</f>
        <v>#N/A</v>
      </c>
    </row>
    <row r="237" s="2" customFormat="1" customHeight="1" spans="1:12">
      <c r="A237" s="83" t="s">
        <v>598</v>
      </c>
      <c r="B237" s="14">
        <v>236</v>
      </c>
      <c r="C237" s="40" t="s">
        <v>344</v>
      </c>
      <c r="D237" s="40" t="s">
        <v>597</v>
      </c>
      <c r="E237" s="84" t="s">
        <v>598</v>
      </c>
      <c r="F237" s="40">
        <v>2</v>
      </c>
      <c r="G237" s="40" t="s">
        <v>43</v>
      </c>
      <c r="H237" s="40">
        <v>365</v>
      </c>
      <c r="I237" s="40">
        <f t="shared" si="3"/>
        <v>730</v>
      </c>
      <c r="J237" s="40" t="s">
        <v>327</v>
      </c>
      <c r="K237" s="14"/>
      <c r="L237" s="2" t="e">
        <f>VLOOKUP(A237,[1]家庭档案!$A$1:$F$5000,3,0)</f>
        <v>#N/A</v>
      </c>
    </row>
    <row r="238" s="2" customFormat="1" customHeight="1" spans="1:12">
      <c r="A238" s="301" t="s">
        <v>600</v>
      </c>
      <c r="B238" s="14">
        <v>237</v>
      </c>
      <c r="C238" s="40" t="s">
        <v>344</v>
      </c>
      <c r="D238" s="40" t="s">
        <v>599</v>
      </c>
      <c r="E238" s="272" t="s">
        <v>600</v>
      </c>
      <c r="F238" s="40">
        <v>1</v>
      </c>
      <c r="G238" s="40" t="s">
        <v>43</v>
      </c>
      <c r="H238" s="40">
        <v>365</v>
      </c>
      <c r="I238" s="40">
        <f t="shared" si="3"/>
        <v>365</v>
      </c>
      <c r="J238" s="40" t="s">
        <v>327</v>
      </c>
      <c r="K238" s="14"/>
      <c r="L238" s="2" t="e">
        <f>VLOOKUP(A238,[1]家庭档案!$A$1:$F$5000,3,0)</f>
        <v>#N/A</v>
      </c>
    </row>
    <row r="239" s="2" customFormat="1" customHeight="1" spans="1:12">
      <c r="A239" s="83" t="s">
        <v>602</v>
      </c>
      <c r="B239" s="14">
        <v>238</v>
      </c>
      <c r="C239" s="40" t="s">
        <v>344</v>
      </c>
      <c r="D239" s="85" t="s">
        <v>601</v>
      </c>
      <c r="E239" s="84" t="s">
        <v>602</v>
      </c>
      <c r="F239" s="40">
        <v>1</v>
      </c>
      <c r="G239" s="40" t="s">
        <v>38</v>
      </c>
      <c r="H239" s="40">
        <v>375</v>
      </c>
      <c r="I239" s="40">
        <f t="shared" si="3"/>
        <v>375</v>
      </c>
      <c r="J239" s="40" t="s">
        <v>327</v>
      </c>
      <c r="K239" s="14"/>
      <c r="L239" s="2" t="e">
        <f>VLOOKUP(A239,[1]家庭档案!$A$1:$F$5000,3,0)</f>
        <v>#N/A</v>
      </c>
    </row>
    <row r="240" s="2" customFormat="1" customHeight="1" spans="1:12">
      <c r="A240" s="83" t="s">
        <v>604</v>
      </c>
      <c r="B240" s="14">
        <v>239</v>
      </c>
      <c r="C240" s="40" t="s">
        <v>344</v>
      </c>
      <c r="D240" s="85" t="s">
        <v>603</v>
      </c>
      <c r="E240" s="84" t="s">
        <v>604</v>
      </c>
      <c r="F240" s="40">
        <v>2</v>
      </c>
      <c r="G240" s="40" t="s">
        <v>43</v>
      </c>
      <c r="H240" s="40">
        <v>365</v>
      </c>
      <c r="I240" s="40">
        <f t="shared" si="3"/>
        <v>730</v>
      </c>
      <c r="J240" s="40" t="s">
        <v>327</v>
      </c>
      <c r="K240" s="14"/>
      <c r="L240" s="2" t="e">
        <f>VLOOKUP(A240,[1]家庭档案!$A$1:$F$5000,3,0)</f>
        <v>#N/A</v>
      </c>
    </row>
    <row r="241" s="2" customFormat="1" customHeight="1" spans="1:12">
      <c r="A241" s="83" t="s">
        <v>606</v>
      </c>
      <c r="B241" s="14">
        <v>240</v>
      </c>
      <c r="C241" s="40" t="s">
        <v>344</v>
      </c>
      <c r="D241" s="81" t="s">
        <v>605</v>
      </c>
      <c r="E241" s="84" t="s">
        <v>606</v>
      </c>
      <c r="F241" s="40">
        <v>1</v>
      </c>
      <c r="G241" s="40" t="s">
        <v>38</v>
      </c>
      <c r="H241" s="40">
        <v>375</v>
      </c>
      <c r="I241" s="40">
        <f t="shared" si="3"/>
        <v>375</v>
      </c>
      <c r="J241" s="40" t="s">
        <v>327</v>
      </c>
      <c r="K241" s="14"/>
      <c r="L241" s="2" t="e">
        <f>VLOOKUP(A241,[1]家庭档案!$A$1:$F$5000,3,0)</f>
        <v>#N/A</v>
      </c>
    </row>
    <row r="242" s="2" customFormat="1" customHeight="1" spans="1:12">
      <c r="A242" s="86" t="s">
        <v>608</v>
      </c>
      <c r="B242" s="14">
        <v>241</v>
      </c>
      <c r="C242" s="40" t="s">
        <v>344</v>
      </c>
      <c r="D242" s="40" t="s">
        <v>607</v>
      </c>
      <c r="E242" s="85" t="s">
        <v>608</v>
      </c>
      <c r="F242" s="40">
        <v>2</v>
      </c>
      <c r="G242" s="40" t="s">
        <v>43</v>
      </c>
      <c r="H242" s="40">
        <v>365</v>
      </c>
      <c r="I242" s="40">
        <f t="shared" si="3"/>
        <v>730</v>
      </c>
      <c r="J242" s="40" t="s">
        <v>609</v>
      </c>
      <c r="K242" s="14"/>
      <c r="L242" s="2" t="e">
        <f>VLOOKUP(A242,[1]家庭档案!$A$1:$F$5000,3,0)</f>
        <v>#N/A</v>
      </c>
    </row>
    <row r="243" s="2" customFormat="1" customHeight="1" spans="1:12">
      <c r="A243" s="17" t="s">
        <v>612</v>
      </c>
      <c r="B243" s="14">
        <v>242</v>
      </c>
      <c r="C243" s="14" t="s">
        <v>610</v>
      </c>
      <c r="D243" s="57" t="s">
        <v>611</v>
      </c>
      <c r="E243" s="18" t="s">
        <v>612</v>
      </c>
      <c r="F243" s="58">
        <v>2</v>
      </c>
      <c r="G243" s="58" t="s">
        <v>43</v>
      </c>
      <c r="H243" s="14">
        <v>365</v>
      </c>
      <c r="I243" s="51">
        <f t="shared" si="3"/>
        <v>730</v>
      </c>
      <c r="J243" s="14" t="s">
        <v>224</v>
      </c>
      <c r="K243" s="14"/>
      <c r="L243" s="2" t="e">
        <f>VLOOKUP(A243,[1]家庭档案!$A$1:$F$5000,3,0)</f>
        <v>#N/A</v>
      </c>
    </row>
    <row r="244" s="2" customFormat="1" customHeight="1" spans="1:12">
      <c r="A244" s="19" t="s">
        <v>614</v>
      </c>
      <c r="B244" s="14">
        <v>243</v>
      </c>
      <c r="C244" s="14" t="s">
        <v>610</v>
      </c>
      <c r="D244" s="20" t="s">
        <v>613</v>
      </c>
      <c r="E244" s="20" t="s">
        <v>614</v>
      </c>
      <c r="F244" s="58">
        <v>1</v>
      </c>
      <c r="G244" s="58" t="s">
        <v>43</v>
      </c>
      <c r="H244" s="14">
        <v>365</v>
      </c>
      <c r="I244" s="51">
        <f t="shared" si="3"/>
        <v>365</v>
      </c>
      <c r="J244" s="14" t="s">
        <v>224</v>
      </c>
      <c r="K244" s="14" t="s">
        <v>615</v>
      </c>
      <c r="L244" s="2" t="e">
        <f>VLOOKUP(A244,[1]家庭档案!$A$1:$F$5000,3,0)</f>
        <v>#N/A</v>
      </c>
    </row>
    <row r="245" s="2" customFormat="1" customHeight="1" spans="1:12">
      <c r="A245" s="17" t="s">
        <v>617</v>
      </c>
      <c r="B245" s="14">
        <v>244</v>
      </c>
      <c r="C245" s="14" t="s">
        <v>610</v>
      </c>
      <c r="D245" s="20" t="s">
        <v>616</v>
      </c>
      <c r="E245" s="18" t="s">
        <v>617</v>
      </c>
      <c r="F245" s="58">
        <v>3</v>
      </c>
      <c r="G245" s="58" t="s">
        <v>38</v>
      </c>
      <c r="H245" s="14">
        <v>375</v>
      </c>
      <c r="I245" s="51">
        <f t="shared" si="3"/>
        <v>1125</v>
      </c>
      <c r="J245" s="14" t="s">
        <v>224</v>
      </c>
      <c r="K245" s="14"/>
      <c r="L245" s="2" t="e">
        <f>VLOOKUP(A245,[1]家庭档案!$A$1:$F$5000,3,0)</f>
        <v>#N/A</v>
      </c>
    </row>
    <row r="246" s="2" customFormat="1" customHeight="1" spans="1:12">
      <c r="A246" s="270" t="s">
        <v>619</v>
      </c>
      <c r="B246" s="14">
        <v>245</v>
      </c>
      <c r="C246" s="14" t="s">
        <v>610</v>
      </c>
      <c r="D246" s="23" t="s">
        <v>618</v>
      </c>
      <c r="E246" s="264" t="s">
        <v>619</v>
      </c>
      <c r="F246" s="22">
        <v>2</v>
      </c>
      <c r="G246" s="23" t="s">
        <v>43</v>
      </c>
      <c r="H246" s="14">
        <v>365</v>
      </c>
      <c r="I246" s="51">
        <f t="shared" si="3"/>
        <v>730</v>
      </c>
      <c r="J246" s="23" t="s">
        <v>54</v>
      </c>
      <c r="K246" s="14"/>
      <c r="L246" s="2" t="e">
        <f>VLOOKUP(A246,[1]家庭档案!$A$1:$F$5000,3,0)</f>
        <v>#N/A</v>
      </c>
    </row>
    <row r="247" s="2" customFormat="1" customHeight="1" spans="1:12">
      <c r="A247" s="87" t="s">
        <v>621</v>
      </c>
      <c r="B247" s="14">
        <v>246</v>
      </c>
      <c r="C247" s="14" t="s">
        <v>610</v>
      </c>
      <c r="D247" s="88" t="s">
        <v>620</v>
      </c>
      <c r="E247" s="89" t="s">
        <v>621</v>
      </c>
      <c r="F247" s="87">
        <v>1</v>
      </c>
      <c r="G247" s="88" t="s">
        <v>38</v>
      </c>
      <c r="H247" s="14">
        <v>375</v>
      </c>
      <c r="I247" s="51">
        <f t="shared" si="3"/>
        <v>375</v>
      </c>
      <c r="J247" s="14" t="s">
        <v>407</v>
      </c>
      <c r="K247" s="14"/>
      <c r="L247" s="2" t="e">
        <f>VLOOKUP(A247,[1]家庭档案!$A$1:$F$5000,3,0)</f>
        <v>#N/A</v>
      </c>
    </row>
    <row r="248" s="2" customFormat="1" customHeight="1" spans="1:12">
      <c r="A248" s="296" t="s">
        <v>623</v>
      </c>
      <c r="B248" s="14">
        <v>247</v>
      </c>
      <c r="C248" s="14" t="s">
        <v>610</v>
      </c>
      <c r="D248" s="38" t="s">
        <v>622</v>
      </c>
      <c r="E248" s="275" t="s">
        <v>623</v>
      </c>
      <c r="F248" s="36">
        <v>2</v>
      </c>
      <c r="G248" s="38" t="s">
        <v>38</v>
      </c>
      <c r="H248" s="14">
        <v>375</v>
      </c>
      <c r="I248" s="51">
        <f t="shared" si="3"/>
        <v>750</v>
      </c>
      <c r="J248" s="14" t="s">
        <v>407</v>
      </c>
      <c r="K248" s="14"/>
      <c r="L248" s="2" t="e">
        <f>VLOOKUP(A248,[1]家庭档案!$A$1:$F$5000,3,0)</f>
        <v>#N/A</v>
      </c>
    </row>
    <row r="249" s="2" customFormat="1" customHeight="1" spans="1:12">
      <c r="A249" s="296" t="s">
        <v>625</v>
      </c>
      <c r="B249" s="14">
        <v>248</v>
      </c>
      <c r="C249" s="14" t="s">
        <v>610</v>
      </c>
      <c r="D249" s="38" t="s">
        <v>624</v>
      </c>
      <c r="E249" s="275" t="s">
        <v>625</v>
      </c>
      <c r="F249" s="36">
        <v>3</v>
      </c>
      <c r="G249" s="38" t="s">
        <v>38</v>
      </c>
      <c r="H249" s="14">
        <v>375</v>
      </c>
      <c r="I249" s="51">
        <f t="shared" si="3"/>
        <v>1125</v>
      </c>
      <c r="J249" s="14" t="s">
        <v>407</v>
      </c>
      <c r="K249" s="14"/>
      <c r="L249" s="2" t="e">
        <f>VLOOKUP(A249,[1]家庭档案!$A$1:$F$5000,3,0)</f>
        <v>#N/A</v>
      </c>
    </row>
    <row r="250" s="2" customFormat="1" customHeight="1" spans="1:12">
      <c r="A250" s="17" t="s">
        <v>627</v>
      </c>
      <c r="B250" s="14">
        <v>249</v>
      </c>
      <c r="C250" s="14" t="s">
        <v>610</v>
      </c>
      <c r="D250" s="14" t="s">
        <v>626</v>
      </c>
      <c r="E250" s="18" t="s">
        <v>627</v>
      </c>
      <c r="F250" s="17">
        <v>2</v>
      </c>
      <c r="G250" s="14" t="s">
        <v>628</v>
      </c>
      <c r="H250" s="14">
        <v>365</v>
      </c>
      <c r="I250" s="51">
        <f t="shared" si="3"/>
        <v>730</v>
      </c>
      <c r="J250" s="14" t="s">
        <v>39</v>
      </c>
      <c r="K250" s="14"/>
      <c r="L250" s="2" t="e">
        <f>VLOOKUP(A250,[1]家庭档案!$A$1:$F$5000,3,0)</f>
        <v>#N/A</v>
      </c>
    </row>
    <row r="251" s="2" customFormat="1" customHeight="1" spans="1:12">
      <c r="A251" s="17" t="s">
        <v>630</v>
      </c>
      <c r="B251" s="14">
        <v>250</v>
      </c>
      <c r="C251" s="14" t="s">
        <v>610</v>
      </c>
      <c r="D251" s="14" t="s">
        <v>629</v>
      </c>
      <c r="E251" s="18" t="s">
        <v>630</v>
      </c>
      <c r="F251" s="17">
        <v>1</v>
      </c>
      <c r="G251" s="14" t="s">
        <v>43</v>
      </c>
      <c r="H251" s="14">
        <v>365</v>
      </c>
      <c r="I251" s="51">
        <f t="shared" si="3"/>
        <v>365</v>
      </c>
      <c r="J251" s="14" t="s">
        <v>39</v>
      </c>
      <c r="K251" s="14" t="s">
        <v>631</v>
      </c>
      <c r="L251" s="2" t="e">
        <f>VLOOKUP(A251,[1]家庭档案!$A$1:$F$5000,3,0)</f>
        <v>#N/A</v>
      </c>
    </row>
    <row r="252" s="2" customFormat="1" customHeight="1" spans="1:12">
      <c r="A252" s="90" t="s">
        <v>633</v>
      </c>
      <c r="B252" s="14">
        <v>251</v>
      </c>
      <c r="C252" s="14" t="s">
        <v>610</v>
      </c>
      <c r="D252" s="91" t="s">
        <v>632</v>
      </c>
      <c r="E252" s="92" t="s">
        <v>633</v>
      </c>
      <c r="F252" s="17">
        <v>1</v>
      </c>
      <c r="G252" s="14" t="s">
        <v>38</v>
      </c>
      <c r="H252" s="14">
        <v>375</v>
      </c>
      <c r="I252" s="51">
        <f t="shared" si="3"/>
        <v>375</v>
      </c>
      <c r="J252" s="14" t="s">
        <v>39</v>
      </c>
      <c r="K252" s="14" t="s">
        <v>634</v>
      </c>
      <c r="L252" s="2" t="e">
        <f>VLOOKUP(A252,[1]家庭档案!$A$1:$F$5000,3,0)</f>
        <v>#N/A</v>
      </c>
    </row>
    <row r="253" s="2" customFormat="1" customHeight="1" spans="1:12">
      <c r="A253" s="17" t="s">
        <v>636</v>
      </c>
      <c r="B253" s="14">
        <v>252</v>
      </c>
      <c r="C253" s="14" t="s">
        <v>610</v>
      </c>
      <c r="D253" s="14" t="s">
        <v>635</v>
      </c>
      <c r="E253" s="18" t="s">
        <v>636</v>
      </c>
      <c r="F253" s="17">
        <v>1</v>
      </c>
      <c r="G253" s="14" t="s">
        <v>182</v>
      </c>
      <c r="H253" s="14">
        <v>385</v>
      </c>
      <c r="I253" s="51">
        <f t="shared" si="3"/>
        <v>385</v>
      </c>
      <c r="J253" s="14" t="s">
        <v>39</v>
      </c>
      <c r="K253" s="14"/>
      <c r="L253" s="2" t="e">
        <f>VLOOKUP(A253,[1]家庭档案!$A$1:$F$5000,3,0)</f>
        <v>#N/A</v>
      </c>
    </row>
    <row r="254" s="2" customFormat="1" customHeight="1" spans="1:12">
      <c r="A254" s="17" t="s">
        <v>638</v>
      </c>
      <c r="B254" s="14">
        <v>253</v>
      </c>
      <c r="C254" s="14" t="s">
        <v>610</v>
      </c>
      <c r="D254" s="14" t="s">
        <v>637</v>
      </c>
      <c r="E254" s="18" t="s">
        <v>638</v>
      </c>
      <c r="F254" s="17">
        <v>1</v>
      </c>
      <c r="G254" s="14" t="s">
        <v>43</v>
      </c>
      <c r="H254" s="14">
        <v>365</v>
      </c>
      <c r="I254" s="51">
        <f t="shared" si="3"/>
        <v>365</v>
      </c>
      <c r="J254" s="14" t="s">
        <v>39</v>
      </c>
      <c r="K254" s="14" t="s">
        <v>639</v>
      </c>
      <c r="L254" s="2" t="e">
        <f>VLOOKUP(A254,[1]家庭档案!$A$1:$F$5000,3,0)</f>
        <v>#N/A</v>
      </c>
    </row>
    <row r="255" s="2" customFormat="1" customHeight="1" spans="1:12">
      <c r="A255" s="17" t="s">
        <v>641</v>
      </c>
      <c r="B255" s="14">
        <v>254</v>
      </c>
      <c r="C255" s="14" t="s">
        <v>610</v>
      </c>
      <c r="D255" s="14" t="s">
        <v>640</v>
      </c>
      <c r="E255" s="18" t="s">
        <v>641</v>
      </c>
      <c r="F255" s="17">
        <v>2</v>
      </c>
      <c r="G255" s="14" t="s">
        <v>43</v>
      </c>
      <c r="H255" s="14">
        <v>365</v>
      </c>
      <c r="I255" s="51">
        <f t="shared" si="3"/>
        <v>730</v>
      </c>
      <c r="J255" s="14" t="s">
        <v>39</v>
      </c>
      <c r="K255" s="14"/>
      <c r="L255" s="2" t="e">
        <f>VLOOKUP(A255,[1]家庭档案!$A$1:$F$5000,3,0)</f>
        <v>#N/A</v>
      </c>
    </row>
    <row r="256" s="2" customFormat="1" customHeight="1" spans="1:12">
      <c r="A256" s="17" t="s">
        <v>643</v>
      </c>
      <c r="B256" s="14">
        <v>255</v>
      </c>
      <c r="C256" s="14" t="s">
        <v>610</v>
      </c>
      <c r="D256" s="14" t="s">
        <v>642</v>
      </c>
      <c r="E256" s="18" t="s">
        <v>643</v>
      </c>
      <c r="F256" s="17">
        <v>2</v>
      </c>
      <c r="G256" s="14" t="s">
        <v>43</v>
      </c>
      <c r="H256" s="14">
        <v>365</v>
      </c>
      <c r="I256" s="51">
        <f t="shared" si="3"/>
        <v>730</v>
      </c>
      <c r="J256" s="14" t="s">
        <v>39</v>
      </c>
      <c r="K256" s="14"/>
      <c r="L256" s="2" t="e">
        <f>VLOOKUP(A256,[1]家庭档案!$A$1:$F$5000,3,0)</f>
        <v>#N/A</v>
      </c>
    </row>
    <row r="257" s="2" customFormat="1" customHeight="1" spans="1:12">
      <c r="A257" s="17" t="s">
        <v>645</v>
      </c>
      <c r="B257" s="14">
        <v>256</v>
      </c>
      <c r="C257" s="14" t="s">
        <v>610</v>
      </c>
      <c r="D257" s="14" t="s">
        <v>644</v>
      </c>
      <c r="E257" s="18" t="s">
        <v>645</v>
      </c>
      <c r="F257" s="17">
        <v>1</v>
      </c>
      <c r="G257" s="14" t="s">
        <v>43</v>
      </c>
      <c r="H257" s="14">
        <v>365</v>
      </c>
      <c r="I257" s="51">
        <f t="shared" si="3"/>
        <v>365</v>
      </c>
      <c r="J257" s="14" t="s">
        <v>39</v>
      </c>
      <c r="K257" s="14"/>
      <c r="L257" s="2" t="e">
        <f>VLOOKUP(A257,[1]家庭档案!$A$1:$F$5000,3,0)</f>
        <v>#N/A</v>
      </c>
    </row>
    <row r="258" s="2" customFormat="1" customHeight="1" spans="1:12">
      <c r="A258" s="17" t="s">
        <v>647</v>
      </c>
      <c r="B258" s="14">
        <v>257</v>
      </c>
      <c r="C258" s="14" t="s">
        <v>610</v>
      </c>
      <c r="D258" s="14" t="s">
        <v>646</v>
      </c>
      <c r="E258" s="18" t="s">
        <v>647</v>
      </c>
      <c r="F258" s="17">
        <v>1</v>
      </c>
      <c r="G258" s="14" t="s">
        <v>628</v>
      </c>
      <c r="H258" s="14">
        <v>365</v>
      </c>
      <c r="I258" s="51">
        <f t="shared" ref="I258:I321" si="4">H258*F258</f>
        <v>365</v>
      </c>
      <c r="J258" s="14" t="s">
        <v>39</v>
      </c>
      <c r="K258" s="14" t="s">
        <v>648</v>
      </c>
      <c r="L258" s="2" t="e">
        <f>VLOOKUP(A258,[1]家庭档案!$A$1:$F$5000,3,0)</f>
        <v>#N/A</v>
      </c>
    </row>
    <row r="259" s="2" customFormat="1" customHeight="1" spans="1:12">
      <c r="A259" s="17" t="s">
        <v>650</v>
      </c>
      <c r="B259" s="14">
        <v>258</v>
      </c>
      <c r="C259" s="14" t="s">
        <v>610</v>
      </c>
      <c r="D259" s="14" t="s">
        <v>649</v>
      </c>
      <c r="E259" s="18" t="s">
        <v>650</v>
      </c>
      <c r="F259" s="17">
        <v>3</v>
      </c>
      <c r="G259" s="14" t="s">
        <v>182</v>
      </c>
      <c r="H259" s="14">
        <v>385</v>
      </c>
      <c r="I259" s="51">
        <f t="shared" si="4"/>
        <v>1155</v>
      </c>
      <c r="J259" s="14" t="s">
        <v>39</v>
      </c>
      <c r="K259" s="14"/>
      <c r="L259" s="2" t="e">
        <f>VLOOKUP(A259,[1]家庭档案!$A$1:$F$5000,3,0)</f>
        <v>#N/A</v>
      </c>
    </row>
    <row r="260" s="2" customFormat="1" customHeight="1" spans="1:12">
      <c r="A260" s="17" t="s">
        <v>652</v>
      </c>
      <c r="B260" s="14">
        <v>259</v>
      </c>
      <c r="C260" s="14" t="s">
        <v>610</v>
      </c>
      <c r="D260" s="14" t="s">
        <v>651</v>
      </c>
      <c r="E260" s="18" t="s">
        <v>652</v>
      </c>
      <c r="F260" s="17">
        <v>2</v>
      </c>
      <c r="G260" s="14" t="s">
        <v>628</v>
      </c>
      <c r="H260" s="14">
        <v>365</v>
      </c>
      <c r="I260" s="51">
        <f t="shared" si="4"/>
        <v>730</v>
      </c>
      <c r="J260" s="14" t="s">
        <v>39</v>
      </c>
      <c r="K260" s="14"/>
      <c r="L260" s="2" t="e">
        <f>VLOOKUP(A260,[1]家庭档案!$A$1:$F$5000,3,0)</f>
        <v>#N/A</v>
      </c>
    </row>
    <row r="261" s="2" customFormat="1" customHeight="1" spans="1:12">
      <c r="A261" s="17" t="s">
        <v>654</v>
      </c>
      <c r="B261" s="14">
        <v>260</v>
      </c>
      <c r="C261" s="14" t="s">
        <v>610</v>
      </c>
      <c r="D261" s="14" t="s">
        <v>653</v>
      </c>
      <c r="E261" s="18" t="s">
        <v>654</v>
      </c>
      <c r="F261" s="17">
        <v>2</v>
      </c>
      <c r="G261" s="14" t="s">
        <v>182</v>
      </c>
      <c r="H261" s="14">
        <v>385</v>
      </c>
      <c r="I261" s="51">
        <f t="shared" si="4"/>
        <v>770</v>
      </c>
      <c r="J261" s="14" t="s">
        <v>39</v>
      </c>
      <c r="K261" s="14"/>
      <c r="L261" s="2" t="e">
        <f>VLOOKUP(A261,[1]家庭档案!$A$1:$F$5000,3,0)</f>
        <v>#N/A</v>
      </c>
    </row>
    <row r="262" s="2" customFormat="1" customHeight="1" spans="1:12">
      <c r="A262" s="17" t="s">
        <v>656</v>
      </c>
      <c r="B262" s="14">
        <v>261</v>
      </c>
      <c r="C262" s="14" t="s">
        <v>610</v>
      </c>
      <c r="D262" s="14" t="s">
        <v>655</v>
      </c>
      <c r="E262" s="18" t="s">
        <v>656</v>
      </c>
      <c r="F262" s="17">
        <v>2</v>
      </c>
      <c r="G262" s="14" t="s">
        <v>43</v>
      </c>
      <c r="H262" s="14">
        <v>365</v>
      </c>
      <c r="I262" s="51">
        <f t="shared" si="4"/>
        <v>730</v>
      </c>
      <c r="J262" s="14" t="s">
        <v>39</v>
      </c>
      <c r="K262" s="14"/>
      <c r="L262" s="2" t="e">
        <f>VLOOKUP(A262,[1]家庭档案!$A$1:$F$5000,3,0)</f>
        <v>#N/A</v>
      </c>
    </row>
    <row r="263" s="2" customFormat="1" customHeight="1" spans="1:12">
      <c r="A263" s="17" t="s">
        <v>658</v>
      </c>
      <c r="B263" s="14">
        <v>262</v>
      </c>
      <c r="C263" s="14" t="s">
        <v>610</v>
      </c>
      <c r="D263" s="14" t="s">
        <v>657</v>
      </c>
      <c r="E263" s="18" t="s">
        <v>658</v>
      </c>
      <c r="F263" s="17">
        <v>2</v>
      </c>
      <c r="G263" s="14" t="s">
        <v>43</v>
      </c>
      <c r="H263" s="14">
        <v>365</v>
      </c>
      <c r="I263" s="51">
        <f t="shared" si="4"/>
        <v>730</v>
      </c>
      <c r="J263" s="14" t="s">
        <v>39</v>
      </c>
      <c r="K263" s="14"/>
      <c r="L263" s="2" t="e">
        <f>VLOOKUP(A263,[1]家庭档案!$A$1:$F$5000,3,0)</f>
        <v>#N/A</v>
      </c>
    </row>
    <row r="264" s="2" customFormat="1" customHeight="1" spans="1:12">
      <c r="A264" s="17" t="s">
        <v>660</v>
      </c>
      <c r="B264" s="14">
        <v>263</v>
      </c>
      <c r="C264" s="14" t="s">
        <v>610</v>
      </c>
      <c r="D264" s="14" t="s">
        <v>659</v>
      </c>
      <c r="E264" s="18" t="s">
        <v>660</v>
      </c>
      <c r="F264" s="17">
        <v>1</v>
      </c>
      <c r="G264" s="14" t="s">
        <v>182</v>
      </c>
      <c r="H264" s="14">
        <v>385</v>
      </c>
      <c r="I264" s="51">
        <f t="shared" si="4"/>
        <v>385</v>
      </c>
      <c r="J264" s="14" t="s">
        <v>39</v>
      </c>
      <c r="K264" s="14" t="s">
        <v>661</v>
      </c>
      <c r="L264" s="2" t="e">
        <f>VLOOKUP(A264,[1]家庭档案!$A$1:$F$5000,3,0)</f>
        <v>#N/A</v>
      </c>
    </row>
    <row r="265" s="2" customFormat="1" customHeight="1" spans="1:12">
      <c r="A265" s="19" t="s">
        <v>663</v>
      </c>
      <c r="B265" s="14">
        <v>264</v>
      </c>
      <c r="C265" s="14" t="s">
        <v>610</v>
      </c>
      <c r="D265" s="20" t="s">
        <v>662</v>
      </c>
      <c r="E265" s="64" t="s">
        <v>663</v>
      </c>
      <c r="F265" s="17">
        <v>2</v>
      </c>
      <c r="G265" s="14" t="s">
        <v>43</v>
      </c>
      <c r="H265" s="14">
        <v>365</v>
      </c>
      <c r="I265" s="51">
        <f t="shared" si="4"/>
        <v>730</v>
      </c>
      <c r="J265" s="14" t="s">
        <v>39</v>
      </c>
      <c r="K265" s="14"/>
      <c r="L265" s="2" t="e">
        <f>VLOOKUP(A265,[1]家庭档案!$A$1:$F$5000,3,0)</f>
        <v>#N/A</v>
      </c>
    </row>
    <row r="266" s="2" customFormat="1" customHeight="1" spans="1:12">
      <c r="A266" s="17" t="s">
        <v>665</v>
      </c>
      <c r="B266" s="14">
        <v>265</v>
      </c>
      <c r="C266" s="14" t="s">
        <v>610</v>
      </c>
      <c r="D266" s="14" t="s">
        <v>664</v>
      </c>
      <c r="E266" s="18" t="s">
        <v>665</v>
      </c>
      <c r="F266" s="17">
        <v>2</v>
      </c>
      <c r="G266" s="14" t="s">
        <v>43</v>
      </c>
      <c r="H266" s="14">
        <v>365</v>
      </c>
      <c r="I266" s="51">
        <f t="shared" si="4"/>
        <v>730</v>
      </c>
      <c r="J266" s="14" t="s">
        <v>39</v>
      </c>
      <c r="K266" s="14"/>
      <c r="L266" s="2" t="e">
        <f>VLOOKUP(A266,[1]家庭档案!$A$1:$F$5000,3,0)</f>
        <v>#N/A</v>
      </c>
    </row>
    <row r="267" s="2" customFormat="1" customHeight="1" spans="1:12">
      <c r="A267" s="17" t="s">
        <v>667</v>
      </c>
      <c r="B267" s="14">
        <v>266</v>
      </c>
      <c r="C267" s="14" t="s">
        <v>610</v>
      </c>
      <c r="D267" s="14" t="s">
        <v>666</v>
      </c>
      <c r="E267" s="18" t="s">
        <v>667</v>
      </c>
      <c r="F267" s="17">
        <v>1</v>
      </c>
      <c r="G267" s="14" t="s">
        <v>182</v>
      </c>
      <c r="H267" s="14">
        <v>385</v>
      </c>
      <c r="I267" s="51">
        <f t="shared" si="4"/>
        <v>385</v>
      </c>
      <c r="J267" s="14" t="s">
        <v>39</v>
      </c>
      <c r="K267" s="14"/>
      <c r="L267" s="2" t="e">
        <f>VLOOKUP(A267,[1]家庭档案!$A$1:$F$5000,3,0)</f>
        <v>#N/A</v>
      </c>
    </row>
    <row r="268" s="2" customFormat="1" customHeight="1" spans="1:12">
      <c r="A268" s="17" t="s">
        <v>669</v>
      </c>
      <c r="B268" s="14">
        <v>267</v>
      </c>
      <c r="C268" s="14" t="s">
        <v>610</v>
      </c>
      <c r="D268" s="14" t="s">
        <v>668</v>
      </c>
      <c r="E268" s="18" t="s">
        <v>669</v>
      </c>
      <c r="F268" s="17">
        <v>1</v>
      </c>
      <c r="G268" s="14" t="s">
        <v>43</v>
      </c>
      <c r="H268" s="14">
        <v>365</v>
      </c>
      <c r="I268" s="51">
        <f t="shared" si="4"/>
        <v>365</v>
      </c>
      <c r="J268" s="14" t="s">
        <v>39</v>
      </c>
      <c r="K268" s="14" t="s">
        <v>670</v>
      </c>
      <c r="L268" s="2" t="e">
        <f>VLOOKUP(A268,[1]家庭档案!$A$1:$F$5000,3,0)</f>
        <v>#N/A</v>
      </c>
    </row>
    <row r="269" s="2" customFormat="1" customHeight="1" spans="1:12">
      <c r="A269" s="17" t="s">
        <v>671</v>
      </c>
      <c r="B269" s="14">
        <v>268</v>
      </c>
      <c r="C269" s="14" t="s">
        <v>610</v>
      </c>
      <c r="D269" s="14" t="s">
        <v>611</v>
      </c>
      <c r="E269" s="18" t="s">
        <v>671</v>
      </c>
      <c r="F269" s="17">
        <v>2</v>
      </c>
      <c r="G269" s="14" t="s">
        <v>43</v>
      </c>
      <c r="H269" s="14">
        <v>365</v>
      </c>
      <c r="I269" s="51">
        <f t="shared" si="4"/>
        <v>730</v>
      </c>
      <c r="J269" s="14" t="s">
        <v>39</v>
      </c>
      <c r="K269" s="14"/>
      <c r="L269" s="2" t="e">
        <f>VLOOKUP(A269,[1]家庭档案!$A$1:$F$5000,3,0)</f>
        <v>#N/A</v>
      </c>
    </row>
    <row r="270" s="2" customFormat="1" customHeight="1" spans="1:12">
      <c r="A270" s="17" t="s">
        <v>673</v>
      </c>
      <c r="B270" s="14">
        <v>269</v>
      </c>
      <c r="C270" s="14" t="s">
        <v>610</v>
      </c>
      <c r="D270" s="14" t="s">
        <v>672</v>
      </c>
      <c r="E270" s="18" t="s">
        <v>673</v>
      </c>
      <c r="F270" s="17">
        <v>1</v>
      </c>
      <c r="G270" s="14" t="s">
        <v>182</v>
      </c>
      <c r="H270" s="14">
        <v>385</v>
      </c>
      <c r="I270" s="51">
        <f t="shared" si="4"/>
        <v>385</v>
      </c>
      <c r="J270" s="14" t="s">
        <v>39</v>
      </c>
      <c r="K270" s="14" t="s">
        <v>674</v>
      </c>
      <c r="L270" s="2" t="e">
        <f>VLOOKUP(A270,[1]家庭档案!$A$1:$F$5000,3,0)</f>
        <v>#N/A</v>
      </c>
    </row>
    <row r="271" s="2" customFormat="1" customHeight="1" spans="1:12">
      <c r="A271" s="17" t="s">
        <v>676</v>
      </c>
      <c r="B271" s="14">
        <v>270</v>
      </c>
      <c r="C271" s="14" t="s">
        <v>610</v>
      </c>
      <c r="D271" s="14" t="s">
        <v>675</v>
      </c>
      <c r="E271" s="18" t="s">
        <v>676</v>
      </c>
      <c r="F271" s="17">
        <v>1</v>
      </c>
      <c r="G271" s="14" t="s">
        <v>43</v>
      </c>
      <c r="H271" s="14">
        <v>365</v>
      </c>
      <c r="I271" s="51">
        <f t="shared" si="4"/>
        <v>365</v>
      </c>
      <c r="J271" s="14" t="s">
        <v>39</v>
      </c>
      <c r="K271" s="14" t="s">
        <v>677</v>
      </c>
      <c r="L271" s="2" t="e">
        <f>VLOOKUP(A271,[1]家庭档案!$A$1:$F$5000,3,0)</f>
        <v>#N/A</v>
      </c>
    </row>
    <row r="272" s="2" customFormat="1" customHeight="1" spans="1:12">
      <c r="A272" s="17" t="s">
        <v>679</v>
      </c>
      <c r="B272" s="14">
        <v>271</v>
      </c>
      <c r="C272" s="14" t="s">
        <v>610</v>
      </c>
      <c r="D272" s="14" t="s">
        <v>678</v>
      </c>
      <c r="E272" s="18" t="s">
        <v>679</v>
      </c>
      <c r="F272" s="17">
        <v>1</v>
      </c>
      <c r="G272" s="14" t="s">
        <v>43</v>
      </c>
      <c r="H272" s="14">
        <v>365</v>
      </c>
      <c r="I272" s="51">
        <f t="shared" si="4"/>
        <v>365</v>
      </c>
      <c r="J272" s="14" t="s">
        <v>39</v>
      </c>
      <c r="K272" s="14"/>
      <c r="L272" s="2" t="e">
        <f>VLOOKUP(A272,[1]家庭档案!$A$1:$F$5000,3,0)</f>
        <v>#N/A</v>
      </c>
    </row>
    <row r="273" s="2" customFormat="1" customHeight="1" spans="1:12">
      <c r="A273" s="17" t="s">
        <v>681</v>
      </c>
      <c r="B273" s="14">
        <v>272</v>
      </c>
      <c r="C273" s="14" t="s">
        <v>610</v>
      </c>
      <c r="D273" s="14" t="s">
        <v>680</v>
      </c>
      <c r="E273" s="18" t="s">
        <v>681</v>
      </c>
      <c r="F273" s="17">
        <v>1</v>
      </c>
      <c r="G273" s="14" t="s">
        <v>43</v>
      </c>
      <c r="H273" s="14">
        <v>365</v>
      </c>
      <c r="I273" s="51">
        <f t="shared" si="4"/>
        <v>365</v>
      </c>
      <c r="J273" s="14" t="s">
        <v>39</v>
      </c>
      <c r="K273" s="14" t="s">
        <v>682</v>
      </c>
      <c r="L273" s="2" t="e">
        <f>VLOOKUP(A273,[1]家庭档案!$A$1:$F$5000,3,0)</f>
        <v>#N/A</v>
      </c>
    </row>
    <row r="274" s="2" customFormat="1" customHeight="1" spans="1:12">
      <c r="A274" s="17" t="s">
        <v>684</v>
      </c>
      <c r="B274" s="14">
        <v>273</v>
      </c>
      <c r="C274" s="14" t="s">
        <v>610</v>
      </c>
      <c r="D274" s="14" t="s">
        <v>683</v>
      </c>
      <c r="E274" s="18" t="s">
        <v>684</v>
      </c>
      <c r="F274" s="17">
        <v>1</v>
      </c>
      <c r="G274" s="14" t="s">
        <v>43</v>
      </c>
      <c r="H274" s="14">
        <v>365</v>
      </c>
      <c r="I274" s="51">
        <f t="shared" si="4"/>
        <v>365</v>
      </c>
      <c r="J274" s="14" t="s">
        <v>39</v>
      </c>
      <c r="K274" s="14"/>
      <c r="L274" s="2" t="e">
        <f>VLOOKUP(A274,[1]家庭档案!$A$1:$F$5000,3,0)</f>
        <v>#N/A</v>
      </c>
    </row>
    <row r="275" s="2" customFormat="1" customHeight="1" spans="1:12">
      <c r="A275" s="17" t="s">
        <v>686</v>
      </c>
      <c r="B275" s="14">
        <v>274</v>
      </c>
      <c r="C275" s="14" t="s">
        <v>610</v>
      </c>
      <c r="D275" s="14" t="s">
        <v>685</v>
      </c>
      <c r="E275" s="18" t="s">
        <v>686</v>
      </c>
      <c r="F275" s="17">
        <v>2</v>
      </c>
      <c r="G275" s="14" t="s">
        <v>43</v>
      </c>
      <c r="H275" s="14">
        <v>365</v>
      </c>
      <c r="I275" s="51">
        <f t="shared" si="4"/>
        <v>730</v>
      </c>
      <c r="J275" s="14" t="s">
        <v>39</v>
      </c>
      <c r="K275" s="14"/>
      <c r="L275" s="2" t="e">
        <f>VLOOKUP(A275,[1]家庭档案!$A$1:$F$5000,3,0)</f>
        <v>#N/A</v>
      </c>
    </row>
    <row r="276" s="2" customFormat="1" customHeight="1" spans="1:12">
      <c r="A276" s="17" t="s">
        <v>688</v>
      </c>
      <c r="B276" s="14">
        <v>275</v>
      </c>
      <c r="C276" s="14" t="s">
        <v>610</v>
      </c>
      <c r="D276" s="14" t="s">
        <v>687</v>
      </c>
      <c r="E276" s="18" t="s">
        <v>688</v>
      </c>
      <c r="F276" s="17">
        <v>2</v>
      </c>
      <c r="G276" s="14" t="s">
        <v>38</v>
      </c>
      <c r="H276" s="14">
        <v>375</v>
      </c>
      <c r="I276" s="51">
        <f t="shared" si="4"/>
        <v>750</v>
      </c>
      <c r="J276" s="14" t="s">
        <v>39</v>
      </c>
      <c r="K276" s="14"/>
      <c r="L276" s="2" t="e">
        <f>VLOOKUP(A276,[1]家庭档案!$A$1:$F$5000,3,0)</f>
        <v>#N/A</v>
      </c>
    </row>
    <row r="277" s="2" customFormat="1" customHeight="1" spans="1:12">
      <c r="A277" s="25" t="s">
        <v>690</v>
      </c>
      <c r="B277" s="14">
        <v>276</v>
      </c>
      <c r="C277" s="94" t="s">
        <v>610</v>
      </c>
      <c r="D277" s="26" t="s">
        <v>689</v>
      </c>
      <c r="E277" s="27" t="s">
        <v>690</v>
      </c>
      <c r="F277" s="17">
        <v>2</v>
      </c>
      <c r="G277" s="26" t="s">
        <v>43</v>
      </c>
      <c r="H277" s="14">
        <v>365</v>
      </c>
      <c r="I277" s="51">
        <f t="shared" si="4"/>
        <v>730</v>
      </c>
      <c r="J277" s="26" t="s">
        <v>71</v>
      </c>
      <c r="K277" s="14"/>
      <c r="L277" s="2" t="e">
        <f>VLOOKUP(A277,[1]家庭档案!$A$1:$F$5000,3,0)</f>
        <v>#N/A</v>
      </c>
    </row>
    <row r="278" s="2" customFormat="1" customHeight="1" spans="1:12">
      <c r="A278" s="17" t="s">
        <v>692</v>
      </c>
      <c r="B278" s="14">
        <v>277</v>
      </c>
      <c r="C278" s="14" t="s">
        <v>610</v>
      </c>
      <c r="D278" s="14" t="s">
        <v>691</v>
      </c>
      <c r="E278" s="18" t="s">
        <v>692</v>
      </c>
      <c r="F278" s="17">
        <v>2</v>
      </c>
      <c r="G278" s="14" t="s">
        <v>43</v>
      </c>
      <c r="H278" s="14">
        <v>365</v>
      </c>
      <c r="I278" s="51">
        <f t="shared" si="4"/>
        <v>730</v>
      </c>
      <c r="J278" s="14" t="s">
        <v>81</v>
      </c>
      <c r="K278" s="14"/>
      <c r="L278" s="2" t="e">
        <f>VLOOKUP(A278,[1]家庭档案!$A$1:$F$5000,3,0)</f>
        <v>#N/A</v>
      </c>
    </row>
    <row r="279" s="2" customFormat="1" customHeight="1" spans="1:12">
      <c r="A279" s="17" t="s">
        <v>694</v>
      </c>
      <c r="B279" s="14">
        <v>278</v>
      </c>
      <c r="C279" s="30" t="s">
        <v>610</v>
      </c>
      <c r="D279" s="30" t="s">
        <v>693</v>
      </c>
      <c r="E279" s="18" t="s">
        <v>694</v>
      </c>
      <c r="F279" s="32">
        <v>2</v>
      </c>
      <c r="G279" s="30" t="s">
        <v>43</v>
      </c>
      <c r="H279" s="14">
        <v>365</v>
      </c>
      <c r="I279" s="51">
        <f t="shared" si="4"/>
        <v>730</v>
      </c>
      <c r="J279" s="14" t="s">
        <v>81</v>
      </c>
      <c r="K279" s="14"/>
      <c r="L279" s="2" t="e">
        <f>VLOOKUP(A279,[1]家庭档案!$A$1:$F$5000,3,0)</f>
        <v>#N/A</v>
      </c>
    </row>
    <row r="280" s="2" customFormat="1" customHeight="1" spans="1:12">
      <c r="A280" s="17" t="s">
        <v>696</v>
      </c>
      <c r="B280" s="14">
        <v>279</v>
      </c>
      <c r="C280" s="30" t="s">
        <v>610</v>
      </c>
      <c r="D280" s="14" t="s">
        <v>695</v>
      </c>
      <c r="E280" s="18" t="s">
        <v>696</v>
      </c>
      <c r="F280" s="17">
        <v>2</v>
      </c>
      <c r="G280" s="14" t="s">
        <v>43</v>
      </c>
      <c r="H280" s="14">
        <v>365</v>
      </c>
      <c r="I280" s="51">
        <f t="shared" si="4"/>
        <v>730</v>
      </c>
      <c r="J280" s="14" t="s">
        <v>59</v>
      </c>
      <c r="K280" s="14"/>
      <c r="L280" s="2" t="e">
        <f>VLOOKUP(A280,[1]家庭档案!$A$1:$F$5000,3,0)</f>
        <v>#N/A</v>
      </c>
    </row>
    <row r="281" s="2" customFormat="1" customHeight="1" spans="1:12">
      <c r="A281" s="17" t="s">
        <v>698</v>
      </c>
      <c r="B281" s="14">
        <v>280</v>
      </c>
      <c r="C281" s="30" t="s">
        <v>610</v>
      </c>
      <c r="D281" s="14" t="s">
        <v>697</v>
      </c>
      <c r="E281" s="18" t="s">
        <v>698</v>
      </c>
      <c r="F281" s="17">
        <v>1</v>
      </c>
      <c r="G281" s="14" t="s">
        <v>43</v>
      </c>
      <c r="H281" s="14">
        <v>365</v>
      </c>
      <c r="I281" s="51">
        <f t="shared" si="4"/>
        <v>365</v>
      </c>
      <c r="J281" s="14" t="s">
        <v>59</v>
      </c>
      <c r="K281" s="14"/>
      <c r="L281" s="2" t="e">
        <f>VLOOKUP(A281,[1]家庭档案!$A$1:$F$5000,3,0)</f>
        <v>#N/A</v>
      </c>
    </row>
    <row r="282" s="2" customFormat="1" customHeight="1" spans="1:12">
      <c r="A282" s="17" t="s">
        <v>700</v>
      </c>
      <c r="B282" s="14">
        <v>281</v>
      </c>
      <c r="C282" s="30" t="s">
        <v>610</v>
      </c>
      <c r="D282" s="14" t="s">
        <v>699</v>
      </c>
      <c r="E282" s="18" t="s">
        <v>700</v>
      </c>
      <c r="F282" s="17">
        <v>1</v>
      </c>
      <c r="G282" s="14" t="s">
        <v>43</v>
      </c>
      <c r="H282" s="14">
        <v>365</v>
      </c>
      <c r="I282" s="51">
        <f t="shared" si="4"/>
        <v>365</v>
      </c>
      <c r="J282" s="14" t="s">
        <v>59</v>
      </c>
      <c r="K282" s="14"/>
      <c r="L282" s="2" t="e">
        <f>VLOOKUP(A282,[1]家庭档案!$A$1:$F$5000,3,0)</f>
        <v>#N/A</v>
      </c>
    </row>
    <row r="283" s="2" customFormat="1" customHeight="1" spans="1:12">
      <c r="A283" s="17" t="s">
        <v>702</v>
      </c>
      <c r="B283" s="14">
        <v>282</v>
      </c>
      <c r="C283" s="30" t="s">
        <v>610</v>
      </c>
      <c r="D283" s="14" t="s">
        <v>701</v>
      </c>
      <c r="E283" s="18" t="s">
        <v>702</v>
      </c>
      <c r="F283" s="17">
        <v>2</v>
      </c>
      <c r="G283" s="14" t="s">
        <v>43</v>
      </c>
      <c r="H283" s="14">
        <v>365</v>
      </c>
      <c r="I283" s="51">
        <f t="shared" si="4"/>
        <v>730</v>
      </c>
      <c r="J283" s="14" t="s">
        <v>59</v>
      </c>
      <c r="K283" s="14"/>
      <c r="L283" s="2" t="e">
        <f>VLOOKUP(A283,[1]家庭档案!$A$1:$F$5000,3,0)</f>
        <v>#N/A</v>
      </c>
    </row>
    <row r="284" s="2" customFormat="1" customHeight="1" spans="1:12">
      <c r="A284" s="17" t="s">
        <v>704</v>
      </c>
      <c r="B284" s="14">
        <v>283</v>
      </c>
      <c r="C284" s="30" t="s">
        <v>610</v>
      </c>
      <c r="D284" s="14" t="s">
        <v>703</v>
      </c>
      <c r="E284" s="18" t="s">
        <v>704</v>
      </c>
      <c r="F284" s="17">
        <v>2</v>
      </c>
      <c r="G284" s="14" t="s">
        <v>43</v>
      </c>
      <c r="H284" s="14">
        <v>365</v>
      </c>
      <c r="I284" s="51">
        <f t="shared" si="4"/>
        <v>730</v>
      </c>
      <c r="J284" s="14" t="s">
        <v>59</v>
      </c>
      <c r="K284" s="14"/>
      <c r="L284" s="2" t="e">
        <f>VLOOKUP(A284,[1]家庭档案!$A$1:$F$5000,3,0)</f>
        <v>#N/A</v>
      </c>
    </row>
    <row r="285" s="2" customFormat="1" customHeight="1" spans="1:12">
      <c r="A285" s="17" t="s">
        <v>706</v>
      </c>
      <c r="B285" s="14">
        <v>284</v>
      </c>
      <c r="C285" s="30" t="s">
        <v>610</v>
      </c>
      <c r="D285" s="14" t="s">
        <v>705</v>
      </c>
      <c r="E285" s="18" t="s">
        <v>706</v>
      </c>
      <c r="F285" s="17">
        <v>1</v>
      </c>
      <c r="G285" s="14" t="s">
        <v>182</v>
      </c>
      <c r="H285" s="14">
        <v>385</v>
      </c>
      <c r="I285" s="51">
        <f t="shared" si="4"/>
        <v>385</v>
      </c>
      <c r="J285" s="14" t="s">
        <v>59</v>
      </c>
      <c r="K285" s="14" t="s">
        <v>707</v>
      </c>
      <c r="L285" s="2" t="e">
        <f>VLOOKUP(A285,[1]家庭档案!$A$1:$F$5000,3,0)</f>
        <v>#N/A</v>
      </c>
    </row>
    <row r="286" s="2" customFormat="1" customHeight="1" spans="1:12">
      <c r="A286" s="17" t="s">
        <v>709</v>
      </c>
      <c r="B286" s="14">
        <v>285</v>
      </c>
      <c r="C286" s="30" t="s">
        <v>610</v>
      </c>
      <c r="D286" s="14" t="s">
        <v>708</v>
      </c>
      <c r="E286" s="18" t="s">
        <v>709</v>
      </c>
      <c r="F286" s="17">
        <v>1</v>
      </c>
      <c r="G286" s="14" t="s">
        <v>43</v>
      </c>
      <c r="H286" s="14">
        <v>365</v>
      </c>
      <c r="I286" s="51">
        <f t="shared" si="4"/>
        <v>365</v>
      </c>
      <c r="J286" s="14" t="s">
        <v>59</v>
      </c>
      <c r="K286" s="14"/>
      <c r="L286" s="2" t="e">
        <f>VLOOKUP(A286,[1]家庭档案!$A$1:$F$5000,3,0)</f>
        <v>#N/A</v>
      </c>
    </row>
    <row r="287" s="2" customFormat="1" customHeight="1" spans="1:12">
      <c r="A287" s="17" t="s">
        <v>711</v>
      </c>
      <c r="B287" s="14">
        <v>286</v>
      </c>
      <c r="C287" s="30" t="s">
        <v>610</v>
      </c>
      <c r="D287" s="14" t="s">
        <v>710</v>
      </c>
      <c r="E287" s="18" t="s">
        <v>711</v>
      </c>
      <c r="F287" s="17">
        <v>2</v>
      </c>
      <c r="G287" s="14" t="s">
        <v>43</v>
      </c>
      <c r="H287" s="14">
        <v>365</v>
      </c>
      <c r="I287" s="51">
        <f t="shared" si="4"/>
        <v>730</v>
      </c>
      <c r="J287" s="14" t="s">
        <v>59</v>
      </c>
      <c r="K287" s="14"/>
      <c r="L287" s="2" t="e">
        <f>VLOOKUP(A287,[1]家庭档案!$A$1:$F$5000,3,0)</f>
        <v>#N/A</v>
      </c>
    </row>
    <row r="288" s="2" customFormat="1" customHeight="1" spans="1:12">
      <c r="A288" s="17" t="s">
        <v>713</v>
      </c>
      <c r="B288" s="14">
        <v>287</v>
      </c>
      <c r="C288" s="30" t="s">
        <v>610</v>
      </c>
      <c r="D288" s="14" t="s">
        <v>712</v>
      </c>
      <c r="E288" s="18" t="s">
        <v>713</v>
      </c>
      <c r="F288" s="17">
        <v>1</v>
      </c>
      <c r="G288" s="14" t="s">
        <v>43</v>
      </c>
      <c r="H288" s="14">
        <v>365</v>
      </c>
      <c r="I288" s="51">
        <f t="shared" si="4"/>
        <v>365</v>
      </c>
      <c r="J288" s="14" t="s">
        <v>59</v>
      </c>
      <c r="K288" s="14"/>
      <c r="L288" s="2" t="e">
        <f>VLOOKUP(A288,[1]家庭档案!$A$1:$F$5000,3,0)</f>
        <v>#N/A</v>
      </c>
    </row>
    <row r="289" s="2" customFormat="1" customHeight="1" spans="1:12">
      <c r="A289" s="17" t="s">
        <v>715</v>
      </c>
      <c r="B289" s="14">
        <v>288</v>
      </c>
      <c r="C289" s="30" t="s">
        <v>610</v>
      </c>
      <c r="D289" s="14" t="s">
        <v>714</v>
      </c>
      <c r="E289" s="18" t="s">
        <v>715</v>
      </c>
      <c r="F289" s="17">
        <v>1</v>
      </c>
      <c r="G289" s="14" t="s">
        <v>43</v>
      </c>
      <c r="H289" s="14">
        <v>365</v>
      </c>
      <c r="I289" s="51">
        <f t="shared" si="4"/>
        <v>365</v>
      </c>
      <c r="J289" s="14" t="s">
        <v>59</v>
      </c>
      <c r="K289" s="14"/>
      <c r="L289" s="2" t="e">
        <f>VLOOKUP(A289,[1]家庭档案!$A$1:$F$5000,3,0)</f>
        <v>#N/A</v>
      </c>
    </row>
    <row r="290" s="2" customFormat="1" customHeight="1" spans="1:12">
      <c r="A290" s="17" t="s">
        <v>717</v>
      </c>
      <c r="B290" s="14">
        <v>289</v>
      </c>
      <c r="C290" s="30" t="s">
        <v>610</v>
      </c>
      <c r="D290" s="14" t="s">
        <v>716</v>
      </c>
      <c r="E290" s="18" t="s">
        <v>717</v>
      </c>
      <c r="F290" s="17">
        <v>2</v>
      </c>
      <c r="G290" s="14" t="s">
        <v>43</v>
      </c>
      <c r="H290" s="14">
        <v>365</v>
      </c>
      <c r="I290" s="51">
        <f t="shared" si="4"/>
        <v>730</v>
      </c>
      <c r="J290" s="14" t="s">
        <v>59</v>
      </c>
      <c r="K290" s="14"/>
      <c r="L290" s="2" t="e">
        <f>VLOOKUP(A290,[1]家庭档案!$A$1:$F$5000,3,0)</f>
        <v>#N/A</v>
      </c>
    </row>
    <row r="291" s="2" customFormat="1" customHeight="1" spans="1:12">
      <c r="A291" s="17" t="s">
        <v>719</v>
      </c>
      <c r="B291" s="14">
        <v>290</v>
      </c>
      <c r="C291" s="30" t="s">
        <v>610</v>
      </c>
      <c r="D291" s="14" t="s">
        <v>718</v>
      </c>
      <c r="E291" s="18" t="s">
        <v>719</v>
      </c>
      <c r="F291" s="17">
        <v>1</v>
      </c>
      <c r="G291" s="14" t="s">
        <v>43</v>
      </c>
      <c r="H291" s="14">
        <v>365</v>
      </c>
      <c r="I291" s="51">
        <f t="shared" si="4"/>
        <v>365</v>
      </c>
      <c r="J291" s="14" t="s">
        <v>59</v>
      </c>
      <c r="K291" s="14"/>
      <c r="L291" s="2" t="e">
        <f>VLOOKUP(A291,[1]家庭档案!$A$1:$F$5000,3,0)</f>
        <v>#N/A</v>
      </c>
    </row>
    <row r="292" s="2" customFormat="1" customHeight="1" spans="1:12">
      <c r="A292" s="17" t="s">
        <v>721</v>
      </c>
      <c r="B292" s="14">
        <v>291</v>
      </c>
      <c r="C292" s="30" t="s">
        <v>610</v>
      </c>
      <c r="D292" s="14" t="s">
        <v>720</v>
      </c>
      <c r="E292" s="18" t="s">
        <v>721</v>
      </c>
      <c r="F292" s="17">
        <v>2</v>
      </c>
      <c r="G292" s="14" t="s">
        <v>43</v>
      </c>
      <c r="H292" s="14">
        <v>365</v>
      </c>
      <c r="I292" s="51">
        <f t="shared" si="4"/>
        <v>730</v>
      </c>
      <c r="J292" s="14" t="s">
        <v>59</v>
      </c>
      <c r="K292" s="14"/>
      <c r="L292" s="2" t="e">
        <f>VLOOKUP(A292,[1]家庭档案!$A$1:$F$5000,3,0)</f>
        <v>#N/A</v>
      </c>
    </row>
    <row r="293" s="2" customFormat="1" customHeight="1" spans="1:12">
      <c r="A293" s="17" t="s">
        <v>723</v>
      </c>
      <c r="B293" s="14">
        <v>292</v>
      </c>
      <c r="C293" s="30" t="s">
        <v>610</v>
      </c>
      <c r="D293" s="14" t="s">
        <v>722</v>
      </c>
      <c r="E293" s="18" t="s">
        <v>723</v>
      </c>
      <c r="F293" s="17">
        <v>2</v>
      </c>
      <c r="G293" s="14" t="s">
        <v>182</v>
      </c>
      <c r="H293" s="14">
        <v>385</v>
      </c>
      <c r="I293" s="51">
        <f t="shared" si="4"/>
        <v>770</v>
      </c>
      <c r="J293" s="14" t="s">
        <v>59</v>
      </c>
      <c r="K293" s="14"/>
      <c r="L293" s="2" t="e">
        <f>VLOOKUP(A293,[1]家庭档案!$A$1:$F$5000,3,0)</f>
        <v>#N/A</v>
      </c>
    </row>
    <row r="294" s="2" customFormat="1" customHeight="1" spans="1:12">
      <c r="A294" s="17" t="s">
        <v>725</v>
      </c>
      <c r="B294" s="14">
        <v>293</v>
      </c>
      <c r="C294" s="30" t="s">
        <v>610</v>
      </c>
      <c r="D294" s="14" t="s">
        <v>724</v>
      </c>
      <c r="E294" s="18" t="s">
        <v>725</v>
      </c>
      <c r="F294" s="17">
        <v>1</v>
      </c>
      <c r="G294" s="14" t="s">
        <v>43</v>
      </c>
      <c r="H294" s="14">
        <v>365</v>
      </c>
      <c r="I294" s="51">
        <f t="shared" si="4"/>
        <v>365</v>
      </c>
      <c r="J294" s="14" t="s">
        <v>59</v>
      </c>
      <c r="K294" s="14"/>
      <c r="L294" s="2" t="e">
        <f>VLOOKUP(A294,[1]家庭档案!$A$1:$F$5000,3,0)</f>
        <v>#N/A</v>
      </c>
    </row>
    <row r="295" s="2" customFormat="1" customHeight="1" spans="1:12">
      <c r="A295" s="17" t="s">
        <v>727</v>
      </c>
      <c r="B295" s="14">
        <v>294</v>
      </c>
      <c r="C295" s="30" t="s">
        <v>610</v>
      </c>
      <c r="D295" s="14" t="s">
        <v>726</v>
      </c>
      <c r="E295" s="18" t="s">
        <v>727</v>
      </c>
      <c r="F295" s="17">
        <v>2</v>
      </c>
      <c r="G295" s="14" t="s">
        <v>43</v>
      </c>
      <c r="H295" s="14">
        <v>365</v>
      </c>
      <c r="I295" s="51">
        <f t="shared" si="4"/>
        <v>730</v>
      </c>
      <c r="J295" s="14" t="s">
        <v>59</v>
      </c>
      <c r="K295" s="14"/>
      <c r="L295" s="2" t="e">
        <f>VLOOKUP(A295,[1]家庭档案!$A$1:$F$5000,3,0)</f>
        <v>#N/A</v>
      </c>
    </row>
    <row r="296" s="2" customFormat="1" customHeight="1" spans="1:12">
      <c r="A296" s="17" t="s">
        <v>729</v>
      </c>
      <c r="B296" s="14">
        <v>295</v>
      </c>
      <c r="C296" s="30" t="s">
        <v>610</v>
      </c>
      <c r="D296" s="14" t="s">
        <v>728</v>
      </c>
      <c r="E296" s="18" t="s">
        <v>729</v>
      </c>
      <c r="F296" s="17">
        <v>1</v>
      </c>
      <c r="G296" s="14" t="s">
        <v>38</v>
      </c>
      <c r="H296" s="14">
        <v>375</v>
      </c>
      <c r="I296" s="51">
        <f t="shared" si="4"/>
        <v>375</v>
      </c>
      <c r="J296" s="14" t="s">
        <v>59</v>
      </c>
      <c r="K296" s="14"/>
      <c r="L296" s="2" t="e">
        <f>VLOOKUP(A296,[1]家庭档案!$A$1:$F$5000,3,0)</f>
        <v>#N/A</v>
      </c>
    </row>
    <row r="297" s="2" customFormat="1" customHeight="1" spans="1:12">
      <c r="A297" s="17" t="s">
        <v>731</v>
      </c>
      <c r="B297" s="14">
        <v>296</v>
      </c>
      <c r="C297" s="30" t="s">
        <v>610</v>
      </c>
      <c r="D297" s="14" t="s">
        <v>730</v>
      </c>
      <c r="E297" s="18" t="s">
        <v>731</v>
      </c>
      <c r="F297" s="17">
        <v>1</v>
      </c>
      <c r="G297" s="14" t="s">
        <v>43</v>
      </c>
      <c r="H297" s="14">
        <v>365</v>
      </c>
      <c r="I297" s="51">
        <f t="shared" si="4"/>
        <v>365</v>
      </c>
      <c r="J297" s="14" t="s">
        <v>59</v>
      </c>
      <c r="K297" s="14" t="s">
        <v>732</v>
      </c>
      <c r="L297" s="2" t="e">
        <f>VLOOKUP(A297,[1]家庭档案!$A$1:$F$5000,3,0)</f>
        <v>#N/A</v>
      </c>
    </row>
    <row r="298" s="2" customFormat="1" customHeight="1" spans="1:12">
      <c r="A298" s="22" t="s">
        <v>734</v>
      </c>
      <c r="B298" s="14">
        <v>297</v>
      </c>
      <c r="C298" s="30" t="s">
        <v>610</v>
      </c>
      <c r="D298" s="20" t="s">
        <v>733</v>
      </c>
      <c r="E298" s="23" t="s">
        <v>734</v>
      </c>
      <c r="F298" s="17">
        <v>1</v>
      </c>
      <c r="G298" s="14" t="s">
        <v>43</v>
      </c>
      <c r="H298" s="14">
        <v>365</v>
      </c>
      <c r="I298" s="51">
        <f t="shared" si="4"/>
        <v>365</v>
      </c>
      <c r="J298" s="14" t="s">
        <v>59</v>
      </c>
      <c r="K298" s="14" t="s">
        <v>735</v>
      </c>
      <c r="L298" s="2" t="e">
        <f>VLOOKUP(A298,[1]家庭档案!$A$1:$F$5000,3,0)</f>
        <v>#N/A</v>
      </c>
    </row>
    <row r="299" s="2" customFormat="1" customHeight="1" spans="1:12">
      <c r="A299" s="17" t="s">
        <v>737</v>
      </c>
      <c r="B299" s="14">
        <v>298</v>
      </c>
      <c r="C299" s="30" t="s">
        <v>610</v>
      </c>
      <c r="D299" s="14" t="s">
        <v>736</v>
      </c>
      <c r="E299" s="18" t="s">
        <v>737</v>
      </c>
      <c r="F299" s="17">
        <v>2</v>
      </c>
      <c r="G299" s="14" t="s">
        <v>43</v>
      </c>
      <c r="H299" s="14">
        <v>365</v>
      </c>
      <c r="I299" s="51">
        <f t="shared" si="4"/>
        <v>730</v>
      </c>
      <c r="J299" s="14" t="s">
        <v>59</v>
      </c>
      <c r="K299" s="14"/>
      <c r="L299" s="2" t="e">
        <f>VLOOKUP(A299,[1]家庭档案!$A$1:$F$5000,3,0)</f>
        <v>#N/A</v>
      </c>
    </row>
    <row r="300" s="2" customFormat="1" customHeight="1" spans="1:12">
      <c r="A300" s="17" t="s">
        <v>739</v>
      </c>
      <c r="B300" s="14">
        <v>299</v>
      </c>
      <c r="C300" s="30" t="s">
        <v>610</v>
      </c>
      <c r="D300" s="14" t="s">
        <v>738</v>
      </c>
      <c r="E300" s="18" t="s">
        <v>739</v>
      </c>
      <c r="F300" s="17">
        <v>1</v>
      </c>
      <c r="G300" s="14" t="s">
        <v>43</v>
      </c>
      <c r="H300" s="14">
        <v>365</v>
      </c>
      <c r="I300" s="51">
        <f t="shared" si="4"/>
        <v>365</v>
      </c>
      <c r="J300" s="14" t="s">
        <v>59</v>
      </c>
      <c r="K300" s="14"/>
      <c r="L300" s="2" t="e">
        <f>VLOOKUP(A300,[1]家庭档案!$A$1:$F$5000,3,0)</f>
        <v>#N/A</v>
      </c>
    </row>
    <row r="301" s="2" customFormat="1" customHeight="1" spans="1:12">
      <c r="A301" s="17" t="s">
        <v>741</v>
      </c>
      <c r="B301" s="14">
        <v>300</v>
      </c>
      <c r="C301" s="30" t="s">
        <v>610</v>
      </c>
      <c r="D301" s="14" t="s">
        <v>740</v>
      </c>
      <c r="E301" s="18" t="s">
        <v>741</v>
      </c>
      <c r="F301" s="17">
        <v>2</v>
      </c>
      <c r="G301" s="14" t="s">
        <v>43</v>
      </c>
      <c r="H301" s="14">
        <v>365</v>
      </c>
      <c r="I301" s="51">
        <f t="shared" si="4"/>
        <v>730</v>
      </c>
      <c r="J301" s="14" t="s">
        <v>59</v>
      </c>
      <c r="K301" s="14"/>
      <c r="L301" s="2" t="e">
        <f>VLOOKUP(A301,[1]家庭档案!$A$1:$F$5000,3,0)</f>
        <v>#N/A</v>
      </c>
    </row>
    <row r="302" s="2" customFormat="1" customHeight="1" spans="1:12">
      <c r="A302" s="17" t="s">
        <v>743</v>
      </c>
      <c r="B302" s="14">
        <v>301</v>
      </c>
      <c r="C302" s="30" t="s">
        <v>610</v>
      </c>
      <c r="D302" s="14" t="s">
        <v>742</v>
      </c>
      <c r="E302" s="18" t="s">
        <v>743</v>
      </c>
      <c r="F302" s="17">
        <v>2</v>
      </c>
      <c r="G302" s="14" t="s">
        <v>38</v>
      </c>
      <c r="H302" s="14">
        <v>375</v>
      </c>
      <c r="I302" s="51">
        <f t="shared" si="4"/>
        <v>750</v>
      </c>
      <c r="J302" s="14" t="s">
        <v>59</v>
      </c>
      <c r="K302" s="14"/>
      <c r="L302" s="2" t="e">
        <f>VLOOKUP(A302,[1]家庭档案!$A$1:$F$5000,3,0)</f>
        <v>#N/A</v>
      </c>
    </row>
    <row r="303" s="2" customFormat="1" customHeight="1" spans="1:12">
      <c r="A303" s="95" t="s">
        <v>745</v>
      </c>
      <c r="B303" s="14">
        <v>302</v>
      </c>
      <c r="C303" s="30" t="s">
        <v>610</v>
      </c>
      <c r="D303" s="96" t="s">
        <v>744</v>
      </c>
      <c r="E303" s="97" t="s">
        <v>745</v>
      </c>
      <c r="F303" s="36">
        <v>2</v>
      </c>
      <c r="G303" s="38" t="s">
        <v>43</v>
      </c>
      <c r="H303" s="14">
        <v>365</v>
      </c>
      <c r="I303" s="51">
        <f t="shared" si="4"/>
        <v>730</v>
      </c>
      <c r="J303" s="14" t="s">
        <v>248</v>
      </c>
      <c r="K303" s="69"/>
      <c r="L303" s="2" t="e">
        <f>VLOOKUP(A303,[1]家庭档案!$A$1:$F$5000,3,0)</f>
        <v>#N/A</v>
      </c>
    </row>
    <row r="304" s="2" customFormat="1" customHeight="1" spans="1:12">
      <c r="A304" s="95" t="s">
        <v>747</v>
      </c>
      <c r="B304" s="14">
        <v>303</v>
      </c>
      <c r="C304" s="30" t="s">
        <v>610</v>
      </c>
      <c r="D304" s="96" t="s">
        <v>746</v>
      </c>
      <c r="E304" s="97" t="s">
        <v>747</v>
      </c>
      <c r="F304" s="36">
        <v>2</v>
      </c>
      <c r="G304" s="38" t="s">
        <v>38</v>
      </c>
      <c r="H304" s="14">
        <v>375</v>
      </c>
      <c r="I304" s="51">
        <f t="shared" si="4"/>
        <v>750</v>
      </c>
      <c r="J304" s="14" t="s">
        <v>248</v>
      </c>
      <c r="K304" s="69"/>
      <c r="L304" s="2" t="e">
        <f>VLOOKUP(A304,[1]家庭档案!$A$1:$F$5000,3,0)</f>
        <v>#N/A</v>
      </c>
    </row>
    <row r="305" s="2" customFormat="1" customHeight="1" spans="1:12">
      <c r="A305" s="95" t="s">
        <v>749</v>
      </c>
      <c r="B305" s="14">
        <v>304</v>
      </c>
      <c r="C305" s="30" t="s">
        <v>610</v>
      </c>
      <c r="D305" s="96" t="s">
        <v>748</v>
      </c>
      <c r="E305" s="97" t="s">
        <v>749</v>
      </c>
      <c r="F305" s="36">
        <v>2</v>
      </c>
      <c r="G305" s="38" t="s">
        <v>43</v>
      </c>
      <c r="H305" s="14">
        <v>365</v>
      </c>
      <c r="I305" s="51">
        <f t="shared" si="4"/>
        <v>730</v>
      </c>
      <c r="J305" s="14" t="s">
        <v>248</v>
      </c>
      <c r="K305" s="69"/>
      <c r="L305" s="2" t="e">
        <f>VLOOKUP(A305,[1]家庭档案!$A$1:$F$5000,3,0)</f>
        <v>#N/A</v>
      </c>
    </row>
    <row r="306" s="2" customFormat="1" customHeight="1" spans="1:12">
      <c r="A306" s="95" t="s">
        <v>751</v>
      </c>
      <c r="B306" s="14">
        <v>305</v>
      </c>
      <c r="C306" s="30" t="s">
        <v>610</v>
      </c>
      <c r="D306" s="96" t="s">
        <v>750</v>
      </c>
      <c r="E306" s="97" t="s">
        <v>751</v>
      </c>
      <c r="F306" s="36">
        <v>2</v>
      </c>
      <c r="G306" s="38" t="s">
        <v>43</v>
      </c>
      <c r="H306" s="14">
        <v>365</v>
      </c>
      <c r="I306" s="51">
        <f t="shared" si="4"/>
        <v>730</v>
      </c>
      <c r="J306" s="14" t="s">
        <v>248</v>
      </c>
      <c r="K306" s="69"/>
      <c r="L306" s="2" t="e">
        <f>VLOOKUP(A306,[1]家庭档案!$A$1:$F$5000,3,0)</f>
        <v>#N/A</v>
      </c>
    </row>
    <row r="307" s="2" customFormat="1" customHeight="1" spans="1:12">
      <c r="A307" s="95" t="s">
        <v>753</v>
      </c>
      <c r="B307" s="14">
        <v>306</v>
      </c>
      <c r="C307" s="30" t="s">
        <v>610</v>
      </c>
      <c r="D307" s="96" t="s">
        <v>752</v>
      </c>
      <c r="E307" s="97" t="s">
        <v>753</v>
      </c>
      <c r="F307" s="36">
        <v>1</v>
      </c>
      <c r="G307" s="38" t="s">
        <v>38</v>
      </c>
      <c r="H307" s="14">
        <v>375</v>
      </c>
      <c r="I307" s="51">
        <f t="shared" si="4"/>
        <v>375</v>
      </c>
      <c r="J307" s="14" t="s">
        <v>248</v>
      </c>
      <c r="K307" s="69" t="s">
        <v>754</v>
      </c>
      <c r="L307" s="2" t="e">
        <f>VLOOKUP(A307,[1]家庭档案!$A$1:$F$5000,3,0)</f>
        <v>#N/A</v>
      </c>
    </row>
    <row r="308" s="2" customFormat="1" customHeight="1" spans="1:12">
      <c r="A308" s="95" t="s">
        <v>756</v>
      </c>
      <c r="B308" s="14">
        <v>307</v>
      </c>
      <c r="C308" s="30" t="s">
        <v>610</v>
      </c>
      <c r="D308" s="96" t="s">
        <v>755</v>
      </c>
      <c r="E308" s="97" t="s">
        <v>756</v>
      </c>
      <c r="F308" s="36">
        <v>1</v>
      </c>
      <c r="G308" s="38" t="s">
        <v>43</v>
      </c>
      <c r="H308" s="14">
        <v>365</v>
      </c>
      <c r="I308" s="51">
        <f t="shared" si="4"/>
        <v>365</v>
      </c>
      <c r="J308" s="14" t="s">
        <v>248</v>
      </c>
      <c r="K308" s="69" t="s">
        <v>757</v>
      </c>
      <c r="L308" s="2" t="e">
        <f>VLOOKUP(A308,[1]家庭档案!$A$1:$F$5000,3,0)</f>
        <v>#N/A</v>
      </c>
    </row>
    <row r="309" s="2" customFormat="1" customHeight="1" spans="1:12">
      <c r="A309" s="95" t="s">
        <v>759</v>
      </c>
      <c r="B309" s="14">
        <v>308</v>
      </c>
      <c r="C309" s="30" t="s">
        <v>610</v>
      </c>
      <c r="D309" s="96" t="s">
        <v>758</v>
      </c>
      <c r="E309" s="97" t="s">
        <v>759</v>
      </c>
      <c r="F309" s="36">
        <v>1</v>
      </c>
      <c r="G309" s="38" t="s">
        <v>43</v>
      </c>
      <c r="H309" s="14">
        <v>365</v>
      </c>
      <c r="I309" s="51">
        <f t="shared" si="4"/>
        <v>365</v>
      </c>
      <c r="J309" s="14" t="s">
        <v>248</v>
      </c>
      <c r="K309" s="69"/>
      <c r="L309" s="2" t="e">
        <f>VLOOKUP(A309,[1]家庭档案!$A$1:$F$5000,3,0)</f>
        <v>#N/A</v>
      </c>
    </row>
    <row r="310" s="2" customFormat="1" customHeight="1" spans="1:12">
      <c r="A310" s="22" t="s">
        <v>761</v>
      </c>
      <c r="B310" s="14">
        <v>309</v>
      </c>
      <c r="C310" s="30" t="s">
        <v>610</v>
      </c>
      <c r="D310" s="23" t="s">
        <v>760</v>
      </c>
      <c r="E310" s="23" t="s">
        <v>761</v>
      </c>
      <c r="F310" s="36">
        <v>1</v>
      </c>
      <c r="G310" s="38" t="s">
        <v>43</v>
      </c>
      <c r="H310" s="14">
        <v>365</v>
      </c>
      <c r="I310" s="51">
        <f t="shared" si="4"/>
        <v>365</v>
      </c>
      <c r="J310" s="14" t="s">
        <v>88</v>
      </c>
      <c r="K310" s="69"/>
      <c r="L310" s="2" t="e">
        <f>VLOOKUP(A310,[1]家庭档案!$A$1:$F$5000,3,0)</f>
        <v>#N/A</v>
      </c>
    </row>
    <row r="311" s="2" customFormat="1" customHeight="1" spans="1:12">
      <c r="A311" s="22" t="s">
        <v>763</v>
      </c>
      <c r="B311" s="14">
        <v>310</v>
      </c>
      <c r="C311" s="30" t="s">
        <v>610</v>
      </c>
      <c r="D311" s="33" t="s">
        <v>762</v>
      </c>
      <c r="E311" s="24" t="s">
        <v>763</v>
      </c>
      <c r="F311" s="37">
        <v>3</v>
      </c>
      <c r="G311" s="37" t="s">
        <v>58</v>
      </c>
      <c r="H311" s="14">
        <v>355</v>
      </c>
      <c r="I311" s="51">
        <f t="shared" si="4"/>
        <v>1065</v>
      </c>
      <c r="J311" s="14" t="s">
        <v>262</v>
      </c>
      <c r="K311" s="69"/>
      <c r="L311" s="2" t="e">
        <f>VLOOKUP(A311,[1]家庭档案!$A$1:$F$5000,3,0)</f>
        <v>#N/A</v>
      </c>
    </row>
    <row r="312" s="2" customFormat="1" customHeight="1" spans="1:12">
      <c r="A312" s="22" t="s">
        <v>765</v>
      </c>
      <c r="B312" s="14">
        <v>311</v>
      </c>
      <c r="C312" s="30" t="s">
        <v>610</v>
      </c>
      <c r="D312" s="33" t="s">
        <v>764</v>
      </c>
      <c r="E312" s="24" t="s">
        <v>765</v>
      </c>
      <c r="F312" s="37">
        <v>2</v>
      </c>
      <c r="G312" s="37" t="s">
        <v>43</v>
      </c>
      <c r="H312" s="14">
        <v>365</v>
      </c>
      <c r="I312" s="51">
        <f t="shared" si="4"/>
        <v>730</v>
      </c>
      <c r="J312" s="14" t="s">
        <v>262</v>
      </c>
      <c r="K312" s="69"/>
      <c r="L312" s="2" t="e">
        <f>VLOOKUP(A312,[1]家庭档案!$A$1:$F$5000,3,0)</f>
        <v>#N/A</v>
      </c>
    </row>
    <row r="313" s="2" customFormat="1" customHeight="1" spans="1:12">
      <c r="A313" s="22" t="s">
        <v>767</v>
      </c>
      <c r="B313" s="14">
        <v>312</v>
      </c>
      <c r="C313" s="30" t="s">
        <v>610</v>
      </c>
      <c r="D313" s="33" t="s">
        <v>766</v>
      </c>
      <c r="E313" s="24" t="s">
        <v>767</v>
      </c>
      <c r="F313" s="37">
        <v>2</v>
      </c>
      <c r="G313" s="37" t="s">
        <v>58</v>
      </c>
      <c r="H313" s="14">
        <v>355</v>
      </c>
      <c r="I313" s="51">
        <f t="shared" si="4"/>
        <v>710</v>
      </c>
      <c r="J313" s="14" t="s">
        <v>262</v>
      </c>
      <c r="K313" s="69"/>
      <c r="L313" s="2" t="e">
        <f>VLOOKUP(A313,[1]家庭档案!$A$1:$F$5000,3,0)</f>
        <v>#N/A</v>
      </c>
    </row>
    <row r="314" s="2" customFormat="1" customHeight="1" spans="1:12">
      <c r="A314" s="22" t="s">
        <v>769</v>
      </c>
      <c r="B314" s="14">
        <v>313</v>
      </c>
      <c r="C314" s="30" t="s">
        <v>610</v>
      </c>
      <c r="D314" s="33" t="s">
        <v>768</v>
      </c>
      <c r="E314" s="24" t="s">
        <v>769</v>
      </c>
      <c r="F314" s="37">
        <v>2</v>
      </c>
      <c r="G314" s="37" t="s">
        <v>58</v>
      </c>
      <c r="H314" s="14">
        <v>355</v>
      </c>
      <c r="I314" s="51">
        <f t="shared" si="4"/>
        <v>710</v>
      </c>
      <c r="J314" s="14" t="s">
        <v>262</v>
      </c>
      <c r="K314" s="69"/>
      <c r="L314" s="2" t="e">
        <f>VLOOKUP(A314,[1]家庭档案!$A$1:$F$5000,3,0)</f>
        <v>#N/A</v>
      </c>
    </row>
    <row r="315" s="2" customFormat="1" customHeight="1" spans="1:12">
      <c r="A315" s="22" t="s">
        <v>771</v>
      </c>
      <c r="B315" s="14">
        <v>314</v>
      </c>
      <c r="C315" s="30" t="s">
        <v>610</v>
      </c>
      <c r="D315" s="33" t="s">
        <v>770</v>
      </c>
      <c r="E315" s="24" t="s">
        <v>771</v>
      </c>
      <c r="F315" s="37">
        <v>1</v>
      </c>
      <c r="G315" s="37" t="s">
        <v>43</v>
      </c>
      <c r="H315" s="14">
        <v>365</v>
      </c>
      <c r="I315" s="51">
        <f t="shared" si="4"/>
        <v>365</v>
      </c>
      <c r="J315" s="14" t="s">
        <v>262</v>
      </c>
      <c r="K315" s="69"/>
      <c r="L315" s="2" t="e">
        <f>VLOOKUP(A315,[1]家庭档案!$A$1:$F$5000,3,0)</f>
        <v>#N/A</v>
      </c>
    </row>
    <row r="316" s="2" customFormat="1" customHeight="1" spans="1:12">
      <c r="A316" s="22" t="s">
        <v>773</v>
      </c>
      <c r="B316" s="14">
        <v>315</v>
      </c>
      <c r="C316" s="30" t="s">
        <v>610</v>
      </c>
      <c r="D316" s="24" t="s">
        <v>772</v>
      </c>
      <c r="E316" s="24" t="s">
        <v>773</v>
      </c>
      <c r="F316" s="37">
        <v>1</v>
      </c>
      <c r="G316" s="37" t="s">
        <v>38</v>
      </c>
      <c r="H316" s="14">
        <v>375</v>
      </c>
      <c r="I316" s="51">
        <f t="shared" si="4"/>
        <v>375</v>
      </c>
      <c r="J316" s="14" t="s">
        <v>774</v>
      </c>
      <c r="K316" s="69"/>
      <c r="L316" s="2" t="e">
        <f>VLOOKUP(A316,[1]家庭档案!$A$1:$F$5000,3,0)</f>
        <v>#N/A</v>
      </c>
    </row>
    <row r="317" s="2" customFormat="1" customHeight="1" spans="1:12">
      <c r="A317" s="19" t="s">
        <v>776</v>
      </c>
      <c r="B317" s="14">
        <v>316</v>
      </c>
      <c r="C317" s="30" t="s">
        <v>610</v>
      </c>
      <c r="D317" s="20" t="s">
        <v>775</v>
      </c>
      <c r="E317" s="20" t="s">
        <v>776</v>
      </c>
      <c r="F317" s="37">
        <v>1</v>
      </c>
      <c r="G317" s="37" t="s">
        <v>43</v>
      </c>
      <c r="H317" s="14">
        <v>365</v>
      </c>
      <c r="I317" s="51">
        <f t="shared" si="4"/>
        <v>365</v>
      </c>
      <c r="J317" s="14" t="s">
        <v>777</v>
      </c>
      <c r="K317" s="69" t="s">
        <v>778</v>
      </c>
      <c r="L317" s="2" t="e">
        <f>VLOOKUP(A317,[1]家庭档案!$A$1:$F$5000,3,0)</f>
        <v>#N/A</v>
      </c>
    </row>
    <row r="318" s="2" customFormat="1" customHeight="1" spans="1:12">
      <c r="A318" s="22" t="s">
        <v>780</v>
      </c>
      <c r="B318" s="14">
        <v>317</v>
      </c>
      <c r="C318" s="30" t="s">
        <v>610</v>
      </c>
      <c r="D318" s="23" t="s">
        <v>779</v>
      </c>
      <c r="E318" s="23" t="s">
        <v>780</v>
      </c>
      <c r="F318" s="38">
        <v>3</v>
      </c>
      <c r="G318" s="38" t="s">
        <v>43</v>
      </c>
      <c r="H318" s="14">
        <v>365</v>
      </c>
      <c r="I318" s="51">
        <f t="shared" si="4"/>
        <v>1095</v>
      </c>
      <c r="J318" s="14" t="s">
        <v>99</v>
      </c>
      <c r="K318" s="69"/>
      <c r="L318" s="2" t="e">
        <f>VLOOKUP(A318,[1]家庭档案!$A$1:$F$5000,3,0)</f>
        <v>#N/A</v>
      </c>
    </row>
    <row r="319" s="2" customFormat="1" customHeight="1" spans="1:12">
      <c r="A319" s="19" t="s">
        <v>782</v>
      </c>
      <c r="B319" s="14">
        <v>318</v>
      </c>
      <c r="C319" s="30" t="s">
        <v>610</v>
      </c>
      <c r="D319" s="63" t="s">
        <v>781</v>
      </c>
      <c r="E319" s="64" t="s">
        <v>782</v>
      </c>
      <c r="F319" s="37">
        <v>2</v>
      </c>
      <c r="G319" s="37" t="s">
        <v>58</v>
      </c>
      <c r="H319" s="14">
        <v>355</v>
      </c>
      <c r="I319" s="51">
        <f t="shared" si="4"/>
        <v>710</v>
      </c>
      <c r="J319" s="69" t="s">
        <v>783</v>
      </c>
      <c r="K319" s="20"/>
      <c r="L319" s="2" t="e">
        <f>VLOOKUP(A319,[1]家庭档案!$A$1:$F$5000,3,0)</f>
        <v>#N/A</v>
      </c>
    </row>
    <row r="320" s="2" customFormat="1" customHeight="1" spans="1:12">
      <c r="A320" s="19" t="s">
        <v>785</v>
      </c>
      <c r="B320" s="14">
        <v>319</v>
      </c>
      <c r="C320" s="30" t="s">
        <v>610</v>
      </c>
      <c r="D320" s="63" t="s">
        <v>784</v>
      </c>
      <c r="E320" s="64" t="s">
        <v>785</v>
      </c>
      <c r="F320" s="37">
        <v>2</v>
      </c>
      <c r="G320" s="14" t="s">
        <v>43</v>
      </c>
      <c r="H320" s="14">
        <v>365</v>
      </c>
      <c r="I320" s="51">
        <f t="shared" si="4"/>
        <v>730</v>
      </c>
      <c r="J320" s="69" t="s">
        <v>783</v>
      </c>
      <c r="K320" s="20" t="s">
        <v>786</v>
      </c>
      <c r="L320" s="2" t="e">
        <f>VLOOKUP(A320,[1]家庭档案!$A$1:$F$5000,3,0)</f>
        <v>#N/A</v>
      </c>
    </row>
    <row r="321" s="2" customFormat="1" customHeight="1" spans="1:12">
      <c r="A321" s="19" t="s">
        <v>788</v>
      </c>
      <c r="B321" s="14">
        <v>320</v>
      </c>
      <c r="C321" s="30" t="s">
        <v>610</v>
      </c>
      <c r="D321" s="63" t="s">
        <v>787</v>
      </c>
      <c r="E321" s="64" t="s">
        <v>788</v>
      </c>
      <c r="F321" s="37">
        <v>2</v>
      </c>
      <c r="G321" s="37" t="s">
        <v>58</v>
      </c>
      <c r="H321" s="14">
        <v>355</v>
      </c>
      <c r="I321" s="51">
        <f t="shared" si="4"/>
        <v>710</v>
      </c>
      <c r="J321" s="69" t="s">
        <v>783</v>
      </c>
      <c r="K321" s="20"/>
      <c r="L321" s="2" t="e">
        <f>VLOOKUP(A321,[1]家庭档案!$A$1:$F$5000,3,0)</f>
        <v>#N/A</v>
      </c>
    </row>
    <row r="322" s="2" customFormat="1" customHeight="1" spans="1:12">
      <c r="A322" s="19" t="s">
        <v>790</v>
      </c>
      <c r="B322" s="14">
        <v>321</v>
      </c>
      <c r="C322" s="30" t="s">
        <v>610</v>
      </c>
      <c r="D322" s="63" t="s">
        <v>789</v>
      </c>
      <c r="E322" s="64" t="s">
        <v>790</v>
      </c>
      <c r="F322" s="37">
        <v>2</v>
      </c>
      <c r="G322" s="37" t="s">
        <v>58</v>
      </c>
      <c r="H322" s="14">
        <v>355</v>
      </c>
      <c r="I322" s="51">
        <f t="shared" ref="I322:I385" si="5">H322*F322</f>
        <v>710</v>
      </c>
      <c r="J322" s="69" t="s">
        <v>783</v>
      </c>
      <c r="K322" s="20"/>
      <c r="L322" s="2" t="e">
        <f>VLOOKUP(A322,[1]家庭档案!$A$1:$F$5000,3,0)</f>
        <v>#N/A</v>
      </c>
    </row>
    <row r="323" s="2" customFormat="1" customHeight="1" spans="1:12">
      <c r="A323" s="19" t="s">
        <v>792</v>
      </c>
      <c r="B323" s="14">
        <v>322</v>
      </c>
      <c r="C323" s="30" t="s">
        <v>610</v>
      </c>
      <c r="D323" s="63" t="s">
        <v>791</v>
      </c>
      <c r="E323" s="64" t="s">
        <v>792</v>
      </c>
      <c r="F323" s="37">
        <v>2</v>
      </c>
      <c r="G323" s="37" t="s">
        <v>38</v>
      </c>
      <c r="H323" s="14">
        <v>375</v>
      </c>
      <c r="I323" s="51">
        <f t="shared" si="5"/>
        <v>750</v>
      </c>
      <c r="J323" s="69" t="s">
        <v>783</v>
      </c>
      <c r="K323" s="20"/>
      <c r="L323" s="2" t="e">
        <f>VLOOKUP(A323,[1]家庭档案!$A$1:$F$5000,3,0)</f>
        <v>#N/A</v>
      </c>
    </row>
    <row r="324" s="2" customFormat="1" customHeight="1" spans="1:12">
      <c r="A324" s="65" t="s">
        <v>794</v>
      </c>
      <c r="B324" s="14">
        <v>323</v>
      </c>
      <c r="C324" s="30" t="s">
        <v>610</v>
      </c>
      <c r="D324" s="66" t="s">
        <v>793</v>
      </c>
      <c r="E324" s="66" t="s">
        <v>794</v>
      </c>
      <c r="F324" s="37">
        <v>1</v>
      </c>
      <c r="G324" s="14" t="s">
        <v>43</v>
      </c>
      <c r="H324" s="14">
        <v>365</v>
      </c>
      <c r="I324" s="51">
        <f t="shared" si="5"/>
        <v>365</v>
      </c>
      <c r="J324" s="69" t="s">
        <v>783</v>
      </c>
      <c r="K324" s="20" t="s">
        <v>795</v>
      </c>
      <c r="L324" s="2" t="e">
        <f>VLOOKUP(A324,[1]家庭档案!$A$1:$F$5000,3,0)</f>
        <v>#N/A</v>
      </c>
    </row>
    <row r="325" s="2" customFormat="1" customHeight="1" spans="1:12">
      <c r="A325" s="19" t="s">
        <v>797</v>
      </c>
      <c r="B325" s="14">
        <v>324</v>
      </c>
      <c r="C325" s="30" t="s">
        <v>610</v>
      </c>
      <c r="D325" s="63" t="s">
        <v>796</v>
      </c>
      <c r="E325" s="64" t="s">
        <v>797</v>
      </c>
      <c r="F325" s="37">
        <v>1</v>
      </c>
      <c r="G325" s="37" t="s">
        <v>58</v>
      </c>
      <c r="H325" s="14">
        <v>355</v>
      </c>
      <c r="I325" s="51">
        <f t="shared" si="5"/>
        <v>355</v>
      </c>
      <c r="J325" s="69" t="s">
        <v>783</v>
      </c>
      <c r="K325" s="20" t="s">
        <v>798</v>
      </c>
      <c r="L325" s="2" t="e">
        <f>VLOOKUP(A325,[1]家庭档案!$A$1:$F$5000,3,0)</f>
        <v>#N/A</v>
      </c>
    </row>
    <row r="326" s="2" customFormat="1" customHeight="1" spans="1:12">
      <c r="A326" s="19" t="s">
        <v>800</v>
      </c>
      <c r="B326" s="14">
        <v>325</v>
      </c>
      <c r="C326" s="30" t="s">
        <v>610</v>
      </c>
      <c r="D326" s="63" t="s">
        <v>799</v>
      </c>
      <c r="E326" s="64" t="s">
        <v>800</v>
      </c>
      <c r="F326" s="37">
        <v>2</v>
      </c>
      <c r="G326" s="37" t="s">
        <v>58</v>
      </c>
      <c r="H326" s="14">
        <v>355</v>
      </c>
      <c r="I326" s="51">
        <f t="shared" si="5"/>
        <v>710</v>
      </c>
      <c r="J326" s="69" t="s">
        <v>783</v>
      </c>
      <c r="K326" s="20"/>
      <c r="L326" s="2" t="e">
        <f>VLOOKUP(A326,[1]家庭档案!$A$1:$F$5000,3,0)</f>
        <v>#N/A</v>
      </c>
    </row>
    <row r="327" s="2" customFormat="1" customHeight="1" spans="1:12">
      <c r="A327" s="19" t="s">
        <v>802</v>
      </c>
      <c r="B327" s="14">
        <v>326</v>
      </c>
      <c r="C327" s="30" t="s">
        <v>610</v>
      </c>
      <c r="D327" s="63" t="s">
        <v>801</v>
      </c>
      <c r="E327" s="64" t="s">
        <v>802</v>
      </c>
      <c r="F327" s="37">
        <v>1</v>
      </c>
      <c r="G327" s="37" t="s">
        <v>58</v>
      </c>
      <c r="H327" s="14">
        <v>355</v>
      </c>
      <c r="I327" s="51">
        <f t="shared" si="5"/>
        <v>355</v>
      </c>
      <c r="J327" s="69" t="s">
        <v>783</v>
      </c>
      <c r="K327" s="20"/>
      <c r="L327" s="2" t="e">
        <f>VLOOKUP(A327,[1]家庭档案!$A$1:$F$5000,3,0)</f>
        <v>#N/A</v>
      </c>
    </row>
    <row r="328" s="2" customFormat="1" customHeight="1" spans="1:12">
      <c r="A328" s="19" t="s">
        <v>804</v>
      </c>
      <c r="B328" s="14">
        <v>327</v>
      </c>
      <c r="C328" s="30" t="s">
        <v>610</v>
      </c>
      <c r="D328" s="63" t="s">
        <v>803</v>
      </c>
      <c r="E328" s="64" t="s">
        <v>804</v>
      </c>
      <c r="F328" s="37">
        <v>1</v>
      </c>
      <c r="G328" s="37" t="s">
        <v>58</v>
      </c>
      <c r="H328" s="14">
        <v>355</v>
      </c>
      <c r="I328" s="51">
        <f t="shared" si="5"/>
        <v>355</v>
      </c>
      <c r="J328" s="69" t="s">
        <v>783</v>
      </c>
      <c r="K328" s="20"/>
      <c r="L328" s="2" t="e">
        <f>VLOOKUP(A328,[1]家庭档案!$A$1:$F$5000,3,0)</f>
        <v>#N/A</v>
      </c>
    </row>
    <row r="329" s="2" customFormat="1" customHeight="1" spans="1:12">
      <c r="A329" s="19" t="s">
        <v>806</v>
      </c>
      <c r="B329" s="14">
        <v>328</v>
      </c>
      <c r="C329" s="30" t="s">
        <v>610</v>
      </c>
      <c r="D329" s="63" t="s">
        <v>805</v>
      </c>
      <c r="E329" s="64" t="s">
        <v>806</v>
      </c>
      <c r="F329" s="37">
        <v>1</v>
      </c>
      <c r="G329" s="37" t="s">
        <v>58</v>
      </c>
      <c r="H329" s="14">
        <v>355</v>
      </c>
      <c r="I329" s="51">
        <f t="shared" si="5"/>
        <v>355</v>
      </c>
      <c r="J329" s="69" t="s">
        <v>783</v>
      </c>
      <c r="K329" s="20"/>
      <c r="L329" s="2" t="e">
        <f>VLOOKUP(A329,[1]家庭档案!$A$1:$F$5000,3,0)</f>
        <v>#N/A</v>
      </c>
    </row>
    <row r="330" s="2" customFormat="1" customHeight="1" spans="1:12">
      <c r="A330" s="19" t="s">
        <v>808</v>
      </c>
      <c r="B330" s="14">
        <v>329</v>
      </c>
      <c r="C330" s="30" t="s">
        <v>610</v>
      </c>
      <c r="D330" s="63" t="s">
        <v>807</v>
      </c>
      <c r="E330" s="64" t="s">
        <v>808</v>
      </c>
      <c r="F330" s="37">
        <v>1</v>
      </c>
      <c r="G330" s="37" t="s">
        <v>58</v>
      </c>
      <c r="H330" s="14">
        <v>355</v>
      </c>
      <c r="I330" s="51">
        <f t="shared" si="5"/>
        <v>355</v>
      </c>
      <c r="J330" s="69" t="s">
        <v>783</v>
      </c>
      <c r="K330" s="20"/>
      <c r="L330" s="2" t="e">
        <f>VLOOKUP(A330,[1]家庭档案!$A$1:$F$5000,3,0)</f>
        <v>#N/A</v>
      </c>
    </row>
    <row r="331" s="2" customFormat="1" customHeight="1" spans="1:12">
      <c r="A331" s="19" t="s">
        <v>810</v>
      </c>
      <c r="B331" s="14">
        <v>330</v>
      </c>
      <c r="C331" s="30" t="s">
        <v>610</v>
      </c>
      <c r="D331" s="63" t="s">
        <v>809</v>
      </c>
      <c r="E331" s="64" t="s">
        <v>810</v>
      </c>
      <c r="F331" s="37">
        <v>2</v>
      </c>
      <c r="G331" s="37" t="s">
        <v>58</v>
      </c>
      <c r="H331" s="14">
        <v>355</v>
      </c>
      <c r="I331" s="51">
        <f t="shared" si="5"/>
        <v>710</v>
      </c>
      <c r="J331" s="69" t="s">
        <v>783</v>
      </c>
      <c r="K331" s="20"/>
      <c r="L331" s="2" t="e">
        <f>VLOOKUP(A331,[1]家庭档案!$A$1:$F$5000,3,0)</f>
        <v>#N/A</v>
      </c>
    </row>
    <row r="332" s="2" customFormat="1" customHeight="1" spans="1:12">
      <c r="A332" s="22" t="s">
        <v>812</v>
      </c>
      <c r="B332" s="14">
        <v>331</v>
      </c>
      <c r="C332" s="30" t="s">
        <v>610</v>
      </c>
      <c r="D332" s="20" t="s">
        <v>811</v>
      </c>
      <c r="E332" s="23" t="s">
        <v>812</v>
      </c>
      <c r="F332" s="20">
        <v>1</v>
      </c>
      <c r="G332" s="20" t="s">
        <v>58</v>
      </c>
      <c r="H332" s="14">
        <v>355</v>
      </c>
      <c r="I332" s="51">
        <f t="shared" si="5"/>
        <v>355</v>
      </c>
      <c r="J332" s="69" t="s">
        <v>111</v>
      </c>
      <c r="K332" s="20"/>
      <c r="L332" s="2" t="e">
        <f>VLOOKUP(A332,[1]家庭档案!$A$1:$F$5000,3,0)</f>
        <v>#N/A</v>
      </c>
    </row>
    <row r="333" s="2" customFormat="1" customHeight="1" spans="1:12">
      <c r="A333" s="270" t="s">
        <v>814</v>
      </c>
      <c r="B333" s="14">
        <v>332</v>
      </c>
      <c r="C333" s="30" t="s">
        <v>610</v>
      </c>
      <c r="D333" s="20" t="s">
        <v>813</v>
      </c>
      <c r="E333" s="265" t="s">
        <v>814</v>
      </c>
      <c r="F333" s="20">
        <v>3</v>
      </c>
      <c r="G333" s="20" t="s">
        <v>38</v>
      </c>
      <c r="H333" s="14">
        <v>375</v>
      </c>
      <c r="I333" s="51">
        <f t="shared" si="5"/>
        <v>1125</v>
      </c>
      <c r="J333" s="20" t="s">
        <v>815</v>
      </c>
      <c r="K333" s="20"/>
      <c r="L333" s="2" t="e">
        <f>VLOOKUP(A333,[1]家庭档案!$A$1:$F$5000,3,0)</f>
        <v>#N/A</v>
      </c>
    </row>
    <row r="334" s="2" customFormat="1" customHeight="1" spans="1:12">
      <c r="A334" s="19" t="s">
        <v>817</v>
      </c>
      <c r="B334" s="14">
        <v>333</v>
      </c>
      <c r="C334" s="30" t="s">
        <v>610</v>
      </c>
      <c r="D334" s="20" t="s">
        <v>816</v>
      </c>
      <c r="E334" s="64" t="s">
        <v>817</v>
      </c>
      <c r="F334" s="37">
        <v>2</v>
      </c>
      <c r="G334" s="37" t="s">
        <v>43</v>
      </c>
      <c r="H334" s="14">
        <v>365</v>
      </c>
      <c r="I334" s="51">
        <f t="shared" si="5"/>
        <v>730</v>
      </c>
      <c r="J334" s="20" t="s">
        <v>818</v>
      </c>
      <c r="K334" s="20"/>
      <c r="L334" s="2" t="e">
        <f>VLOOKUP(A334,[1]家庭档案!$A$1:$F$5000,3,0)</f>
        <v>#N/A</v>
      </c>
    </row>
    <row r="335" s="2" customFormat="1" customHeight="1" spans="1:12">
      <c r="A335" s="19" t="s">
        <v>820</v>
      </c>
      <c r="B335" s="14">
        <v>334</v>
      </c>
      <c r="C335" s="30" t="s">
        <v>610</v>
      </c>
      <c r="D335" s="20" t="s">
        <v>819</v>
      </c>
      <c r="E335" s="64" t="s">
        <v>820</v>
      </c>
      <c r="F335" s="37">
        <v>2</v>
      </c>
      <c r="G335" s="37" t="s">
        <v>43</v>
      </c>
      <c r="H335" s="14">
        <v>365</v>
      </c>
      <c r="I335" s="51">
        <f t="shared" si="5"/>
        <v>730</v>
      </c>
      <c r="J335" s="20" t="s">
        <v>818</v>
      </c>
      <c r="K335" s="20"/>
      <c r="L335" s="2" t="e">
        <f>VLOOKUP(A335,[1]家庭档案!$A$1:$F$5000,3,0)</f>
        <v>#N/A</v>
      </c>
    </row>
    <row r="336" s="2" customFormat="1" customHeight="1" spans="1:12">
      <c r="A336" s="22" t="s">
        <v>822</v>
      </c>
      <c r="B336" s="14">
        <v>335</v>
      </c>
      <c r="C336" s="30" t="s">
        <v>610</v>
      </c>
      <c r="D336" s="20" t="s">
        <v>821</v>
      </c>
      <c r="E336" s="24" t="s">
        <v>822</v>
      </c>
      <c r="F336" s="37">
        <v>2</v>
      </c>
      <c r="G336" s="37" t="s">
        <v>58</v>
      </c>
      <c r="H336" s="14">
        <v>355</v>
      </c>
      <c r="I336" s="51">
        <f t="shared" si="5"/>
        <v>710</v>
      </c>
      <c r="J336" s="20" t="s">
        <v>818</v>
      </c>
      <c r="K336" s="20"/>
      <c r="L336" s="2" t="e">
        <f>VLOOKUP(A336,[1]家庭档案!$A$1:$F$5000,3,0)</f>
        <v>#N/A</v>
      </c>
    </row>
    <row r="337" s="2" customFormat="1" customHeight="1" spans="1:12">
      <c r="A337" s="22" t="s">
        <v>824</v>
      </c>
      <c r="B337" s="14">
        <v>336</v>
      </c>
      <c r="C337" s="30" t="s">
        <v>610</v>
      </c>
      <c r="D337" s="20" t="s">
        <v>823</v>
      </c>
      <c r="E337" s="24" t="s">
        <v>824</v>
      </c>
      <c r="F337" s="37">
        <v>1</v>
      </c>
      <c r="G337" s="37" t="s">
        <v>58</v>
      </c>
      <c r="H337" s="14">
        <v>355</v>
      </c>
      <c r="I337" s="51">
        <f t="shared" si="5"/>
        <v>355</v>
      </c>
      <c r="J337" s="20" t="s">
        <v>818</v>
      </c>
      <c r="K337" s="20" t="s">
        <v>825</v>
      </c>
      <c r="L337" s="2" t="e">
        <f>VLOOKUP(A337,[1]家庭档案!$A$1:$F$5000,3,0)</f>
        <v>#N/A</v>
      </c>
    </row>
    <row r="338" s="2" customFormat="1" customHeight="1" spans="1:12">
      <c r="A338" s="301" t="s">
        <v>827</v>
      </c>
      <c r="B338" s="14">
        <v>337</v>
      </c>
      <c r="C338" s="30" t="s">
        <v>610</v>
      </c>
      <c r="D338" s="40" t="s">
        <v>826</v>
      </c>
      <c r="E338" s="272" t="s">
        <v>827</v>
      </c>
      <c r="F338" s="40">
        <v>2</v>
      </c>
      <c r="G338" s="40" t="s">
        <v>38</v>
      </c>
      <c r="H338" s="14">
        <v>375</v>
      </c>
      <c r="I338" s="51">
        <f t="shared" si="5"/>
        <v>750</v>
      </c>
      <c r="J338" s="20" t="s">
        <v>828</v>
      </c>
      <c r="K338" s="20"/>
      <c r="L338" s="2" t="e">
        <f>VLOOKUP(A338,[1]家庭档案!$A$1:$F$5000,3,0)</f>
        <v>#N/A</v>
      </c>
    </row>
    <row r="339" s="2" customFormat="1" customHeight="1" spans="1:12">
      <c r="A339" s="301" t="s">
        <v>830</v>
      </c>
      <c r="B339" s="14">
        <v>338</v>
      </c>
      <c r="C339" s="30" t="s">
        <v>610</v>
      </c>
      <c r="D339" s="40" t="s">
        <v>829</v>
      </c>
      <c r="E339" s="272" t="s">
        <v>830</v>
      </c>
      <c r="F339" s="40">
        <v>2</v>
      </c>
      <c r="G339" s="40" t="s">
        <v>58</v>
      </c>
      <c r="H339" s="14">
        <v>355</v>
      </c>
      <c r="I339" s="51">
        <f t="shared" si="5"/>
        <v>710</v>
      </c>
      <c r="J339" s="20" t="s">
        <v>828</v>
      </c>
      <c r="K339" s="20"/>
      <c r="L339" s="2" t="e">
        <f>VLOOKUP(A339,[1]家庭档案!$A$1:$F$5000,3,0)</f>
        <v>#N/A</v>
      </c>
    </row>
    <row r="340" s="2" customFormat="1" customHeight="1" spans="1:12">
      <c r="A340" s="301" t="s">
        <v>832</v>
      </c>
      <c r="B340" s="14">
        <v>339</v>
      </c>
      <c r="C340" s="30" t="s">
        <v>610</v>
      </c>
      <c r="D340" s="40" t="s">
        <v>831</v>
      </c>
      <c r="E340" s="272" t="s">
        <v>832</v>
      </c>
      <c r="F340" s="40">
        <v>2</v>
      </c>
      <c r="G340" s="40" t="s">
        <v>43</v>
      </c>
      <c r="H340" s="14">
        <v>365</v>
      </c>
      <c r="I340" s="51">
        <f t="shared" si="5"/>
        <v>730</v>
      </c>
      <c r="J340" s="20" t="s">
        <v>828</v>
      </c>
      <c r="K340" s="20"/>
      <c r="L340" s="2" t="e">
        <f>VLOOKUP(A340,[1]家庭档案!$A$1:$F$5000,3,0)</f>
        <v>#N/A</v>
      </c>
    </row>
    <row r="341" s="2" customFormat="1" customHeight="1" spans="1:12">
      <c r="A341" s="301" t="s">
        <v>834</v>
      </c>
      <c r="B341" s="14">
        <v>340</v>
      </c>
      <c r="C341" s="30" t="s">
        <v>610</v>
      </c>
      <c r="D341" s="40" t="s">
        <v>833</v>
      </c>
      <c r="E341" s="272" t="s">
        <v>834</v>
      </c>
      <c r="F341" s="40">
        <v>2</v>
      </c>
      <c r="G341" s="40" t="s">
        <v>43</v>
      </c>
      <c r="H341" s="14">
        <v>365</v>
      </c>
      <c r="I341" s="51">
        <f t="shared" si="5"/>
        <v>730</v>
      </c>
      <c r="J341" s="40" t="s">
        <v>313</v>
      </c>
      <c r="K341" s="14"/>
      <c r="L341" s="2" t="e">
        <f>VLOOKUP(A341,[1]家庭档案!$A$1:$F$5000,3,0)</f>
        <v>#N/A</v>
      </c>
    </row>
    <row r="342" s="2" customFormat="1" customHeight="1" spans="1:12">
      <c r="A342" s="46" t="s">
        <v>836</v>
      </c>
      <c r="B342" s="14">
        <v>341</v>
      </c>
      <c r="C342" s="30" t="s">
        <v>610</v>
      </c>
      <c r="D342" s="21" t="s">
        <v>835</v>
      </c>
      <c r="E342" s="47" t="s">
        <v>836</v>
      </c>
      <c r="F342" s="40">
        <v>1</v>
      </c>
      <c r="G342" s="40" t="s">
        <v>43</v>
      </c>
      <c r="H342" s="14">
        <v>365</v>
      </c>
      <c r="I342" s="51">
        <f t="shared" si="5"/>
        <v>365</v>
      </c>
      <c r="J342" s="40" t="s">
        <v>313</v>
      </c>
      <c r="K342" s="14" t="s">
        <v>837</v>
      </c>
      <c r="L342" s="2" t="e">
        <f>VLOOKUP(A342,[1]家庭档案!$A$1:$F$5000,3,0)</f>
        <v>#N/A</v>
      </c>
    </row>
    <row r="343" s="2" customFormat="1" customHeight="1" spans="1:12">
      <c r="A343" s="80" t="s">
        <v>839</v>
      </c>
      <c r="B343" s="14">
        <v>342</v>
      </c>
      <c r="C343" s="30" t="s">
        <v>610</v>
      </c>
      <c r="D343" s="81" t="s">
        <v>838</v>
      </c>
      <c r="E343" s="82" t="s">
        <v>839</v>
      </c>
      <c r="F343" s="40">
        <v>2</v>
      </c>
      <c r="G343" s="40" t="s">
        <v>38</v>
      </c>
      <c r="H343" s="14">
        <v>375</v>
      </c>
      <c r="I343" s="51">
        <f t="shared" si="5"/>
        <v>750</v>
      </c>
      <c r="J343" s="40" t="s">
        <v>313</v>
      </c>
      <c r="K343" s="14"/>
      <c r="L343" s="2" t="e">
        <f>VLOOKUP(A343,[1]家庭档案!$A$1:$F$5000,3,0)</f>
        <v>#N/A</v>
      </c>
    </row>
    <row r="344" s="2" customFormat="1" customHeight="1" spans="1:12">
      <c r="A344" s="80" t="s">
        <v>841</v>
      </c>
      <c r="B344" s="14">
        <v>343</v>
      </c>
      <c r="C344" s="30" t="s">
        <v>610</v>
      </c>
      <c r="D344" s="85" t="s">
        <v>840</v>
      </c>
      <c r="E344" s="82" t="s">
        <v>841</v>
      </c>
      <c r="F344" s="40">
        <v>2</v>
      </c>
      <c r="G344" s="40" t="s">
        <v>38</v>
      </c>
      <c r="H344" s="14">
        <v>375</v>
      </c>
      <c r="I344" s="51">
        <f t="shared" si="5"/>
        <v>750</v>
      </c>
      <c r="J344" s="40" t="s">
        <v>313</v>
      </c>
      <c r="K344" s="14"/>
      <c r="L344" s="2" t="e">
        <f>VLOOKUP(A344,[1]家庭档案!$A$1:$F$5000,3,0)</f>
        <v>#N/A</v>
      </c>
    </row>
    <row r="345" s="2" customFormat="1" customHeight="1" spans="1:12">
      <c r="A345" s="80" t="s">
        <v>843</v>
      </c>
      <c r="B345" s="14">
        <v>344</v>
      </c>
      <c r="C345" s="30" t="s">
        <v>610</v>
      </c>
      <c r="D345" s="21" t="s">
        <v>842</v>
      </c>
      <c r="E345" s="82" t="s">
        <v>843</v>
      </c>
      <c r="F345" s="40">
        <v>2</v>
      </c>
      <c r="G345" s="40" t="s">
        <v>43</v>
      </c>
      <c r="H345" s="14">
        <v>365</v>
      </c>
      <c r="I345" s="51">
        <f t="shared" si="5"/>
        <v>730</v>
      </c>
      <c r="J345" s="40" t="s">
        <v>313</v>
      </c>
      <c r="K345" s="14"/>
      <c r="L345" s="2" t="e">
        <f>VLOOKUP(A345,[1]家庭档案!$A$1:$F$5000,3,0)</f>
        <v>#N/A</v>
      </c>
    </row>
    <row r="346" s="2" customFormat="1" customHeight="1" spans="1:12">
      <c r="A346" s="67" t="s">
        <v>845</v>
      </c>
      <c r="B346" s="14">
        <v>345</v>
      </c>
      <c r="C346" s="30" t="s">
        <v>610</v>
      </c>
      <c r="D346" s="40" t="s">
        <v>844</v>
      </c>
      <c r="E346" s="68" t="s">
        <v>845</v>
      </c>
      <c r="F346" s="40">
        <v>2</v>
      </c>
      <c r="G346" s="40" t="s">
        <v>58</v>
      </c>
      <c r="H346" s="14">
        <v>355</v>
      </c>
      <c r="I346" s="51">
        <f t="shared" si="5"/>
        <v>710</v>
      </c>
      <c r="J346" s="40" t="s">
        <v>846</v>
      </c>
      <c r="K346" s="14"/>
      <c r="L346" s="2" t="e">
        <f>VLOOKUP(A346,[1]家庭档案!$A$1:$F$5000,3,0)</f>
        <v>#N/A</v>
      </c>
    </row>
    <row r="347" s="2" customFormat="1" customHeight="1" spans="1:12">
      <c r="A347" s="67" t="s">
        <v>848</v>
      </c>
      <c r="B347" s="14">
        <v>346</v>
      </c>
      <c r="C347" s="30" t="s">
        <v>610</v>
      </c>
      <c r="D347" s="40" t="s">
        <v>847</v>
      </c>
      <c r="E347" s="68" t="s">
        <v>848</v>
      </c>
      <c r="F347" s="40">
        <v>2</v>
      </c>
      <c r="G347" s="40" t="s">
        <v>43</v>
      </c>
      <c r="H347" s="14">
        <v>365</v>
      </c>
      <c r="I347" s="51">
        <f t="shared" si="5"/>
        <v>730</v>
      </c>
      <c r="J347" s="40" t="s">
        <v>846</v>
      </c>
      <c r="K347" s="14"/>
      <c r="L347" s="2" t="e">
        <f>VLOOKUP(A347,[1]家庭档案!$A$1:$F$5000,3,0)</f>
        <v>#N/A</v>
      </c>
    </row>
    <row r="348" s="2" customFormat="1" customHeight="1" spans="1:12">
      <c r="A348" s="67" t="s">
        <v>850</v>
      </c>
      <c r="B348" s="14">
        <v>347</v>
      </c>
      <c r="C348" s="30" t="s">
        <v>610</v>
      </c>
      <c r="D348" s="40" t="s">
        <v>849</v>
      </c>
      <c r="E348" s="68" t="s">
        <v>850</v>
      </c>
      <c r="F348" s="40">
        <v>2</v>
      </c>
      <c r="G348" s="40" t="s">
        <v>43</v>
      </c>
      <c r="H348" s="14">
        <v>365</v>
      </c>
      <c r="I348" s="51">
        <f t="shared" si="5"/>
        <v>730</v>
      </c>
      <c r="J348" s="40" t="s">
        <v>846</v>
      </c>
      <c r="K348" s="14"/>
      <c r="L348" s="2" t="e">
        <f>VLOOKUP(A348,[1]家庭档案!$A$1:$F$5000,3,0)</f>
        <v>#N/A</v>
      </c>
    </row>
    <row r="349" s="2" customFormat="1" customHeight="1" spans="1:12">
      <c r="A349" s="67" t="s">
        <v>852</v>
      </c>
      <c r="B349" s="14">
        <v>348</v>
      </c>
      <c r="C349" s="30" t="s">
        <v>610</v>
      </c>
      <c r="D349" s="40" t="s">
        <v>851</v>
      </c>
      <c r="E349" s="68" t="s">
        <v>852</v>
      </c>
      <c r="F349" s="40">
        <v>1</v>
      </c>
      <c r="G349" s="40" t="s">
        <v>38</v>
      </c>
      <c r="H349" s="14">
        <v>375</v>
      </c>
      <c r="I349" s="51">
        <f t="shared" si="5"/>
        <v>375</v>
      </c>
      <c r="J349" s="40" t="s">
        <v>846</v>
      </c>
      <c r="K349" s="14"/>
      <c r="L349" s="2" t="e">
        <f>VLOOKUP(A349,[1]家庭档案!$A$1:$F$5000,3,0)</f>
        <v>#N/A</v>
      </c>
    </row>
    <row r="350" s="2" customFormat="1" customHeight="1" spans="1:12">
      <c r="A350" s="67" t="s">
        <v>854</v>
      </c>
      <c r="B350" s="14">
        <v>349</v>
      </c>
      <c r="C350" s="30" t="s">
        <v>610</v>
      </c>
      <c r="D350" s="40" t="s">
        <v>853</v>
      </c>
      <c r="E350" s="68" t="s">
        <v>854</v>
      </c>
      <c r="F350" s="40">
        <v>1</v>
      </c>
      <c r="G350" s="40" t="s">
        <v>43</v>
      </c>
      <c r="H350" s="14">
        <v>365</v>
      </c>
      <c r="I350" s="51">
        <f t="shared" si="5"/>
        <v>365</v>
      </c>
      <c r="J350" s="40" t="s">
        <v>846</v>
      </c>
      <c r="K350" s="14"/>
      <c r="L350" s="2" t="e">
        <f>VLOOKUP(A350,[1]家庭档案!$A$1:$F$5000,3,0)</f>
        <v>#N/A</v>
      </c>
    </row>
    <row r="351" s="2" customFormat="1" customHeight="1" spans="1:12">
      <c r="A351" s="67" t="s">
        <v>856</v>
      </c>
      <c r="B351" s="14">
        <v>350</v>
      </c>
      <c r="C351" s="30" t="s">
        <v>610</v>
      </c>
      <c r="D351" s="40" t="s">
        <v>855</v>
      </c>
      <c r="E351" s="68" t="s">
        <v>856</v>
      </c>
      <c r="F351" s="40">
        <v>1</v>
      </c>
      <c r="G351" s="40" t="s">
        <v>43</v>
      </c>
      <c r="H351" s="14">
        <v>365</v>
      </c>
      <c r="I351" s="51">
        <f t="shared" si="5"/>
        <v>365</v>
      </c>
      <c r="J351" s="40" t="s">
        <v>846</v>
      </c>
      <c r="K351" s="14"/>
      <c r="L351" s="2" t="e">
        <f>VLOOKUP(A351,[1]家庭档案!$A$1:$F$5000,3,0)</f>
        <v>#N/A</v>
      </c>
    </row>
    <row r="352" s="2" customFormat="1" customHeight="1" spans="1:12">
      <c r="A352" s="301" t="s">
        <v>858</v>
      </c>
      <c r="B352" s="14">
        <v>351</v>
      </c>
      <c r="C352" s="30" t="s">
        <v>610</v>
      </c>
      <c r="D352" s="40" t="s">
        <v>857</v>
      </c>
      <c r="E352" s="272" t="s">
        <v>858</v>
      </c>
      <c r="F352" s="40">
        <v>2</v>
      </c>
      <c r="G352" s="40" t="s">
        <v>43</v>
      </c>
      <c r="H352" s="40">
        <v>365</v>
      </c>
      <c r="I352" s="40">
        <f t="shared" si="5"/>
        <v>730</v>
      </c>
      <c r="J352" s="40" t="s">
        <v>327</v>
      </c>
      <c r="K352" s="14"/>
      <c r="L352" s="2" t="e">
        <f>VLOOKUP(A352,[1]家庭档案!$A$1:$F$5000,3,0)</f>
        <v>#N/A</v>
      </c>
    </row>
    <row r="353" s="2" customFormat="1" customHeight="1" spans="1:12">
      <c r="A353" s="301" t="s">
        <v>860</v>
      </c>
      <c r="B353" s="14">
        <v>352</v>
      </c>
      <c r="C353" s="30" t="s">
        <v>610</v>
      </c>
      <c r="D353" s="40" t="s">
        <v>859</v>
      </c>
      <c r="E353" s="272" t="s">
        <v>860</v>
      </c>
      <c r="F353" s="40">
        <v>1</v>
      </c>
      <c r="G353" s="40" t="s">
        <v>43</v>
      </c>
      <c r="H353" s="40">
        <v>365</v>
      </c>
      <c r="I353" s="40">
        <f t="shared" si="5"/>
        <v>365</v>
      </c>
      <c r="J353" s="40" t="s">
        <v>327</v>
      </c>
      <c r="K353" s="14"/>
      <c r="L353" s="2" t="e">
        <f>VLOOKUP(A353,[1]家庭档案!$A$1:$F$5000,3,0)</f>
        <v>#N/A</v>
      </c>
    </row>
    <row r="354" s="2" customFormat="1" customHeight="1" spans="1:12">
      <c r="A354" s="296" t="s">
        <v>862</v>
      </c>
      <c r="B354" s="14">
        <v>353</v>
      </c>
      <c r="C354" s="14" t="s">
        <v>610</v>
      </c>
      <c r="D354" s="37" t="s">
        <v>861</v>
      </c>
      <c r="E354" s="266" t="s">
        <v>862</v>
      </c>
      <c r="F354" s="17">
        <v>1</v>
      </c>
      <c r="G354" s="14" t="s">
        <v>628</v>
      </c>
      <c r="H354" s="14">
        <v>365</v>
      </c>
      <c r="I354" s="51">
        <f t="shared" si="5"/>
        <v>365</v>
      </c>
      <c r="J354" s="14" t="s">
        <v>39</v>
      </c>
      <c r="K354" s="14" t="s">
        <v>863</v>
      </c>
      <c r="L354" s="2" t="e">
        <f>VLOOKUP(A354,[1]家庭档案!$A$1:$F$5000,3,0)</f>
        <v>#N/A</v>
      </c>
    </row>
    <row r="355" s="2" customFormat="1" customHeight="1" spans="1:12">
      <c r="A355" s="95" t="s">
        <v>865</v>
      </c>
      <c r="B355" s="14">
        <v>354</v>
      </c>
      <c r="C355" s="30" t="s">
        <v>610</v>
      </c>
      <c r="D355" s="96" t="s">
        <v>864</v>
      </c>
      <c r="E355" s="97" t="s">
        <v>865</v>
      </c>
      <c r="F355" s="36">
        <v>2</v>
      </c>
      <c r="G355" s="38" t="s">
        <v>43</v>
      </c>
      <c r="H355" s="14">
        <v>365</v>
      </c>
      <c r="I355" s="51">
        <f t="shared" si="5"/>
        <v>730</v>
      </c>
      <c r="J355" s="14" t="s">
        <v>866</v>
      </c>
      <c r="K355" s="14" t="s">
        <v>867</v>
      </c>
      <c r="L355" s="2" t="e">
        <f>VLOOKUP(A355,[1]家庭档案!$A$1:$F$5000,3,0)</f>
        <v>#N/A</v>
      </c>
    </row>
    <row r="356" s="2" customFormat="1" customHeight="1" spans="1:12">
      <c r="A356" s="301" t="s">
        <v>869</v>
      </c>
      <c r="B356" s="14">
        <v>355</v>
      </c>
      <c r="C356" s="30" t="s">
        <v>610</v>
      </c>
      <c r="D356" s="40" t="s">
        <v>868</v>
      </c>
      <c r="E356" s="272" t="s">
        <v>869</v>
      </c>
      <c r="F356" s="17">
        <v>1</v>
      </c>
      <c r="G356" s="14" t="s">
        <v>43</v>
      </c>
      <c r="H356" s="14">
        <v>365</v>
      </c>
      <c r="I356" s="51">
        <f t="shared" si="5"/>
        <v>365</v>
      </c>
      <c r="J356" s="14" t="s">
        <v>870</v>
      </c>
      <c r="K356" s="40"/>
      <c r="L356" s="2" t="e">
        <f>VLOOKUP(A356,[1]家庭档案!$A$1:$F$5000,3,0)</f>
        <v>#N/A</v>
      </c>
    </row>
    <row r="357" s="2" customFormat="1" customHeight="1" spans="1:12">
      <c r="A357" s="301" t="s">
        <v>872</v>
      </c>
      <c r="B357" s="14">
        <v>356</v>
      </c>
      <c r="C357" s="30" t="s">
        <v>610</v>
      </c>
      <c r="D357" s="40" t="s">
        <v>871</v>
      </c>
      <c r="E357" s="272" t="s">
        <v>872</v>
      </c>
      <c r="F357" s="17">
        <v>1</v>
      </c>
      <c r="G357" s="14" t="s">
        <v>58</v>
      </c>
      <c r="H357" s="14">
        <v>355</v>
      </c>
      <c r="I357" s="51">
        <f t="shared" si="5"/>
        <v>355</v>
      </c>
      <c r="J357" s="14" t="s">
        <v>870</v>
      </c>
      <c r="K357" s="40"/>
      <c r="L357" s="2" t="e">
        <f>VLOOKUP(A357,[1]家庭档案!$A$1:$F$5000,3,0)</f>
        <v>#N/A</v>
      </c>
    </row>
    <row r="358" s="2" customFormat="1" customHeight="1" spans="1:12">
      <c r="A358" s="301" t="s">
        <v>874</v>
      </c>
      <c r="B358" s="14">
        <v>357</v>
      </c>
      <c r="C358" s="30" t="s">
        <v>610</v>
      </c>
      <c r="D358" s="40" t="s">
        <v>873</v>
      </c>
      <c r="E358" s="272" t="s">
        <v>874</v>
      </c>
      <c r="F358" s="17">
        <v>1</v>
      </c>
      <c r="G358" s="14" t="s">
        <v>43</v>
      </c>
      <c r="H358" s="14">
        <v>365</v>
      </c>
      <c r="I358" s="51">
        <f t="shared" si="5"/>
        <v>365</v>
      </c>
      <c r="J358" s="14" t="s">
        <v>870</v>
      </c>
      <c r="K358" s="40"/>
      <c r="L358" s="2" t="e">
        <f>VLOOKUP(A358,[1]家庭档案!$A$1:$F$5000,3,0)</f>
        <v>#N/A</v>
      </c>
    </row>
    <row r="359" s="2" customFormat="1" customHeight="1" spans="1:12">
      <c r="A359" s="17" t="s">
        <v>876</v>
      </c>
      <c r="B359" s="14">
        <v>358</v>
      </c>
      <c r="C359" s="30" t="s">
        <v>610</v>
      </c>
      <c r="D359" s="14" t="s">
        <v>875</v>
      </c>
      <c r="E359" s="18" t="s">
        <v>876</v>
      </c>
      <c r="F359" s="17">
        <v>1</v>
      </c>
      <c r="G359" s="14" t="s">
        <v>43</v>
      </c>
      <c r="H359" s="14">
        <v>365</v>
      </c>
      <c r="I359" s="51">
        <f t="shared" si="5"/>
        <v>365</v>
      </c>
      <c r="J359" s="14" t="s">
        <v>877</v>
      </c>
      <c r="K359" s="93"/>
      <c r="L359" s="2" t="e">
        <f>VLOOKUP(A359,[1]家庭档案!$A$1:$F$5000,3,0)</f>
        <v>#N/A</v>
      </c>
    </row>
    <row r="360" s="2" customFormat="1" customHeight="1" spans="1:12">
      <c r="A360" s="17" t="s">
        <v>880</v>
      </c>
      <c r="B360" s="14">
        <v>359</v>
      </c>
      <c r="C360" s="14" t="s">
        <v>878</v>
      </c>
      <c r="D360" s="14" t="s">
        <v>879</v>
      </c>
      <c r="E360" s="18" t="s">
        <v>880</v>
      </c>
      <c r="F360" s="17">
        <v>1</v>
      </c>
      <c r="G360" s="14" t="s">
        <v>43</v>
      </c>
      <c r="H360" s="14">
        <v>365</v>
      </c>
      <c r="I360" s="51">
        <f t="shared" si="5"/>
        <v>365</v>
      </c>
      <c r="J360" s="14" t="s">
        <v>59</v>
      </c>
      <c r="K360" s="14" t="s">
        <v>881</v>
      </c>
      <c r="L360" s="2" t="e">
        <f>VLOOKUP(A360,[1]家庭档案!$A$1:$F$5000,3,0)</f>
        <v>#N/A</v>
      </c>
    </row>
    <row r="361" s="2" customFormat="1" customHeight="1" spans="1:12">
      <c r="A361" s="22" t="s">
        <v>883</v>
      </c>
      <c r="B361" s="14">
        <v>360</v>
      </c>
      <c r="C361" s="14" t="s">
        <v>878</v>
      </c>
      <c r="D361" s="33" t="s">
        <v>882</v>
      </c>
      <c r="E361" s="24" t="s">
        <v>883</v>
      </c>
      <c r="F361" s="37">
        <v>2</v>
      </c>
      <c r="G361" s="37" t="s">
        <v>43</v>
      </c>
      <c r="H361" s="14">
        <v>365</v>
      </c>
      <c r="I361" s="51">
        <f t="shared" si="5"/>
        <v>730</v>
      </c>
      <c r="J361" s="14" t="s">
        <v>262</v>
      </c>
      <c r="K361" s="14"/>
      <c r="L361" s="2" t="e">
        <f>VLOOKUP(A361,[1]家庭档案!$A$1:$F$5000,3,0)</f>
        <v>#N/A</v>
      </c>
    </row>
    <row r="362" s="2" customFormat="1" customHeight="1" spans="1:12">
      <c r="A362" s="25" t="s">
        <v>885</v>
      </c>
      <c r="B362" s="14">
        <v>361</v>
      </c>
      <c r="C362" s="14" t="s">
        <v>878</v>
      </c>
      <c r="D362" s="26" t="s">
        <v>884</v>
      </c>
      <c r="E362" s="27" t="s">
        <v>885</v>
      </c>
      <c r="F362" s="17">
        <v>1</v>
      </c>
      <c r="G362" s="26" t="s">
        <v>38</v>
      </c>
      <c r="H362" s="14">
        <v>375</v>
      </c>
      <c r="I362" s="51">
        <f t="shared" si="5"/>
        <v>375</v>
      </c>
      <c r="J362" s="26" t="s">
        <v>71</v>
      </c>
      <c r="K362" s="14"/>
      <c r="L362" s="2" t="e">
        <f>VLOOKUP(A362,[1]家庭档案!$A$1:$F$5000,3,0)</f>
        <v>#N/A</v>
      </c>
    </row>
    <row r="363" s="2" customFormat="1" customHeight="1" spans="1:12">
      <c r="A363" s="17" t="s">
        <v>887</v>
      </c>
      <c r="B363" s="14">
        <v>362</v>
      </c>
      <c r="C363" s="14" t="s">
        <v>878</v>
      </c>
      <c r="D363" s="14" t="s">
        <v>886</v>
      </c>
      <c r="E363" s="18" t="s">
        <v>887</v>
      </c>
      <c r="F363" s="17">
        <v>2</v>
      </c>
      <c r="G363" s="14" t="s">
        <v>43</v>
      </c>
      <c r="H363" s="14">
        <v>365</v>
      </c>
      <c r="I363" s="51">
        <f t="shared" si="5"/>
        <v>730</v>
      </c>
      <c r="J363" s="14" t="s">
        <v>39</v>
      </c>
      <c r="K363" s="14"/>
      <c r="L363" s="2" t="e">
        <f>VLOOKUP(A363,[1]家庭档案!$A$1:$F$5000,3,0)</f>
        <v>#N/A</v>
      </c>
    </row>
    <row r="364" s="2" customFormat="1" customHeight="1" spans="1:12">
      <c r="A364" s="19" t="s">
        <v>889</v>
      </c>
      <c r="B364" s="14">
        <v>363</v>
      </c>
      <c r="C364" s="14" t="s">
        <v>878</v>
      </c>
      <c r="D364" s="23" t="s">
        <v>888</v>
      </c>
      <c r="E364" s="20" t="s">
        <v>889</v>
      </c>
      <c r="F364" s="37">
        <v>1</v>
      </c>
      <c r="G364" s="37" t="s">
        <v>43</v>
      </c>
      <c r="H364" s="14">
        <v>365</v>
      </c>
      <c r="I364" s="51">
        <f t="shared" si="5"/>
        <v>365</v>
      </c>
      <c r="J364" s="14" t="s">
        <v>99</v>
      </c>
      <c r="K364" s="14"/>
      <c r="L364" s="2" t="e">
        <f>VLOOKUP(A364,[1]家庭档案!$A$1:$F$5000,3,0)</f>
        <v>#N/A</v>
      </c>
    </row>
    <row r="365" s="2" customFormat="1" customHeight="1" spans="1:12">
      <c r="A365" s="19" t="s">
        <v>891</v>
      </c>
      <c r="B365" s="14">
        <v>364</v>
      </c>
      <c r="C365" s="14" t="s">
        <v>878</v>
      </c>
      <c r="D365" s="23" t="s">
        <v>890</v>
      </c>
      <c r="E365" s="20" t="s">
        <v>891</v>
      </c>
      <c r="F365" s="37">
        <v>5</v>
      </c>
      <c r="G365" s="37" t="s">
        <v>43</v>
      </c>
      <c r="H365" s="14">
        <v>365</v>
      </c>
      <c r="I365" s="51">
        <f t="shared" si="5"/>
        <v>1825</v>
      </c>
      <c r="J365" s="14" t="s">
        <v>99</v>
      </c>
      <c r="K365" s="14"/>
      <c r="L365" s="2" t="e">
        <f>VLOOKUP(A365,[1]家庭档案!$A$1:$F$5000,3,0)</f>
        <v>#N/A</v>
      </c>
    </row>
    <row r="366" s="2" customFormat="1" customHeight="1" spans="1:12">
      <c r="A366" s="19" t="s">
        <v>893</v>
      </c>
      <c r="B366" s="14">
        <v>365</v>
      </c>
      <c r="C366" s="14" t="s">
        <v>878</v>
      </c>
      <c r="D366" s="23" t="s">
        <v>892</v>
      </c>
      <c r="E366" s="20" t="s">
        <v>893</v>
      </c>
      <c r="F366" s="37">
        <v>3</v>
      </c>
      <c r="G366" s="37" t="s">
        <v>182</v>
      </c>
      <c r="H366" s="14">
        <v>385</v>
      </c>
      <c r="I366" s="51">
        <f t="shared" si="5"/>
        <v>1155</v>
      </c>
      <c r="J366" s="14" t="s">
        <v>99</v>
      </c>
      <c r="K366" s="14"/>
      <c r="L366" s="2" t="e">
        <f>VLOOKUP(A366,[1]家庭档案!$A$1:$F$5000,3,0)</f>
        <v>#N/A</v>
      </c>
    </row>
    <row r="367" s="2" customFormat="1" customHeight="1" spans="1:12">
      <c r="A367" s="19" t="s">
        <v>895</v>
      </c>
      <c r="B367" s="14">
        <v>366</v>
      </c>
      <c r="C367" s="14" t="s">
        <v>878</v>
      </c>
      <c r="D367" s="23" t="s">
        <v>894</v>
      </c>
      <c r="E367" s="20" t="s">
        <v>895</v>
      </c>
      <c r="F367" s="37">
        <v>1</v>
      </c>
      <c r="G367" s="37" t="s">
        <v>43</v>
      </c>
      <c r="H367" s="14">
        <v>365</v>
      </c>
      <c r="I367" s="51">
        <f t="shared" si="5"/>
        <v>365</v>
      </c>
      <c r="J367" s="14" t="s">
        <v>99</v>
      </c>
      <c r="K367" s="14"/>
      <c r="L367" s="2" t="e">
        <f>VLOOKUP(A367,[1]家庭档案!$A$1:$F$5000,3,0)</f>
        <v>#N/A</v>
      </c>
    </row>
    <row r="368" s="2" customFormat="1" customHeight="1" spans="1:12">
      <c r="A368" s="19" t="s">
        <v>897</v>
      </c>
      <c r="B368" s="14">
        <v>367</v>
      </c>
      <c r="C368" s="14" t="s">
        <v>878</v>
      </c>
      <c r="D368" s="20" t="s">
        <v>896</v>
      </c>
      <c r="E368" s="20" t="s">
        <v>897</v>
      </c>
      <c r="F368" s="37">
        <v>2</v>
      </c>
      <c r="G368" s="37" t="s">
        <v>58</v>
      </c>
      <c r="H368" s="14">
        <v>355</v>
      </c>
      <c r="I368" s="51">
        <f t="shared" si="5"/>
        <v>710</v>
      </c>
      <c r="J368" s="14" t="s">
        <v>99</v>
      </c>
      <c r="K368" s="14"/>
      <c r="L368" s="2" t="e">
        <f>VLOOKUP(A368,[1]家庭档案!$A$1:$F$5000,3,0)</f>
        <v>#N/A</v>
      </c>
    </row>
    <row r="369" s="2" customFormat="1" customHeight="1" spans="1:12">
      <c r="A369" s="19" t="s">
        <v>899</v>
      </c>
      <c r="B369" s="14">
        <v>368</v>
      </c>
      <c r="C369" s="14" t="s">
        <v>878</v>
      </c>
      <c r="D369" s="20" t="s">
        <v>898</v>
      </c>
      <c r="E369" s="20" t="s">
        <v>899</v>
      </c>
      <c r="F369" s="37">
        <v>1</v>
      </c>
      <c r="G369" s="37" t="s">
        <v>58</v>
      </c>
      <c r="H369" s="14">
        <v>355</v>
      </c>
      <c r="I369" s="51">
        <f t="shared" si="5"/>
        <v>355</v>
      </c>
      <c r="J369" s="14" t="s">
        <v>99</v>
      </c>
      <c r="K369" s="14"/>
      <c r="L369" s="2" t="e">
        <f>VLOOKUP(A369,[1]家庭档案!$A$1:$F$5000,3,0)</f>
        <v>#N/A</v>
      </c>
    </row>
    <row r="370" s="2" customFormat="1" customHeight="1" spans="1:12">
      <c r="A370" s="19" t="s">
        <v>901</v>
      </c>
      <c r="B370" s="14">
        <v>369</v>
      </c>
      <c r="C370" s="14" t="s">
        <v>878</v>
      </c>
      <c r="D370" s="20" t="s">
        <v>900</v>
      </c>
      <c r="E370" s="20" t="s">
        <v>901</v>
      </c>
      <c r="F370" s="37">
        <v>1</v>
      </c>
      <c r="G370" s="37" t="s">
        <v>58</v>
      </c>
      <c r="H370" s="14">
        <v>355</v>
      </c>
      <c r="I370" s="51">
        <f t="shared" si="5"/>
        <v>355</v>
      </c>
      <c r="J370" s="14" t="s">
        <v>99</v>
      </c>
      <c r="K370" s="14"/>
      <c r="L370" s="2" t="e">
        <f>VLOOKUP(A370,[1]家庭档案!$A$1:$F$5000,3,0)</f>
        <v>#N/A</v>
      </c>
    </row>
    <row r="371" s="2" customFormat="1" customHeight="1" spans="1:12">
      <c r="A371" s="36" t="s">
        <v>903</v>
      </c>
      <c r="B371" s="14">
        <v>370</v>
      </c>
      <c r="C371" s="14" t="s">
        <v>878</v>
      </c>
      <c r="D371" s="33" t="s">
        <v>902</v>
      </c>
      <c r="E371" s="35" t="s">
        <v>903</v>
      </c>
      <c r="F371" s="37">
        <v>2</v>
      </c>
      <c r="G371" s="37" t="s">
        <v>38</v>
      </c>
      <c r="H371" s="14">
        <v>375</v>
      </c>
      <c r="I371" s="51">
        <f t="shared" si="5"/>
        <v>750</v>
      </c>
      <c r="J371" s="14" t="s">
        <v>904</v>
      </c>
      <c r="K371" s="14"/>
      <c r="L371" s="2" t="e">
        <f>VLOOKUP(A371,[1]家庭档案!$A$1:$F$5000,3,0)</f>
        <v>#N/A</v>
      </c>
    </row>
    <row r="372" s="2" customFormat="1" customHeight="1" spans="1:12">
      <c r="A372" s="270" t="s">
        <v>906</v>
      </c>
      <c r="B372" s="14">
        <v>371</v>
      </c>
      <c r="C372" s="20" t="s">
        <v>878</v>
      </c>
      <c r="D372" s="20" t="s">
        <v>905</v>
      </c>
      <c r="E372" s="265" t="s">
        <v>906</v>
      </c>
      <c r="F372" s="20">
        <v>2</v>
      </c>
      <c r="G372" s="20" t="s">
        <v>38</v>
      </c>
      <c r="H372" s="14">
        <v>375</v>
      </c>
      <c r="I372" s="51">
        <f t="shared" si="5"/>
        <v>750</v>
      </c>
      <c r="J372" s="20" t="s">
        <v>815</v>
      </c>
      <c r="K372" s="14"/>
      <c r="L372" s="2" t="e">
        <f>VLOOKUP(A372,[1]家庭档案!$A$1:$F$5000,3,0)</f>
        <v>#N/A</v>
      </c>
    </row>
    <row r="373" s="2" customFormat="1" customHeight="1" spans="1:12">
      <c r="A373" s="301" t="s">
        <v>908</v>
      </c>
      <c r="B373" s="14">
        <v>372</v>
      </c>
      <c r="C373" s="40" t="s">
        <v>878</v>
      </c>
      <c r="D373" s="40" t="s">
        <v>907</v>
      </c>
      <c r="E373" s="272" t="s">
        <v>908</v>
      </c>
      <c r="F373" s="40">
        <v>1</v>
      </c>
      <c r="G373" s="40" t="s">
        <v>38</v>
      </c>
      <c r="H373" s="14">
        <v>375</v>
      </c>
      <c r="I373" s="51">
        <f t="shared" si="5"/>
        <v>375</v>
      </c>
      <c r="J373" s="20" t="s">
        <v>909</v>
      </c>
      <c r="K373" s="14"/>
      <c r="L373" s="2" t="e">
        <f>VLOOKUP(A373,[1]家庭档案!$A$1:$F$5000,3,0)</f>
        <v>#N/A</v>
      </c>
    </row>
    <row r="374" s="2" customFormat="1" customHeight="1" spans="1:12">
      <c r="A374" s="67" t="s">
        <v>911</v>
      </c>
      <c r="B374" s="14">
        <v>373</v>
      </c>
      <c r="C374" s="40" t="s">
        <v>878</v>
      </c>
      <c r="D374" s="40" t="s">
        <v>910</v>
      </c>
      <c r="E374" s="40" t="s">
        <v>911</v>
      </c>
      <c r="F374" s="40">
        <v>2</v>
      </c>
      <c r="G374" s="40" t="s">
        <v>43</v>
      </c>
      <c r="H374" s="14">
        <v>365</v>
      </c>
      <c r="I374" s="51">
        <f t="shared" si="5"/>
        <v>730</v>
      </c>
      <c r="J374" s="20" t="s">
        <v>909</v>
      </c>
      <c r="K374" s="14"/>
      <c r="L374" s="2" t="e">
        <f>VLOOKUP(A374,[1]家庭档案!$A$1:$F$5000,3,0)</f>
        <v>#N/A</v>
      </c>
    </row>
    <row r="375" s="2" customFormat="1" customHeight="1" spans="1:12">
      <c r="A375" s="301" t="s">
        <v>913</v>
      </c>
      <c r="B375" s="14">
        <v>374</v>
      </c>
      <c r="C375" s="40" t="s">
        <v>878</v>
      </c>
      <c r="D375" s="40" t="s">
        <v>912</v>
      </c>
      <c r="E375" s="272" t="s">
        <v>913</v>
      </c>
      <c r="F375" s="40">
        <v>1</v>
      </c>
      <c r="G375" s="40" t="s">
        <v>43</v>
      </c>
      <c r="H375" s="14">
        <v>365</v>
      </c>
      <c r="I375" s="51">
        <f t="shared" si="5"/>
        <v>365</v>
      </c>
      <c r="J375" s="20" t="s">
        <v>909</v>
      </c>
      <c r="K375" s="14"/>
      <c r="L375" s="2" t="e">
        <f>VLOOKUP(A375,[1]家庭档案!$A$1:$F$5000,3,0)</f>
        <v>#N/A</v>
      </c>
    </row>
    <row r="376" s="2" customFormat="1" customHeight="1" spans="1:12">
      <c r="A376" s="22" t="s">
        <v>916</v>
      </c>
      <c r="B376" s="14">
        <v>375</v>
      </c>
      <c r="C376" s="14" t="s">
        <v>914</v>
      </c>
      <c r="D376" s="23" t="s">
        <v>915</v>
      </c>
      <c r="E376" s="23" t="s">
        <v>916</v>
      </c>
      <c r="F376" s="17">
        <v>1</v>
      </c>
      <c r="G376" s="14" t="s">
        <v>43</v>
      </c>
      <c r="H376" s="14">
        <v>365</v>
      </c>
      <c r="I376" s="51">
        <f t="shared" si="5"/>
        <v>365</v>
      </c>
      <c r="J376" s="14" t="s">
        <v>39</v>
      </c>
      <c r="K376" s="14" t="s">
        <v>917</v>
      </c>
      <c r="L376" s="2" t="e">
        <f>VLOOKUP(A376,[1]家庭档案!$A$1:$F$5000,3,0)</f>
        <v>#N/A</v>
      </c>
    </row>
    <row r="377" s="2" customFormat="1" customHeight="1" spans="1:12">
      <c r="A377" s="17" t="s">
        <v>919</v>
      </c>
      <c r="B377" s="14">
        <v>376</v>
      </c>
      <c r="C377" s="14" t="s">
        <v>914</v>
      </c>
      <c r="D377" s="14" t="s">
        <v>918</v>
      </c>
      <c r="E377" s="18" t="s">
        <v>919</v>
      </c>
      <c r="F377" s="17">
        <v>1</v>
      </c>
      <c r="G377" s="14" t="s">
        <v>43</v>
      </c>
      <c r="H377" s="14">
        <v>365</v>
      </c>
      <c r="I377" s="51">
        <f t="shared" si="5"/>
        <v>365</v>
      </c>
      <c r="J377" s="14" t="s">
        <v>39</v>
      </c>
      <c r="K377" s="14"/>
      <c r="L377" s="2" t="e">
        <f>VLOOKUP(A377,[1]家庭档案!$A$1:$F$5000,3,0)</f>
        <v>#N/A</v>
      </c>
    </row>
    <row r="378" s="2" customFormat="1" customHeight="1" spans="1:12">
      <c r="A378" s="17" t="s">
        <v>921</v>
      </c>
      <c r="B378" s="14">
        <v>377</v>
      </c>
      <c r="C378" s="14" t="s">
        <v>914</v>
      </c>
      <c r="D378" s="14" t="s">
        <v>920</v>
      </c>
      <c r="E378" s="18" t="s">
        <v>921</v>
      </c>
      <c r="F378" s="17">
        <v>1</v>
      </c>
      <c r="G378" s="14" t="s">
        <v>182</v>
      </c>
      <c r="H378" s="14">
        <v>385</v>
      </c>
      <c r="I378" s="51">
        <f t="shared" si="5"/>
        <v>385</v>
      </c>
      <c r="J378" s="14" t="s">
        <v>39</v>
      </c>
      <c r="K378" s="14"/>
      <c r="L378" s="2" t="e">
        <f>VLOOKUP(A378,[1]家庭档案!$A$1:$F$5000,3,0)</f>
        <v>#N/A</v>
      </c>
    </row>
    <row r="379" s="2" customFormat="1" customHeight="1" spans="1:12">
      <c r="A379" s="17" t="s">
        <v>923</v>
      </c>
      <c r="B379" s="14">
        <v>378</v>
      </c>
      <c r="C379" s="14" t="s">
        <v>914</v>
      </c>
      <c r="D379" s="14" t="s">
        <v>922</v>
      </c>
      <c r="E379" s="18" t="s">
        <v>923</v>
      </c>
      <c r="F379" s="17">
        <v>2</v>
      </c>
      <c r="G379" s="14" t="s">
        <v>43</v>
      </c>
      <c r="H379" s="14">
        <v>365</v>
      </c>
      <c r="I379" s="51">
        <f t="shared" si="5"/>
        <v>730</v>
      </c>
      <c r="J379" s="14" t="s">
        <v>39</v>
      </c>
      <c r="K379" s="14"/>
      <c r="L379" s="2" t="e">
        <f>VLOOKUP(A379,[1]家庭档案!$A$1:$F$5000,3,0)</f>
        <v>#N/A</v>
      </c>
    </row>
    <row r="380" s="2" customFormat="1" customHeight="1" spans="1:12">
      <c r="A380" s="17" t="s">
        <v>925</v>
      </c>
      <c r="B380" s="14">
        <v>379</v>
      </c>
      <c r="C380" s="14" t="s">
        <v>914</v>
      </c>
      <c r="D380" s="14" t="s">
        <v>924</v>
      </c>
      <c r="E380" s="18" t="s">
        <v>925</v>
      </c>
      <c r="F380" s="17">
        <v>2</v>
      </c>
      <c r="G380" s="14" t="s">
        <v>43</v>
      </c>
      <c r="H380" s="14">
        <v>365</v>
      </c>
      <c r="I380" s="51">
        <f t="shared" si="5"/>
        <v>730</v>
      </c>
      <c r="J380" s="14" t="s">
        <v>39</v>
      </c>
      <c r="K380" s="14"/>
      <c r="L380" s="2" t="e">
        <f>VLOOKUP(A380,[1]家庭档案!$A$1:$F$5000,3,0)</f>
        <v>#N/A</v>
      </c>
    </row>
    <row r="381" s="2" customFormat="1" customHeight="1" spans="1:12">
      <c r="A381" s="17" t="s">
        <v>927</v>
      </c>
      <c r="B381" s="14">
        <v>380</v>
      </c>
      <c r="C381" s="14" t="s">
        <v>914</v>
      </c>
      <c r="D381" s="14" t="s">
        <v>926</v>
      </c>
      <c r="E381" s="18" t="s">
        <v>927</v>
      </c>
      <c r="F381" s="17">
        <v>1</v>
      </c>
      <c r="G381" s="14" t="s">
        <v>43</v>
      </c>
      <c r="H381" s="14">
        <v>365</v>
      </c>
      <c r="I381" s="51">
        <f t="shared" si="5"/>
        <v>365</v>
      </c>
      <c r="J381" s="14" t="s">
        <v>39</v>
      </c>
      <c r="K381" s="14"/>
      <c r="L381" s="2" t="e">
        <f>VLOOKUP(A381,[1]家庭档案!$A$1:$F$5000,3,0)</f>
        <v>#N/A</v>
      </c>
    </row>
    <row r="382" s="2" customFormat="1" customHeight="1" spans="1:12">
      <c r="A382" s="17" t="s">
        <v>929</v>
      </c>
      <c r="B382" s="14">
        <v>381</v>
      </c>
      <c r="C382" s="14" t="s">
        <v>914</v>
      </c>
      <c r="D382" s="14" t="s">
        <v>928</v>
      </c>
      <c r="E382" s="18" t="s">
        <v>929</v>
      </c>
      <c r="F382" s="17">
        <v>1</v>
      </c>
      <c r="G382" s="14" t="s">
        <v>182</v>
      </c>
      <c r="H382" s="14">
        <v>385</v>
      </c>
      <c r="I382" s="51">
        <f t="shared" si="5"/>
        <v>385</v>
      </c>
      <c r="J382" s="14" t="s">
        <v>39</v>
      </c>
      <c r="K382" s="14" t="s">
        <v>930</v>
      </c>
      <c r="L382" s="2" t="e">
        <f>VLOOKUP(A382,[1]家庭档案!$A$1:$F$5000,3,0)</f>
        <v>#N/A</v>
      </c>
    </row>
    <row r="383" s="2" customFormat="1" customHeight="1" spans="1:12">
      <c r="A383" s="17" t="s">
        <v>932</v>
      </c>
      <c r="B383" s="14">
        <v>382</v>
      </c>
      <c r="C383" s="14" t="s">
        <v>914</v>
      </c>
      <c r="D383" s="14" t="s">
        <v>931</v>
      </c>
      <c r="E383" s="18" t="s">
        <v>932</v>
      </c>
      <c r="F383" s="17">
        <v>1</v>
      </c>
      <c r="G383" s="14" t="s">
        <v>43</v>
      </c>
      <c r="H383" s="14">
        <v>365</v>
      </c>
      <c r="I383" s="51">
        <f t="shared" si="5"/>
        <v>365</v>
      </c>
      <c r="J383" s="14" t="s">
        <v>39</v>
      </c>
      <c r="K383" s="14" t="s">
        <v>933</v>
      </c>
      <c r="L383" s="2" t="e">
        <f>VLOOKUP(A383,[1]家庭档案!$A$1:$F$5000,3,0)</f>
        <v>#N/A</v>
      </c>
    </row>
    <row r="384" s="2" customFormat="1" customHeight="1" spans="1:12">
      <c r="A384" s="17" t="s">
        <v>935</v>
      </c>
      <c r="B384" s="14">
        <v>383</v>
      </c>
      <c r="C384" s="14" t="s">
        <v>914</v>
      </c>
      <c r="D384" s="14" t="s">
        <v>934</v>
      </c>
      <c r="E384" s="18" t="s">
        <v>935</v>
      </c>
      <c r="F384" s="17">
        <v>2</v>
      </c>
      <c r="G384" s="14" t="s">
        <v>43</v>
      </c>
      <c r="H384" s="14">
        <v>365</v>
      </c>
      <c r="I384" s="51">
        <f t="shared" si="5"/>
        <v>730</v>
      </c>
      <c r="J384" s="14" t="s">
        <v>39</v>
      </c>
      <c r="K384" s="14"/>
      <c r="L384" s="2" t="e">
        <f>VLOOKUP(A384,[1]家庭档案!$A$1:$F$5000,3,0)</f>
        <v>#N/A</v>
      </c>
    </row>
    <row r="385" s="2" customFormat="1" customHeight="1" spans="1:12">
      <c r="A385" s="17" t="s">
        <v>937</v>
      </c>
      <c r="B385" s="14">
        <v>384</v>
      </c>
      <c r="C385" s="14" t="s">
        <v>914</v>
      </c>
      <c r="D385" s="14" t="s">
        <v>936</v>
      </c>
      <c r="E385" s="18" t="s">
        <v>937</v>
      </c>
      <c r="F385" s="17">
        <v>2</v>
      </c>
      <c r="G385" s="14" t="s">
        <v>43</v>
      </c>
      <c r="H385" s="14">
        <v>365</v>
      </c>
      <c r="I385" s="51">
        <f t="shared" si="5"/>
        <v>730</v>
      </c>
      <c r="J385" s="14" t="s">
        <v>39</v>
      </c>
      <c r="K385" s="14"/>
      <c r="L385" s="2" t="e">
        <f>VLOOKUP(A385,[1]家庭档案!$A$1:$F$5000,3,0)</f>
        <v>#N/A</v>
      </c>
    </row>
    <row r="386" s="2" customFormat="1" customHeight="1" spans="1:12">
      <c r="A386" s="17" t="s">
        <v>939</v>
      </c>
      <c r="B386" s="14">
        <v>385</v>
      </c>
      <c r="C386" s="14" t="s">
        <v>914</v>
      </c>
      <c r="D386" s="14" t="s">
        <v>938</v>
      </c>
      <c r="E386" s="18" t="s">
        <v>939</v>
      </c>
      <c r="F386" s="17">
        <v>2</v>
      </c>
      <c r="G386" s="14" t="s">
        <v>43</v>
      </c>
      <c r="H386" s="14">
        <v>365</v>
      </c>
      <c r="I386" s="51">
        <f t="shared" ref="I386:I449" si="6">H386*F386</f>
        <v>730</v>
      </c>
      <c r="J386" s="14" t="s">
        <v>39</v>
      </c>
      <c r="K386" s="14" t="s">
        <v>940</v>
      </c>
      <c r="L386" s="2" t="e">
        <f>VLOOKUP(A386,[1]家庭档案!$A$1:$F$5000,3,0)</f>
        <v>#N/A</v>
      </c>
    </row>
    <row r="387" s="2" customFormat="1" customHeight="1" spans="1:12">
      <c r="A387" s="17" t="s">
        <v>942</v>
      </c>
      <c r="B387" s="14">
        <v>386</v>
      </c>
      <c r="C387" s="14" t="s">
        <v>914</v>
      </c>
      <c r="D387" s="14" t="s">
        <v>941</v>
      </c>
      <c r="E387" s="18" t="s">
        <v>942</v>
      </c>
      <c r="F387" s="17">
        <v>1</v>
      </c>
      <c r="G387" s="14" t="s">
        <v>943</v>
      </c>
      <c r="H387" s="14">
        <v>395</v>
      </c>
      <c r="I387" s="51">
        <f t="shared" si="6"/>
        <v>395</v>
      </c>
      <c r="J387" s="14" t="s">
        <v>39</v>
      </c>
      <c r="K387" s="14"/>
      <c r="L387" s="2" t="e">
        <f>VLOOKUP(A387,[1]家庭档案!$A$1:$F$5000,3,0)</f>
        <v>#N/A</v>
      </c>
    </row>
    <row r="388" s="2" customFormat="1" customHeight="1" spans="1:12">
      <c r="A388" s="17" t="s">
        <v>945</v>
      </c>
      <c r="B388" s="14">
        <v>387</v>
      </c>
      <c r="C388" s="14" t="s">
        <v>914</v>
      </c>
      <c r="D388" s="14" t="s">
        <v>944</v>
      </c>
      <c r="E388" s="18" t="s">
        <v>945</v>
      </c>
      <c r="F388" s="17">
        <v>1</v>
      </c>
      <c r="G388" s="14" t="s">
        <v>38</v>
      </c>
      <c r="H388" s="14">
        <v>375</v>
      </c>
      <c r="I388" s="51">
        <f t="shared" si="6"/>
        <v>375</v>
      </c>
      <c r="J388" s="14" t="s">
        <v>39</v>
      </c>
      <c r="K388" s="14"/>
      <c r="L388" s="2" t="e">
        <f>VLOOKUP(A388,[1]家庭档案!$A$1:$F$5000,3,0)</f>
        <v>#N/A</v>
      </c>
    </row>
    <row r="389" s="2" customFormat="1" customHeight="1" spans="1:12">
      <c r="A389" s="22" t="s">
        <v>947</v>
      </c>
      <c r="B389" s="14">
        <v>388</v>
      </c>
      <c r="C389" s="14" t="s">
        <v>914</v>
      </c>
      <c r="D389" s="23" t="s">
        <v>946</v>
      </c>
      <c r="E389" s="24" t="s">
        <v>947</v>
      </c>
      <c r="F389" s="17">
        <v>1</v>
      </c>
      <c r="G389" s="14" t="s">
        <v>43</v>
      </c>
      <c r="H389" s="14">
        <v>365</v>
      </c>
      <c r="I389" s="51">
        <f t="shared" si="6"/>
        <v>365</v>
      </c>
      <c r="J389" s="14" t="s">
        <v>39</v>
      </c>
      <c r="K389" s="14" t="s">
        <v>948</v>
      </c>
      <c r="L389" s="2" t="e">
        <f>VLOOKUP(A389,[1]家庭档案!$A$1:$F$5000,3,0)</f>
        <v>#N/A</v>
      </c>
    </row>
    <row r="390" s="2" customFormat="1" customHeight="1" spans="1:12">
      <c r="A390" s="17" t="s">
        <v>950</v>
      </c>
      <c r="B390" s="14">
        <v>389</v>
      </c>
      <c r="C390" s="14" t="s">
        <v>914</v>
      </c>
      <c r="D390" s="14" t="s">
        <v>949</v>
      </c>
      <c r="E390" s="18" t="s">
        <v>950</v>
      </c>
      <c r="F390" s="17">
        <v>1</v>
      </c>
      <c r="G390" s="14" t="s">
        <v>43</v>
      </c>
      <c r="H390" s="14">
        <v>365</v>
      </c>
      <c r="I390" s="51">
        <f t="shared" si="6"/>
        <v>365</v>
      </c>
      <c r="J390" s="14" t="s">
        <v>39</v>
      </c>
      <c r="K390" s="14"/>
      <c r="L390" s="2" t="e">
        <f>VLOOKUP(A390,[1]家庭档案!$A$1:$F$5000,3,0)</f>
        <v>#N/A</v>
      </c>
    </row>
    <row r="391" s="2" customFormat="1" customHeight="1" spans="1:12">
      <c r="A391" s="17" t="s">
        <v>952</v>
      </c>
      <c r="B391" s="14">
        <v>390</v>
      </c>
      <c r="C391" s="14" t="s">
        <v>914</v>
      </c>
      <c r="D391" s="14" t="s">
        <v>951</v>
      </c>
      <c r="E391" s="18" t="s">
        <v>952</v>
      </c>
      <c r="F391" s="17">
        <v>1</v>
      </c>
      <c r="G391" s="14" t="s">
        <v>43</v>
      </c>
      <c r="H391" s="14">
        <v>365</v>
      </c>
      <c r="I391" s="51">
        <f t="shared" si="6"/>
        <v>365</v>
      </c>
      <c r="J391" s="14" t="s">
        <v>39</v>
      </c>
      <c r="K391" s="14"/>
      <c r="L391" s="2" t="e">
        <f>VLOOKUP(A391,[1]家庭档案!$A$1:$F$5000,3,0)</f>
        <v>#N/A</v>
      </c>
    </row>
    <row r="392" s="2" customFormat="1" customHeight="1" spans="1:12">
      <c r="A392" s="17" t="s">
        <v>954</v>
      </c>
      <c r="B392" s="14">
        <v>391</v>
      </c>
      <c r="C392" s="14" t="s">
        <v>914</v>
      </c>
      <c r="D392" s="14" t="s">
        <v>953</v>
      </c>
      <c r="E392" s="18" t="s">
        <v>954</v>
      </c>
      <c r="F392" s="17">
        <v>3</v>
      </c>
      <c r="G392" s="14" t="s">
        <v>38</v>
      </c>
      <c r="H392" s="14">
        <v>375</v>
      </c>
      <c r="I392" s="51">
        <f t="shared" si="6"/>
        <v>1125</v>
      </c>
      <c r="J392" s="14" t="s">
        <v>39</v>
      </c>
      <c r="K392" s="14"/>
      <c r="L392" s="2" t="e">
        <f>VLOOKUP(A392,[1]家庭档案!$A$1:$F$5000,3,0)</f>
        <v>#N/A</v>
      </c>
    </row>
    <row r="393" s="2" customFormat="1" customHeight="1" spans="1:12">
      <c r="A393" s="65" t="s">
        <v>956</v>
      </c>
      <c r="B393" s="14">
        <v>392</v>
      </c>
      <c r="C393" s="14" t="s">
        <v>914</v>
      </c>
      <c r="D393" s="66" t="s">
        <v>955</v>
      </c>
      <c r="E393" s="66" t="s">
        <v>956</v>
      </c>
      <c r="F393" s="17">
        <v>1</v>
      </c>
      <c r="G393" s="14" t="s">
        <v>38</v>
      </c>
      <c r="H393" s="14">
        <v>375</v>
      </c>
      <c r="I393" s="51">
        <f t="shared" si="6"/>
        <v>375</v>
      </c>
      <c r="J393" s="14" t="s">
        <v>39</v>
      </c>
      <c r="K393" s="14" t="s">
        <v>957</v>
      </c>
      <c r="L393" s="2" t="e">
        <f>VLOOKUP(A393,[1]家庭档案!$A$1:$F$5000,3,0)</f>
        <v>#N/A</v>
      </c>
    </row>
    <row r="394" s="2" customFormat="1" customHeight="1" spans="1:12">
      <c r="A394" s="17" t="s">
        <v>959</v>
      </c>
      <c r="B394" s="14">
        <v>393</v>
      </c>
      <c r="C394" s="14" t="s">
        <v>914</v>
      </c>
      <c r="D394" s="14" t="s">
        <v>958</v>
      </c>
      <c r="E394" s="18" t="s">
        <v>959</v>
      </c>
      <c r="F394" s="17">
        <v>1</v>
      </c>
      <c r="G394" s="14" t="s">
        <v>43</v>
      </c>
      <c r="H394" s="14">
        <v>365</v>
      </c>
      <c r="I394" s="51">
        <f t="shared" si="6"/>
        <v>365</v>
      </c>
      <c r="J394" s="14" t="s">
        <v>39</v>
      </c>
      <c r="K394" s="14" t="s">
        <v>960</v>
      </c>
      <c r="L394" s="2" t="e">
        <f>VLOOKUP(A394,[1]家庭档案!$A$1:$F$5000,3,0)</f>
        <v>#N/A</v>
      </c>
    </row>
    <row r="395" s="2" customFormat="1" customHeight="1" spans="1:12">
      <c r="A395" s="17" t="s">
        <v>962</v>
      </c>
      <c r="B395" s="14">
        <v>394</v>
      </c>
      <c r="C395" s="14" t="s">
        <v>914</v>
      </c>
      <c r="D395" s="14" t="s">
        <v>961</v>
      </c>
      <c r="E395" s="18" t="s">
        <v>962</v>
      </c>
      <c r="F395" s="17">
        <v>1</v>
      </c>
      <c r="G395" s="14" t="s">
        <v>38</v>
      </c>
      <c r="H395" s="14">
        <v>375</v>
      </c>
      <c r="I395" s="51">
        <f t="shared" si="6"/>
        <v>375</v>
      </c>
      <c r="J395" s="14" t="s">
        <v>39</v>
      </c>
      <c r="K395" s="14"/>
      <c r="L395" s="2" t="e">
        <f>VLOOKUP(A395,[1]家庭档案!$A$1:$F$5000,3,0)</f>
        <v>#N/A</v>
      </c>
    </row>
    <row r="396" s="2" customFormat="1" customHeight="1" spans="1:12">
      <c r="A396" s="17" t="s">
        <v>964</v>
      </c>
      <c r="B396" s="14">
        <v>395</v>
      </c>
      <c r="C396" s="14" t="s">
        <v>914</v>
      </c>
      <c r="D396" s="14" t="s">
        <v>963</v>
      </c>
      <c r="E396" s="18" t="s">
        <v>964</v>
      </c>
      <c r="F396" s="17">
        <v>2</v>
      </c>
      <c r="G396" s="14" t="s">
        <v>43</v>
      </c>
      <c r="H396" s="14">
        <v>365</v>
      </c>
      <c r="I396" s="51">
        <f t="shared" si="6"/>
        <v>730</v>
      </c>
      <c r="J396" s="14" t="s">
        <v>39</v>
      </c>
      <c r="K396" s="14"/>
      <c r="L396" s="2" t="e">
        <f>VLOOKUP(A396,[1]家庭档案!$A$1:$F$5000,3,0)</f>
        <v>#N/A</v>
      </c>
    </row>
    <row r="397" s="2" customFormat="1" customHeight="1" spans="1:12">
      <c r="A397" s="17" t="s">
        <v>966</v>
      </c>
      <c r="B397" s="14">
        <v>396</v>
      </c>
      <c r="C397" s="14" t="s">
        <v>914</v>
      </c>
      <c r="D397" s="14" t="s">
        <v>965</v>
      </c>
      <c r="E397" s="18" t="s">
        <v>966</v>
      </c>
      <c r="F397" s="17">
        <v>1</v>
      </c>
      <c r="G397" s="14" t="s">
        <v>43</v>
      </c>
      <c r="H397" s="14">
        <v>365</v>
      </c>
      <c r="I397" s="51">
        <f t="shared" si="6"/>
        <v>365</v>
      </c>
      <c r="J397" s="14" t="s">
        <v>39</v>
      </c>
      <c r="K397" s="14"/>
      <c r="L397" s="2" t="e">
        <f>VLOOKUP(A397,[1]家庭档案!$A$1:$F$5000,3,0)</f>
        <v>#N/A</v>
      </c>
    </row>
    <row r="398" s="2" customFormat="1" customHeight="1" spans="1:12">
      <c r="A398" s="17" t="s">
        <v>968</v>
      </c>
      <c r="B398" s="14">
        <v>397</v>
      </c>
      <c r="C398" s="14" t="s">
        <v>914</v>
      </c>
      <c r="D398" s="14" t="s">
        <v>967</v>
      </c>
      <c r="E398" s="18" t="s">
        <v>968</v>
      </c>
      <c r="F398" s="17">
        <v>2</v>
      </c>
      <c r="G398" s="14" t="s">
        <v>43</v>
      </c>
      <c r="H398" s="14">
        <v>365</v>
      </c>
      <c r="I398" s="51">
        <f t="shared" si="6"/>
        <v>730</v>
      </c>
      <c r="J398" s="14" t="s">
        <v>39</v>
      </c>
      <c r="K398" s="14"/>
      <c r="L398" s="2" t="e">
        <f>VLOOKUP(A398,[1]家庭档案!$A$1:$F$5000,3,0)</f>
        <v>#N/A</v>
      </c>
    </row>
    <row r="399" s="2" customFormat="1" customHeight="1" spans="1:12">
      <c r="A399" s="17" t="s">
        <v>971</v>
      </c>
      <c r="B399" s="14">
        <v>398</v>
      </c>
      <c r="C399" s="14" t="s">
        <v>969</v>
      </c>
      <c r="D399" s="14" t="s">
        <v>970</v>
      </c>
      <c r="E399" s="18" t="s">
        <v>971</v>
      </c>
      <c r="F399" s="17">
        <v>2</v>
      </c>
      <c r="G399" s="14" t="s">
        <v>182</v>
      </c>
      <c r="H399" s="14">
        <v>385</v>
      </c>
      <c r="I399" s="51">
        <f t="shared" si="6"/>
        <v>770</v>
      </c>
      <c r="J399" s="14" t="s">
        <v>972</v>
      </c>
      <c r="K399" s="14"/>
      <c r="L399" s="2" t="e">
        <f>VLOOKUP(A399,[1]家庭档案!$A$1:$F$5000,3,0)</f>
        <v>#N/A</v>
      </c>
    </row>
    <row r="400" s="2" customFormat="1" customHeight="1" spans="1:12">
      <c r="A400" s="302" t="s">
        <v>974</v>
      </c>
      <c r="B400" s="14">
        <v>399</v>
      </c>
      <c r="C400" s="14" t="s">
        <v>969</v>
      </c>
      <c r="D400" s="99" t="s">
        <v>973</v>
      </c>
      <c r="E400" s="276" t="s">
        <v>974</v>
      </c>
      <c r="F400" s="17">
        <v>2</v>
      </c>
      <c r="G400" s="101" t="s">
        <v>43</v>
      </c>
      <c r="H400" s="14">
        <v>365</v>
      </c>
      <c r="I400" s="51">
        <f t="shared" si="6"/>
        <v>730</v>
      </c>
      <c r="J400" s="30" t="s">
        <v>75</v>
      </c>
      <c r="K400" s="14"/>
      <c r="L400" s="2" t="e">
        <f>VLOOKUP(A400,[1]家庭档案!$A$1:$F$5000,3,0)</f>
        <v>#N/A</v>
      </c>
    </row>
    <row r="401" s="2" customFormat="1" customHeight="1" spans="1:12">
      <c r="A401" s="302" t="s">
        <v>976</v>
      </c>
      <c r="B401" s="14">
        <v>400</v>
      </c>
      <c r="C401" s="14" t="s">
        <v>969</v>
      </c>
      <c r="D401" s="99" t="s">
        <v>975</v>
      </c>
      <c r="E401" s="276" t="s">
        <v>976</v>
      </c>
      <c r="F401" s="17">
        <v>2</v>
      </c>
      <c r="G401" s="101" t="s">
        <v>43</v>
      </c>
      <c r="H401" s="14">
        <v>365</v>
      </c>
      <c r="I401" s="51">
        <f t="shared" si="6"/>
        <v>730</v>
      </c>
      <c r="J401" s="30" t="s">
        <v>75</v>
      </c>
      <c r="K401" s="14"/>
      <c r="L401" s="2" t="e">
        <f>VLOOKUP(A401,[1]家庭档案!$A$1:$F$5000,3,0)</f>
        <v>#N/A</v>
      </c>
    </row>
    <row r="402" s="2" customFormat="1" customHeight="1" spans="1:12">
      <c r="A402" s="302" t="s">
        <v>6539</v>
      </c>
      <c r="B402" s="14">
        <v>401</v>
      </c>
      <c r="C402" s="14" t="s">
        <v>969</v>
      </c>
      <c r="D402" s="99" t="s">
        <v>6540</v>
      </c>
      <c r="E402" s="276" t="s">
        <v>6539</v>
      </c>
      <c r="F402" s="17">
        <v>4</v>
      </c>
      <c r="G402" s="101" t="s">
        <v>38</v>
      </c>
      <c r="H402" s="14">
        <v>375</v>
      </c>
      <c r="I402" s="51">
        <f t="shared" si="6"/>
        <v>1500</v>
      </c>
      <c r="J402" s="30" t="s">
        <v>75</v>
      </c>
      <c r="K402" s="14"/>
      <c r="L402" s="2" t="e">
        <f>VLOOKUP(A402,[1]家庭档案!$A$1:$F$5000,3,0)</f>
        <v>#N/A</v>
      </c>
    </row>
    <row r="403" s="2" customFormat="1" customHeight="1" spans="1:12">
      <c r="A403" s="17" t="s">
        <v>978</v>
      </c>
      <c r="B403" s="14">
        <v>402</v>
      </c>
      <c r="C403" s="14" t="s">
        <v>969</v>
      </c>
      <c r="D403" s="14" t="s">
        <v>977</v>
      </c>
      <c r="E403" s="18" t="s">
        <v>978</v>
      </c>
      <c r="F403" s="17">
        <v>2</v>
      </c>
      <c r="G403" s="14" t="s">
        <v>43</v>
      </c>
      <c r="H403" s="14">
        <v>365</v>
      </c>
      <c r="I403" s="51">
        <f t="shared" si="6"/>
        <v>730</v>
      </c>
      <c r="J403" s="14" t="s">
        <v>81</v>
      </c>
      <c r="K403" s="14"/>
      <c r="L403" s="2" t="e">
        <f>VLOOKUP(A403,[1]家庭档案!$A$1:$F$5000,3,0)</f>
        <v>#N/A</v>
      </c>
    </row>
    <row r="404" s="2" customFormat="1" customHeight="1" spans="1:12">
      <c r="A404" s="17" t="s">
        <v>980</v>
      </c>
      <c r="B404" s="14">
        <v>403</v>
      </c>
      <c r="C404" s="14" t="s">
        <v>969</v>
      </c>
      <c r="D404" s="14" t="s">
        <v>979</v>
      </c>
      <c r="E404" s="18" t="s">
        <v>980</v>
      </c>
      <c r="F404" s="17">
        <v>2</v>
      </c>
      <c r="G404" s="14" t="s">
        <v>43</v>
      </c>
      <c r="H404" s="14">
        <v>365</v>
      </c>
      <c r="I404" s="51">
        <f t="shared" si="6"/>
        <v>730</v>
      </c>
      <c r="J404" s="14" t="s">
        <v>81</v>
      </c>
      <c r="K404" s="14"/>
      <c r="L404" s="2" t="e">
        <f>VLOOKUP(A404,[1]家庭档案!$A$1:$F$5000,3,0)</f>
        <v>#N/A</v>
      </c>
    </row>
    <row r="405" s="2" customFormat="1" customHeight="1" spans="1:12">
      <c r="A405" s="17" t="s">
        <v>982</v>
      </c>
      <c r="B405" s="14">
        <v>404</v>
      </c>
      <c r="C405" s="14" t="s">
        <v>969</v>
      </c>
      <c r="D405" s="30" t="s">
        <v>981</v>
      </c>
      <c r="E405" s="18" t="s">
        <v>982</v>
      </c>
      <c r="F405" s="32">
        <v>2</v>
      </c>
      <c r="G405" s="102" t="s">
        <v>43</v>
      </c>
      <c r="H405" s="14">
        <v>365</v>
      </c>
      <c r="I405" s="51">
        <f t="shared" si="6"/>
        <v>730</v>
      </c>
      <c r="J405" s="14" t="s">
        <v>983</v>
      </c>
      <c r="K405" s="14"/>
      <c r="L405" s="2" t="e">
        <f>VLOOKUP(A405,[1]家庭档案!$A$1:$F$5000,3,0)</f>
        <v>#N/A</v>
      </c>
    </row>
    <row r="406" s="2" customFormat="1" customHeight="1" spans="1:12">
      <c r="A406" s="103" t="s">
        <v>985</v>
      </c>
      <c r="B406" s="14">
        <v>405</v>
      </c>
      <c r="C406" s="14" t="s">
        <v>969</v>
      </c>
      <c r="D406" s="23" t="s">
        <v>984</v>
      </c>
      <c r="E406" s="104" t="s">
        <v>985</v>
      </c>
      <c r="F406" s="22">
        <v>1</v>
      </c>
      <c r="G406" s="23" t="s">
        <v>43</v>
      </c>
      <c r="H406" s="14">
        <v>365</v>
      </c>
      <c r="I406" s="51">
        <f t="shared" si="6"/>
        <v>365</v>
      </c>
      <c r="J406" s="23" t="s">
        <v>54</v>
      </c>
      <c r="K406" s="14"/>
      <c r="L406" s="2" t="e">
        <f>VLOOKUP(A406,[1]家庭档案!$A$1:$F$5000,3,0)</f>
        <v>#N/A</v>
      </c>
    </row>
    <row r="407" s="2" customFormat="1" customHeight="1" spans="1:12">
      <c r="A407" s="103" t="s">
        <v>987</v>
      </c>
      <c r="B407" s="14">
        <v>406</v>
      </c>
      <c r="C407" s="14" t="s">
        <v>969</v>
      </c>
      <c r="D407" s="23" t="s">
        <v>986</v>
      </c>
      <c r="E407" s="104" t="s">
        <v>987</v>
      </c>
      <c r="F407" s="22">
        <v>1</v>
      </c>
      <c r="G407" s="23" t="s">
        <v>43</v>
      </c>
      <c r="H407" s="14">
        <v>365</v>
      </c>
      <c r="I407" s="51">
        <f t="shared" si="6"/>
        <v>365</v>
      </c>
      <c r="J407" s="23" t="s">
        <v>54</v>
      </c>
      <c r="K407" s="14"/>
      <c r="L407" s="2" t="e">
        <f>VLOOKUP(A407,[1]家庭档案!$A$1:$F$5000,3,0)</f>
        <v>#N/A</v>
      </c>
    </row>
    <row r="408" s="2" customFormat="1" customHeight="1" spans="1:12">
      <c r="A408" s="103" t="s">
        <v>989</v>
      </c>
      <c r="B408" s="14">
        <v>407</v>
      </c>
      <c r="C408" s="14" t="s">
        <v>969</v>
      </c>
      <c r="D408" s="23" t="s">
        <v>988</v>
      </c>
      <c r="E408" s="104" t="s">
        <v>989</v>
      </c>
      <c r="F408" s="22">
        <v>1</v>
      </c>
      <c r="G408" s="23" t="s">
        <v>43</v>
      </c>
      <c r="H408" s="14">
        <v>365</v>
      </c>
      <c r="I408" s="51">
        <f t="shared" si="6"/>
        <v>365</v>
      </c>
      <c r="J408" s="23" t="s">
        <v>54</v>
      </c>
      <c r="K408" s="14"/>
      <c r="L408" s="2" t="e">
        <f>VLOOKUP(A408,[1]家庭档案!$A$1:$F$5000,3,0)</f>
        <v>#N/A</v>
      </c>
    </row>
    <row r="409" s="2" customFormat="1" customHeight="1" spans="1:12">
      <c r="A409" s="103" t="s">
        <v>991</v>
      </c>
      <c r="B409" s="14">
        <v>408</v>
      </c>
      <c r="C409" s="14" t="s">
        <v>969</v>
      </c>
      <c r="D409" s="23" t="s">
        <v>990</v>
      </c>
      <c r="E409" s="104" t="s">
        <v>991</v>
      </c>
      <c r="F409" s="22">
        <v>1</v>
      </c>
      <c r="G409" s="23" t="s">
        <v>43</v>
      </c>
      <c r="H409" s="14">
        <v>365</v>
      </c>
      <c r="I409" s="51">
        <f t="shared" si="6"/>
        <v>365</v>
      </c>
      <c r="J409" s="23" t="s">
        <v>54</v>
      </c>
      <c r="K409" s="14"/>
      <c r="L409" s="2" t="e">
        <f>VLOOKUP(A409,[1]家庭档案!$A$1:$F$5000,3,0)</f>
        <v>#N/A</v>
      </c>
    </row>
    <row r="410" s="2" customFormat="1" customHeight="1" spans="1:12">
      <c r="A410" s="103" t="s">
        <v>993</v>
      </c>
      <c r="B410" s="14">
        <v>409</v>
      </c>
      <c r="C410" s="14" t="s">
        <v>969</v>
      </c>
      <c r="D410" s="23" t="s">
        <v>992</v>
      </c>
      <c r="E410" s="104" t="s">
        <v>993</v>
      </c>
      <c r="F410" s="22">
        <v>1</v>
      </c>
      <c r="G410" s="23" t="s">
        <v>43</v>
      </c>
      <c r="H410" s="14">
        <v>365</v>
      </c>
      <c r="I410" s="51">
        <f t="shared" si="6"/>
        <v>365</v>
      </c>
      <c r="J410" s="23" t="s">
        <v>54</v>
      </c>
      <c r="K410" s="14"/>
      <c r="L410" s="2" t="e">
        <f>VLOOKUP(A410,[1]家庭档案!$A$1:$F$5000,3,0)</f>
        <v>#N/A</v>
      </c>
    </row>
    <row r="411" s="2" customFormat="1" customHeight="1" spans="1:12">
      <c r="A411" s="103" t="s">
        <v>995</v>
      </c>
      <c r="B411" s="14">
        <v>410</v>
      </c>
      <c r="C411" s="14" t="s">
        <v>969</v>
      </c>
      <c r="D411" s="23" t="s">
        <v>994</v>
      </c>
      <c r="E411" s="104" t="s">
        <v>995</v>
      </c>
      <c r="F411" s="22">
        <v>2</v>
      </c>
      <c r="G411" s="23" t="s">
        <v>43</v>
      </c>
      <c r="H411" s="14">
        <v>365</v>
      </c>
      <c r="I411" s="51">
        <f t="shared" si="6"/>
        <v>730</v>
      </c>
      <c r="J411" s="23" t="s">
        <v>54</v>
      </c>
      <c r="K411" s="14"/>
      <c r="L411" s="2" t="e">
        <f>VLOOKUP(A411,[1]家庭档案!$A$1:$F$5000,3,0)</f>
        <v>#N/A</v>
      </c>
    </row>
    <row r="412" s="2" customFormat="1" customHeight="1" spans="1:12">
      <c r="A412" s="103" t="s">
        <v>997</v>
      </c>
      <c r="B412" s="14">
        <v>411</v>
      </c>
      <c r="C412" s="14" t="s">
        <v>969</v>
      </c>
      <c r="D412" s="23" t="s">
        <v>996</v>
      </c>
      <c r="E412" s="104" t="s">
        <v>997</v>
      </c>
      <c r="F412" s="22">
        <v>2</v>
      </c>
      <c r="G412" s="23" t="s">
        <v>43</v>
      </c>
      <c r="H412" s="14">
        <v>365</v>
      </c>
      <c r="I412" s="51">
        <f t="shared" si="6"/>
        <v>730</v>
      </c>
      <c r="J412" s="23" t="s">
        <v>54</v>
      </c>
      <c r="K412" s="14"/>
      <c r="L412" s="2" t="e">
        <f>VLOOKUP(A412,[1]家庭档案!$A$1:$F$5000,3,0)</f>
        <v>#N/A</v>
      </c>
    </row>
    <row r="413" s="2" customFormat="1" customHeight="1" spans="1:12">
      <c r="A413" s="103" t="s">
        <v>999</v>
      </c>
      <c r="B413" s="14">
        <v>412</v>
      </c>
      <c r="C413" s="14" t="s">
        <v>969</v>
      </c>
      <c r="D413" s="23" t="s">
        <v>998</v>
      </c>
      <c r="E413" s="104" t="s">
        <v>999</v>
      </c>
      <c r="F413" s="22">
        <v>2</v>
      </c>
      <c r="G413" s="23" t="s">
        <v>43</v>
      </c>
      <c r="H413" s="14">
        <v>365</v>
      </c>
      <c r="I413" s="51">
        <f t="shared" si="6"/>
        <v>730</v>
      </c>
      <c r="J413" s="23" t="s">
        <v>54</v>
      </c>
      <c r="K413" s="14"/>
      <c r="L413" s="2" t="e">
        <f>VLOOKUP(A413,[1]家庭档案!$A$1:$F$5000,3,0)</f>
        <v>#N/A</v>
      </c>
    </row>
    <row r="414" s="2" customFormat="1" customHeight="1" spans="1:12">
      <c r="A414" s="87" t="s">
        <v>1001</v>
      </c>
      <c r="B414" s="14">
        <v>413</v>
      </c>
      <c r="C414" s="14" t="s">
        <v>969</v>
      </c>
      <c r="D414" s="88" t="s">
        <v>1000</v>
      </c>
      <c r="E414" s="89" t="s">
        <v>1001</v>
      </c>
      <c r="F414" s="87">
        <v>1</v>
      </c>
      <c r="G414" s="88" t="s">
        <v>38</v>
      </c>
      <c r="H414" s="14">
        <v>375</v>
      </c>
      <c r="I414" s="51">
        <f t="shared" si="6"/>
        <v>375</v>
      </c>
      <c r="J414" s="14" t="s">
        <v>407</v>
      </c>
      <c r="K414" s="14"/>
      <c r="L414" s="2" t="e">
        <f>VLOOKUP(A414,[1]家庭档案!$A$1:$F$5000,3,0)</f>
        <v>#N/A</v>
      </c>
    </row>
    <row r="415" s="2" customFormat="1" customHeight="1" spans="1:12">
      <c r="A415" s="103" t="s">
        <v>1003</v>
      </c>
      <c r="B415" s="14">
        <v>414</v>
      </c>
      <c r="C415" s="14" t="s">
        <v>969</v>
      </c>
      <c r="D415" s="38" t="s">
        <v>1002</v>
      </c>
      <c r="E415" s="104" t="s">
        <v>1003</v>
      </c>
      <c r="F415" s="36">
        <v>2</v>
      </c>
      <c r="G415" s="38" t="s">
        <v>43</v>
      </c>
      <c r="H415" s="14">
        <v>365</v>
      </c>
      <c r="I415" s="51">
        <f t="shared" si="6"/>
        <v>730</v>
      </c>
      <c r="J415" s="14" t="s">
        <v>407</v>
      </c>
      <c r="K415" s="14"/>
      <c r="L415" s="2" t="e">
        <f>VLOOKUP(A415,[1]家庭档案!$A$1:$F$5000,3,0)</f>
        <v>#N/A</v>
      </c>
    </row>
    <row r="416" s="2" customFormat="1" customHeight="1" spans="1:12">
      <c r="A416" s="22" t="s">
        <v>1005</v>
      </c>
      <c r="B416" s="14">
        <v>415</v>
      </c>
      <c r="C416" s="14" t="s">
        <v>969</v>
      </c>
      <c r="D416" s="33" t="s">
        <v>1004</v>
      </c>
      <c r="E416" s="24" t="s">
        <v>1005</v>
      </c>
      <c r="F416" s="36">
        <v>1</v>
      </c>
      <c r="G416" s="38" t="s">
        <v>43</v>
      </c>
      <c r="H416" s="14">
        <v>365</v>
      </c>
      <c r="I416" s="51">
        <f t="shared" si="6"/>
        <v>365</v>
      </c>
      <c r="J416" s="14" t="s">
        <v>383</v>
      </c>
      <c r="K416" s="14" t="s">
        <v>387</v>
      </c>
      <c r="L416" s="2" t="e">
        <f>VLOOKUP(A416,[1]家庭档案!$A$1:$F$5000,3,0)</f>
        <v>#N/A</v>
      </c>
    </row>
    <row r="417" s="2" customFormat="1" customHeight="1" spans="1:12">
      <c r="A417" s="303" t="s">
        <v>1007</v>
      </c>
      <c r="B417" s="14">
        <v>416</v>
      </c>
      <c r="C417" s="38" t="s">
        <v>914</v>
      </c>
      <c r="D417" s="106" t="s">
        <v>1006</v>
      </c>
      <c r="E417" s="277" t="s">
        <v>1007</v>
      </c>
      <c r="F417" s="36">
        <v>1</v>
      </c>
      <c r="G417" s="38" t="s">
        <v>38</v>
      </c>
      <c r="H417" s="14">
        <v>375</v>
      </c>
      <c r="I417" s="51">
        <f t="shared" si="6"/>
        <v>375</v>
      </c>
      <c r="J417" s="14" t="s">
        <v>248</v>
      </c>
      <c r="K417" s="69"/>
      <c r="L417" s="2" t="e">
        <f>VLOOKUP(A417,[1]家庭档案!$A$1:$F$5000,3,0)</f>
        <v>#N/A</v>
      </c>
    </row>
    <row r="418" s="2" customFormat="1" customHeight="1" spans="1:12">
      <c r="A418" s="303" t="s">
        <v>1009</v>
      </c>
      <c r="B418" s="14">
        <v>417</v>
      </c>
      <c r="C418" s="38" t="s">
        <v>914</v>
      </c>
      <c r="D418" s="106" t="s">
        <v>1008</v>
      </c>
      <c r="E418" s="277" t="s">
        <v>1009</v>
      </c>
      <c r="F418" s="36">
        <v>4</v>
      </c>
      <c r="G418" s="38" t="s">
        <v>43</v>
      </c>
      <c r="H418" s="14">
        <v>365</v>
      </c>
      <c r="I418" s="51">
        <f t="shared" si="6"/>
        <v>1460</v>
      </c>
      <c r="J418" s="14" t="s">
        <v>248</v>
      </c>
      <c r="K418" s="69"/>
      <c r="L418" s="2" t="e">
        <f>VLOOKUP(A418,[1]家庭档案!$A$1:$F$5000,3,0)</f>
        <v>#N/A</v>
      </c>
    </row>
    <row r="419" s="2" customFormat="1" customHeight="1" spans="1:12">
      <c r="A419" s="107" t="s">
        <v>1011</v>
      </c>
      <c r="B419" s="14">
        <v>418</v>
      </c>
      <c r="C419" s="38" t="s">
        <v>914</v>
      </c>
      <c r="D419" s="108" t="s">
        <v>1010</v>
      </c>
      <c r="E419" s="109" t="s">
        <v>1011</v>
      </c>
      <c r="F419" s="36">
        <v>2</v>
      </c>
      <c r="G419" s="38" t="s">
        <v>38</v>
      </c>
      <c r="H419" s="14">
        <v>375</v>
      </c>
      <c r="I419" s="51">
        <f t="shared" si="6"/>
        <v>750</v>
      </c>
      <c r="J419" s="14" t="s">
        <v>1012</v>
      </c>
      <c r="K419" s="69"/>
      <c r="L419" s="2" t="e">
        <f>VLOOKUP(A419,[1]家庭档案!$A$1:$F$5000,3,0)</f>
        <v>#N/A</v>
      </c>
    </row>
    <row r="420" s="2" customFormat="1" customHeight="1" spans="1:12">
      <c r="A420" s="17" t="s">
        <v>1014</v>
      </c>
      <c r="B420" s="14">
        <v>419</v>
      </c>
      <c r="C420" s="38" t="s">
        <v>914</v>
      </c>
      <c r="D420" s="14" t="s">
        <v>1013</v>
      </c>
      <c r="E420" s="18" t="s">
        <v>1014</v>
      </c>
      <c r="F420" s="36">
        <v>3</v>
      </c>
      <c r="G420" s="38" t="s">
        <v>38</v>
      </c>
      <c r="H420" s="14">
        <v>375</v>
      </c>
      <c r="I420" s="51">
        <f t="shared" si="6"/>
        <v>1125</v>
      </c>
      <c r="J420" s="14" t="s">
        <v>1015</v>
      </c>
      <c r="K420" s="69" t="s">
        <v>1016</v>
      </c>
      <c r="L420" s="2" t="e">
        <f>VLOOKUP(A420,[1]家庭档案!$A$1:$F$5000,3,0)</f>
        <v>#N/A</v>
      </c>
    </row>
    <row r="421" s="2" customFormat="1" customHeight="1" spans="1:12">
      <c r="A421" s="59" t="s">
        <v>1018</v>
      </c>
      <c r="B421" s="14">
        <v>420</v>
      </c>
      <c r="C421" s="23" t="s">
        <v>914</v>
      </c>
      <c r="D421" s="77" t="s">
        <v>1017</v>
      </c>
      <c r="E421" s="62" t="s">
        <v>1018</v>
      </c>
      <c r="F421" s="22">
        <v>2</v>
      </c>
      <c r="G421" s="23" t="s">
        <v>43</v>
      </c>
      <c r="H421" s="14">
        <v>365</v>
      </c>
      <c r="I421" s="51">
        <f t="shared" si="6"/>
        <v>730</v>
      </c>
      <c r="J421" s="14" t="s">
        <v>259</v>
      </c>
      <c r="K421" s="69"/>
      <c r="L421" s="2" t="e">
        <f>VLOOKUP(A421,[1]家庭档案!$A$1:$F$5000,3,0)</f>
        <v>#N/A</v>
      </c>
    </row>
    <row r="422" s="2" customFormat="1" customHeight="1" spans="1:12">
      <c r="A422" s="59" t="s">
        <v>1020</v>
      </c>
      <c r="B422" s="14">
        <v>421</v>
      </c>
      <c r="C422" s="23" t="s">
        <v>914</v>
      </c>
      <c r="D422" s="77" t="s">
        <v>1019</v>
      </c>
      <c r="E422" s="62" t="s">
        <v>1020</v>
      </c>
      <c r="F422" s="22">
        <v>2</v>
      </c>
      <c r="G422" s="23" t="s">
        <v>43</v>
      </c>
      <c r="H422" s="14">
        <v>365</v>
      </c>
      <c r="I422" s="51">
        <f t="shared" si="6"/>
        <v>730</v>
      </c>
      <c r="J422" s="14" t="s">
        <v>259</v>
      </c>
      <c r="K422" s="69"/>
      <c r="L422" s="2" t="e">
        <f>VLOOKUP(A422,[1]家庭档案!$A$1:$F$5000,3,0)</f>
        <v>#N/A</v>
      </c>
    </row>
    <row r="423" s="2" customFormat="1" customHeight="1" spans="1:12">
      <c r="A423" s="59" t="s">
        <v>1022</v>
      </c>
      <c r="B423" s="14">
        <v>422</v>
      </c>
      <c r="C423" s="23" t="s">
        <v>914</v>
      </c>
      <c r="D423" s="77" t="s">
        <v>1021</v>
      </c>
      <c r="E423" s="62" t="s">
        <v>1022</v>
      </c>
      <c r="F423" s="19">
        <v>2</v>
      </c>
      <c r="G423" s="20" t="s">
        <v>58</v>
      </c>
      <c r="H423" s="14">
        <v>355</v>
      </c>
      <c r="I423" s="51">
        <f t="shared" si="6"/>
        <v>710</v>
      </c>
      <c r="J423" s="14" t="s">
        <v>259</v>
      </c>
      <c r="K423" s="69"/>
      <c r="L423" s="2" t="e">
        <f>VLOOKUP(A423,[1]家庭档案!$A$1:$F$5000,3,0)</f>
        <v>#N/A</v>
      </c>
    </row>
    <row r="424" s="2" customFormat="1" customHeight="1" spans="1:12">
      <c r="A424" s="59" t="s">
        <v>1024</v>
      </c>
      <c r="B424" s="14">
        <v>423</v>
      </c>
      <c r="C424" s="23" t="s">
        <v>914</v>
      </c>
      <c r="D424" s="77" t="s">
        <v>1023</v>
      </c>
      <c r="E424" s="62" t="s">
        <v>1024</v>
      </c>
      <c r="F424" s="22">
        <v>2</v>
      </c>
      <c r="G424" s="23" t="s">
        <v>43</v>
      </c>
      <c r="H424" s="14">
        <v>365</v>
      </c>
      <c r="I424" s="51">
        <f t="shared" si="6"/>
        <v>730</v>
      </c>
      <c r="J424" s="14" t="s">
        <v>259</v>
      </c>
      <c r="K424" s="69"/>
      <c r="L424" s="2" t="e">
        <f>VLOOKUP(A424,[1]家庭档案!$A$1:$F$5000,3,0)</f>
        <v>#N/A</v>
      </c>
    </row>
    <row r="425" s="2" customFormat="1" customHeight="1" spans="1:12">
      <c r="A425" s="59" t="s">
        <v>1026</v>
      </c>
      <c r="B425" s="14">
        <v>424</v>
      </c>
      <c r="C425" s="23" t="s">
        <v>914</v>
      </c>
      <c r="D425" s="77" t="s">
        <v>1025</v>
      </c>
      <c r="E425" s="62" t="s">
        <v>1026</v>
      </c>
      <c r="F425" s="22">
        <v>2</v>
      </c>
      <c r="G425" s="23" t="s">
        <v>43</v>
      </c>
      <c r="H425" s="14">
        <v>365</v>
      </c>
      <c r="I425" s="51">
        <f t="shared" si="6"/>
        <v>730</v>
      </c>
      <c r="J425" s="14" t="s">
        <v>259</v>
      </c>
      <c r="K425" s="69"/>
      <c r="L425" s="2" t="e">
        <f>VLOOKUP(A425,[1]家庭档案!$A$1:$F$5000,3,0)</f>
        <v>#N/A</v>
      </c>
    </row>
    <row r="426" s="2" customFormat="1" customHeight="1" spans="1:12">
      <c r="A426" s="59" t="s">
        <v>1028</v>
      </c>
      <c r="B426" s="14">
        <v>425</v>
      </c>
      <c r="C426" s="23" t="s">
        <v>914</v>
      </c>
      <c r="D426" s="77" t="s">
        <v>1027</v>
      </c>
      <c r="E426" s="62" t="s">
        <v>1028</v>
      </c>
      <c r="F426" s="19">
        <v>2</v>
      </c>
      <c r="G426" s="20" t="s">
        <v>38</v>
      </c>
      <c r="H426" s="14">
        <v>375</v>
      </c>
      <c r="I426" s="51">
        <f t="shared" si="6"/>
        <v>750</v>
      </c>
      <c r="J426" s="14" t="s">
        <v>259</v>
      </c>
      <c r="K426" s="69"/>
      <c r="L426" s="2" t="e">
        <f>VLOOKUP(A426,[1]家庭档案!$A$1:$F$5000,3,0)</f>
        <v>#N/A</v>
      </c>
    </row>
    <row r="427" s="2" customFormat="1" customHeight="1" spans="1:12">
      <c r="A427" s="59" t="s">
        <v>1030</v>
      </c>
      <c r="B427" s="14">
        <v>426</v>
      </c>
      <c r="C427" s="23" t="s">
        <v>914</v>
      </c>
      <c r="D427" s="77" t="s">
        <v>1029</v>
      </c>
      <c r="E427" s="62" t="s">
        <v>1030</v>
      </c>
      <c r="F427" s="19">
        <v>2</v>
      </c>
      <c r="G427" s="20" t="s">
        <v>58</v>
      </c>
      <c r="H427" s="14">
        <v>355</v>
      </c>
      <c r="I427" s="51">
        <f t="shared" si="6"/>
        <v>710</v>
      </c>
      <c r="J427" s="14" t="s">
        <v>259</v>
      </c>
      <c r="K427" s="69"/>
      <c r="L427" s="2" t="e">
        <f>VLOOKUP(A427,[1]家庭档案!$A$1:$F$5000,3,0)</f>
        <v>#N/A</v>
      </c>
    </row>
    <row r="428" s="2" customFormat="1" customHeight="1" spans="1:12">
      <c r="A428" s="59" t="s">
        <v>1032</v>
      </c>
      <c r="B428" s="14">
        <v>427</v>
      </c>
      <c r="C428" s="23" t="s">
        <v>914</v>
      </c>
      <c r="D428" s="77" t="s">
        <v>1031</v>
      </c>
      <c r="E428" s="62" t="s">
        <v>1032</v>
      </c>
      <c r="F428" s="19">
        <v>2</v>
      </c>
      <c r="G428" s="20" t="s">
        <v>58</v>
      </c>
      <c r="H428" s="14">
        <v>355</v>
      </c>
      <c r="I428" s="51">
        <f t="shared" si="6"/>
        <v>710</v>
      </c>
      <c r="J428" s="14" t="s">
        <v>259</v>
      </c>
      <c r="K428" s="69"/>
      <c r="L428" s="2" t="e">
        <f>VLOOKUP(A428,[1]家庭档案!$A$1:$F$5000,3,0)</f>
        <v>#N/A</v>
      </c>
    </row>
    <row r="429" s="2" customFormat="1" customHeight="1" spans="1:12">
      <c r="A429" s="46" t="s">
        <v>1034</v>
      </c>
      <c r="B429" s="14">
        <v>428</v>
      </c>
      <c r="C429" s="23" t="s">
        <v>914</v>
      </c>
      <c r="D429" s="21" t="s">
        <v>1033</v>
      </c>
      <c r="E429" s="47" t="s">
        <v>1034</v>
      </c>
      <c r="F429" s="22">
        <v>1</v>
      </c>
      <c r="G429" s="23" t="s">
        <v>43</v>
      </c>
      <c r="H429" s="14">
        <v>365</v>
      </c>
      <c r="I429" s="51">
        <f t="shared" si="6"/>
        <v>365</v>
      </c>
      <c r="J429" s="14" t="s">
        <v>259</v>
      </c>
      <c r="K429" s="69" t="s">
        <v>1035</v>
      </c>
      <c r="L429" s="2" t="e">
        <f>VLOOKUP(A429,[1]家庭档案!$A$1:$F$5000,3,0)</f>
        <v>#N/A</v>
      </c>
    </row>
    <row r="430" s="2" customFormat="1" customHeight="1" spans="1:12">
      <c r="A430" s="59" t="s">
        <v>1037</v>
      </c>
      <c r="B430" s="14">
        <v>429</v>
      </c>
      <c r="C430" s="23" t="s">
        <v>914</v>
      </c>
      <c r="D430" s="77" t="s">
        <v>1036</v>
      </c>
      <c r="E430" s="62" t="s">
        <v>1037</v>
      </c>
      <c r="F430" s="19">
        <v>2</v>
      </c>
      <c r="G430" s="20" t="s">
        <v>58</v>
      </c>
      <c r="H430" s="14">
        <v>355</v>
      </c>
      <c r="I430" s="51">
        <f t="shared" si="6"/>
        <v>710</v>
      </c>
      <c r="J430" s="14" t="s">
        <v>259</v>
      </c>
      <c r="K430" s="69"/>
      <c r="L430" s="2" t="e">
        <f>VLOOKUP(A430,[1]家庭档案!$A$1:$F$5000,3,0)</f>
        <v>#N/A</v>
      </c>
    </row>
    <row r="431" s="2" customFormat="1" customHeight="1" spans="1:12">
      <c r="A431" s="59" t="s">
        <v>1039</v>
      </c>
      <c r="B431" s="14">
        <v>430</v>
      </c>
      <c r="C431" s="23" t="s">
        <v>914</v>
      </c>
      <c r="D431" s="77" t="s">
        <v>1038</v>
      </c>
      <c r="E431" s="62" t="s">
        <v>1039</v>
      </c>
      <c r="F431" s="19">
        <v>1</v>
      </c>
      <c r="G431" s="20" t="s">
        <v>58</v>
      </c>
      <c r="H431" s="14">
        <v>355</v>
      </c>
      <c r="I431" s="51">
        <f t="shared" si="6"/>
        <v>355</v>
      </c>
      <c r="J431" s="14" t="s">
        <v>259</v>
      </c>
      <c r="K431" s="69" t="s">
        <v>1040</v>
      </c>
      <c r="L431" s="2" t="e">
        <f>VLOOKUP(A431,[1]家庭档案!$A$1:$F$5000,3,0)</f>
        <v>#N/A</v>
      </c>
    </row>
    <row r="432" s="2" customFormat="1" customHeight="1" spans="1:12">
      <c r="A432" s="59" t="s">
        <v>1042</v>
      </c>
      <c r="B432" s="14">
        <v>431</v>
      </c>
      <c r="C432" s="23" t="s">
        <v>914</v>
      </c>
      <c r="D432" s="77" t="s">
        <v>1041</v>
      </c>
      <c r="E432" s="62" t="s">
        <v>1042</v>
      </c>
      <c r="F432" s="22">
        <v>2</v>
      </c>
      <c r="G432" s="23" t="s">
        <v>43</v>
      </c>
      <c r="H432" s="14">
        <v>365</v>
      </c>
      <c r="I432" s="51">
        <f t="shared" si="6"/>
        <v>730</v>
      </c>
      <c r="J432" s="14" t="s">
        <v>259</v>
      </c>
      <c r="K432" s="69"/>
      <c r="L432" s="2" t="e">
        <f>VLOOKUP(A432,[1]家庭档案!$A$1:$F$5000,3,0)</f>
        <v>#N/A</v>
      </c>
    </row>
    <row r="433" s="2" customFormat="1" customHeight="1" spans="1:12">
      <c r="A433" s="296" t="s">
        <v>1044</v>
      </c>
      <c r="B433" s="14">
        <v>432</v>
      </c>
      <c r="C433" s="23" t="s">
        <v>914</v>
      </c>
      <c r="D433" s="38" t="s">
        <v>1043</v>
      </c>
      <c r="E433" s="266" t="s">
        <v>1044</v>
      </c>
      <c r="F433" s="37">
        <v>1</v>
      </c>
      <c r="G433" s="37" t="s">
        <v>43</v>
      </c>
      <c r="H433" s="14">
        <v>365</v>
      </c>
      <c r="I433" s="51">
        <f t="shared" si="6"/>
        <v>365</v>
      </c>
      <c r="J433" s="14" t="s">
        <v>262</v>
      </c>
      <c r="K433" s="69"/>
      <c r="L433" s="2" t="e">
        <f>VLOOKUP(A433,[1]家庭档案!$A$1:$F$5000,3,0)</f>
        <v>#N/A</v>
      </c>
    </row>
    <row r="434" s="2" customFormat="1" customHeight="1" spans="1:12">
      <c r="A434" s="19" t="s">
        <v>1046</v>
      </c>
      <c r="B434" s="14">
        <v>433</v>
      </c>
      <c r="C434" s="23" t="s">
        <v>914</v>
      </c>
      <c r="D434" s="63" t="s">
        <v>1045</v>
      </c>
      <c r="E434" s="64" t="s">
        <v>1046</v>
      </c>
      <c r="F434" s="37">
        <v>3</v>
      </c>
      <c r="G434" s="37" t="s">
        <v>43</v>
      </c>
      <c r="H434" s="14">
        <v>365</v>
      </c>
      <c r="I434" s="51">
        <f t="shared" si="6"/>
        <v>1095</v>
      </c>
      <c r="J434" s="14" t="s">
        <v>777</v>
      </c>
      <c r="K434" s="69"/>
      <c r="L434" s="2" t="e">
        <f>VLOOKUP(A434,[1]家庭档案!$A$1:$F$5000,3,0)</f>
        <v>#N/A</v>
      </c>
    </row>
    <row r="435" s="2" customFormat="1" customHeight="1" spans="1:12">
      <c r="A435" s="19" t="s">
        <v>1048</v>
      </c>
      <c r="B435" s="14">
        <v>434</v>
      </c>
      <c r="C435" s="23" t="s">
        <v>914</v>
      </c>
      <c r="D435" s="63" t="s">
        <v>1047</v>
      </c>
      <c r="E435" s="64" t="s">
        <v>1048</v>
      </c>
      <c r="F435" s="37">
        <v>2</v>
      </c>
      <c r="G435" s="37" t="s">
        <v>58</v>
      </c>
      <c r="H435" s="14">
        <v>355</v>
      </c>
      <c r="I435" s="51">
        <f t="shared" si="6"/>
        <v>710</v>
      </c>
      <c r="J435" s="14" t="s">
        <v>94</v>
      </c>
      <c r="K435" s="69"/>
      <c r="L435" s="2" t="e">
        <f>VLOOKUP(A435,[1]家庭档案!$A$1:$F$5000,3,0)</f>
        <v>#N/A</v>
      </c>
    </row>
    <row r="436" s="2" customFormat="1" customHeight="1" spans="1:12">
      <c r="A436" s="19" t="s">
        <v>1050</v>
      </c>
      <c r="B436" s="14">
        <v>435</v>
      </c>
      <c r="C436" s="23" t="s">
        <v>914</v>
      </c>
      <c r="D436" s="63" t="s">
        <v>1049</v>
      </c>
      <c r="E436" s="64" t="s">
        <v>1050</v>
      </c>
      <c r="F436" s="37">
        <v>2</v>
      </c>
      <c r="G436" s="37" t="s">
        <v>43</v>
      </c>
      <c r="H436" s="14">
        <v>365</v>
      </c>
      <c r="I436" s="51">
        <f t="shared" si="6"/>
        <v>730</v>
      </c>
      <c r="J436" s="14" t="s">
        <v>94</v>
      </c>
      <c r="K436" s="69"/>
      <c r="L436" s="2" t="e">
        <f>VLOOKUP(A436,[1]家庭档案!$A$1:$F$5000,3,0)</f>
        <v>#N/A</v>
      </c>
    </row>
    <row r="437" s="2" customFormat="1" customHeight="1" spans="1:12">
      <c r="A437" s="19" t="s">
        <v>1052</v>
      </c>
      <c r="B437" s="14">
        <v>436</v>
      </c>
      <c r="C437" s="23" t="s">
        <v>914</v>
      </c>
      <c r="D437" s="63" t="s">
        <v>1051</v>
      </c>
      <c r="E437" s="64" t="s">
        <v>1052</v>
      </c>
      <c r="F437" s="37">
        <v>3</v>
      </c>
      <c r="G437" s="37" t="s">
        <v>58</v>
      </c>
      <c r="H437" s="14">
        <v>355</v>
      </c>
      <c r="I437" s="51">
        <f t="shared" si="6"/>
        <v>1065</v>
      </c>
      <c r="J437" s="14" t="s">
        <v>94</v>
      </c>
      <c r="K437" s="69" t="s">
        <v>1053</v>
      </c>
      <c r="L437" s="2" t="e">
        <f>VLOOKUP(A437,[1]家庭档案!$A$1:$F$5000,3,0)</f>
        <v>#N/A</v>
      </c>
    </row>
    <row r="438" s="2" customFormat="1" customHeight="1" spans="1:12">
      <c r="A438" s="19" t="s">
        <v>1055</v>
      </c>
      <c r="B438" s="14">
        <v>437</v>
      </c>
      <c r="C438" s="23" t="s">
        <v>914</v>
      </c>
      <c r="D438" s="63" t="s">
        <v>1054</v>
      </c>
      <c r="E438" s="64" t="s">
        <v>1055</v>
      </c>
      <c r="F438" s="37">
        <v>3</v>
      </c>
      <c r="G438" s="37" t="s">
        <v>58</v>
      </c>
      <c r="H438" s="14">
        <v>355</v>
      </c>
      <c r="I438" s="51">
        <f t="shared" si="6"/>
        <v>1065</v>
      </c>
      <c r="J438" s="14" t="s">
        <v>94</v>
      </c>
      <c r="K438" s="69"/>
      <c r="L438" s="2" t="e">
        <f>VLOOKUP(A438,[1]家庭档案!$A$1:$F$5000,3,0)</f>
        <v>#N/A</v>
      </c>
    </row>
    <row r="439" s="2" customFormat="1" customHeight="1" spans="1:12">
      <c r="A439" s="19" t="s">
        <v>1057</v>
      </c>
      <c r="B439" s="14">
        <v>438</v>
      </c>
      <c r="C439" s="23" t="s">
        <v>914</v>
      </c>
      <c r="D439" s="63" t="s">
        <v>1056</v>
      </c>
      <c r="E439" s="64" t="s">
        <v>1057</v>
      </c>
      <c r="F439" s="37">
        <v>2</v>
      </c>
      <c r="G439" s="37" t="s">
        <v>43</v>
      </c>
      <c r="H439" s="14">
        <v>365</v>
      </c>
      <c r="I439" s="51">
        <f t="shared" si="6"/>
        <v>730</v>
      </c>
      <c r="J439" s="14" t="s">
        <v>94</v>
      </c>
      <c r="K439" s="69"/>
      <c r="L439" s="2" t="e">
        <f>VLOOKUP(A439,[1]家庭档案!$A$1:$F$5000,3,0)</f>
        <v>#N/A</v>
      </c>
    </row>
    <row r="440" s="2" customFormat="1" customHeight="1" spans="1:12">
      <c r="A440" s="19" t="s">
        <v>1059</v>
      </c>
      <c r="B440" s="14">
        <v>439</v>
      </c>
      <c r="C440" s="23" t="s">
        <v>914</v>
      </c>
      <c r="D440" s="63" t="s">
        <v>1058</v>
      </c>
      <c r="E440" s="64" t="s">
        <v>1059</v>
      </c>
      <c r="F440" s="37">
        <v>2</v>
      </c>
      <c r="G440" s="37" t="s">
        <v>58</v>
      </c>
      <c r="H440" s="14">
        <v>355</v>
      </c>
      <c r="I440" s="51">
        <f t="shared" si="6"/>
        <v>710</v>
      </c>
      <c r="J440" s="14" t="s">
        <v>94</v>
      </c>
      <c r="K440" s="69"/>
      <c r="L440" s="2" t="e">
        <f>VLOOKUP(A440,[1]家庭档案!$A$1:$F$5000,3,0)</f>
        <v>#N/A</v>
      </c>
    </row>
    <row r="441" s="2" customFormat="1" customHeight="1" spans="1:12">
      <c r="A441" s="19" t="s">
        <v>1060</v>
      </c>
      <c r="B441" s="14">
        <v>440</v>
      </c>
      <c r="C441" s="23" t="s">
        <v>914</v>
      </c>
      <c r="D441" s="63" t="s">
        <v>579</v>
      </c>
      <c r="E441" s="64" t="s">
        <v>1060</v>
      </c>
      <c r="F441" s="37">
        <v>2</v>
      </c>
      <c r="G441" s="37" t="s">
        <v>43</v>
      </c>
      <c r="H441" s="14">
        <v>365</v>
      </c>
      <c r="I441" s="51">
        <f t="shared" si="6"/>
        <v>730</v>
      </c>
      <c r="J441" s="14" t="s">
        <v>94</v>
      </c>
      <c r="K441" s="69"/>
      <c r="L441" s="2" t="e">
        <f>VLOOKUP(A441,[1]家庭档案!$A$1:$F$5000,3,0)</f>
        <v>#N/A</v>
      </c>
    </row>
    <row r="442" s="2" customFormat="1" customHeight="1" spans="1:12">
      <c r="A442" s="19" t="s">
        <v>1062</v>
      </c>
      <c r="B442" s="14">
        <v>441</v>
      </c>
      <c r="C442" s="23" t="s">
        <v>914</v>
      </c>
      <c r="D442" s="63" t="s">
        <v>1061</v>
      </c>
      <c r="E442" s="64" t="s">
        <v>1062</v>
      </c>
      <c r="F442" s="37">
        <v>2</v>
      </c>
      <c r="G442" s="37" t="s">
        <v>58</v>
      </c>
      <c r="H442" s="14">
        <v>355</v>
      </c>
      <c r="I442" s="51">
        <f t="shared" si="6"/>
        <v>710</v>
      </c>
      <c r="J442" s="14" t="s">
        <v>94</v>
      </c>
      <c r="K442" s="69"/>
      <c r="L442" s="2" t="e">
        <f>VLOOKUP(A442,[1]家庭档案!$A$1:$F$5000,3,0)</f>
        <v>#N/A</v>
      </c>
    </row>
    <row r="443" s="2" customFormat="1" customHeight="1" spans="1:12">
      <c r="A443" s="19" t="s">
        <v>1064</v>
      </c>
      <c r="B443" s="14">
        <v>442</v>
      </c>
      <c r="C443" s="23" t="s">
        <v>914</v>
      </c>
      <c r="D443" s="23" t="s">
        <v>1063</v>
      </c>
      <c r="E443" s="20" t="s">
        <v>1064</v>
      </c>
      <c r="F443" s="37">
        <v>1</v>
      </c>
      <c r="G443" s="37" t="s">
        <v>43</v>
      </c>
      <c r="H443" s="14">
        <v>365</v>
      </c>
      <c r="I443" s="51">
        <f t="shared" si="6"/>
        <v>365</v>
      </c>
      <c r="J443" s="14" t="s">
        <v>99</v>
      </c>
      <c r="K443" s="69"/>
      <c r="L443" s="2" t="e">
        <f>VLOOKUP(A443,[1]家庭档案!$A$1:$F$5000,3,0)</f>
        <v>#N/A</v>
      </c>
    </row>
    <row r="444" s="2" customFormat="1" customHeight="1" spans="1:12">
      <c r="A444" s="297" t="s">
        <v>1066</v>
      </c>
      <c r="B444" s="14">
        <v>443</v>
      </c>
      <c r="C444" s="38" t="s">
        <v>914</v>
      </c>
      <c r="D444" s="38" t="s">
        <v>1065</v>
      </c>
      <c r="E444" s="267" t="s">
        <v>1066</v>
      </c>
      <c r="F444" s="37">
        <v>1</v>
      </c>
      <c r="G444" s="37" t="s">
        <v>58</v>
      </c>
      <c r="H444" s="14">
        <v>355</v>
      </c>
      <c r="I444" s="51">
        <f t="shared" si="6"/>
        <v>355</v>
      </c>
      <c r="J444" s="14" t="s">
        <v>783</v>
      </c>
      <c r="K444" s="69"/>
      <c r="L444" s="2" t="e">
        <f>VLOOKUP(A444,[1]家庭档案!$A$1:$F$5000,3,0)</f>
        <v>#N/A</v>
      </c>
    </row>
    <row r="445" s="2" customFormat="1" customHeight="1" spans="1:12">
      <c r="A445" s="270" t="s">
        <v>1068</v>
      </c>
      <c r="B445" s="14">
        <v>444</v>
      </c>
      <c r="C445" s="38" t="s">
        <v>914</v>
      </c>
      <c r="D445" s="20" t="s">
        <v>1067</v>
      </c>
      <c r="E445" s="265" t="s">
        <v>1068</v>
      </c>
      <c r="F445" s="20">
        <v>2</v>
      </c>
      <c r="G445" s="20" t="s">
        <v>58</v>
      </c>
      <c r="H445" s="14">
        <v>355</v>
      </c>
      <c r="I445" s="51">
        <f t="shared" si="6"/>
        <v>710</v>
      </c>
      <c r="J445" s="14" t="s">
        <v>1069</v>
      </c>
      <c r="K445" s="69"/>
      <c r="L445" s="2" t="e">
        <f>VLOOKUP(A445,[1]家庭档案!$A$1:$F$5000,3,0)</f>
        <v>#N/A</v>
      </c>
    </row>
    <row r="446" s="2" customFormat="1" customHeight="1" spans="1:12">
      <c r="A446" s="270" t="s">
        <v>1071</v>
      </c>
      <c r="B446" s="14">
        <v>445</v>
      </c>
      <c r="C446" s="38" t="s">
        <v>914</v>
      </c>
      <c r="D446" s="20" t="s">
        <v>1070</v>
      </c>
      <c r="E446" s="265" t="s">
        <v>1071</v>
      </c>
      <c r="F446" s="20">
        <v>2</v>
      </c>
      <c r="G446" s="20" t="s">
        <v>43</v>
      </c>
      <c r="H446" s="14">
        <v>365</v>
      </c>
      <c r="I446" s="51">
        <f t="shared" si="6"/>
        <v>730</v>
      </c>
      <c r="J446" s="14" t="s">
        <v>1069</v>
      </c>
      <c r="K446" s="69"/>
      <c r="L446" s="2" t="e">
        <f>VLOOKUP(A446,[1]家庭档案!$A$1:$F$5000,3,0)</f>
        <v>#N/A</v>
      </c>
    </row>
    <row r="447" s="2" customFormat="1" customHeight="1" spans="1:12">
      <c r="A447" s="297" t="s">
        <v>1073</v>
      </c>
      <c r="B447" s="14">
        <v>446</v>
      </c>
      <c r="C447" s="38" t="s">
        <v>914</v>
      </c>
      <c r="D447" s="38" t="s">
        <v>1072</v>
      </c>
      <c r="E447" s="267" t="s">
        <v>1073</v>
      </c>
      <c r="F447" s="37">
        <v>2</v>
      </c>
      <c r="G447" s="37" t="s">
        <v>58</v>
      </c>
      <c r="H447" s="14">
        <v>355</v>
      </c>
      <c r="I447" s="51">
        <f t="shared" si="6"/>
        <v>710</v>
      </c>
      <c r="J447" s="14" t="s">
        <v>1074</v>
      </c>
      <c r="K447" s="69"/>
      <c r="L447" s="2" t="e">
        <f>VLOOKUP(A447,[1]家庭档案!$A$1:$F$5000,3,0)</f>
        <v>#N/A</v>
      </c>
    </row>
    <row r="448" s="2" customFormat="1" customHeight="1" spans="1:12">
      <c r="A448" s="297" t="s">
        <v>1076</v>
      </c>
      <c r="B448" s="14">
        <v>447</v>
      </c>
      <c r="C448" s="38" t="s">
        <v>914</v>
      </c>
      <c r="D448" s="38" t="s">
        <v>1075</v>
      </c>
      <c r="E448" s="267" t="s">
        <v>1076</v>
      </c>
      <c r="F448" s="37">
        <v>2</v>
      </c>
      <c r="G448" s="37" t="s">
        <v>58</v>
      </c>
      <c r="H448" s="14">
        <v>355</v>
      </c>
      <c r="I448" s="51">
        <f t="shared" si="6"/>
        <v>710</v>
      </c>
      <c r="J448" s="14" t="s">
        <v>1074</v>
      </c>
      <c r="K448" s="69"/>
      <c r="L448" s="2" t="e">
        <f>VLOOKUP(A448,[1]家庭档案!$A$1:$F$5000,3,0)</f>
        <v>#N/A</v>
      </c>
    </row>
    <row r="449" s="2" customFormat="1" customHeight="1" spans="1:12">
      <c r="A449" s="297" t="s">
        <v>1078</v>
      </c>
      <c r="B449" s="14">
        <v>448</v>
      </c>
      <c r="C449" s="38" t="s">
        <v>914</v>
      </c>
      <c r="D449" s="38" t="s">
        <v>1077</v>
      </c>
      <c r="E449" s="267" t="s">
        <v>1078</v>
      </c>
      <c r="F449" s="20">
        <v>1</v>
      </c>
      <c r="G449" s="20" t="s">
        <v>58</v>
      </c>
      <c r="H449" s="14">
        <v>355</v>
      </c>
      <c r="I449" s="51">
        <f t="shared" si="6"/>
        <v>355</v>
      </c>
      <c r="J449" s="14" t="s">
        <v>1074</v>
      </c>
      <c r="K449" s="69"/>
      <c r="L449" s="2" t="e">
        <f>VLOOKUP(A449,[1]家庭档案!$A$1:$F$5000,3,0)</f>
        <v>#N/A</v>
      </c>
    </row>
    <row r="450" s="2" customFormat="1" customHeight="1" spans="1:12">
      <c r="A450" s="270" t="s">
        <v>1080</v>
      </c>
      <c r="B450" s="14">
        <v>449</v>
      </c>
      <c r="C450" s="38" t="s">
        <v>914</v>
      </c>
      <c r="D450" s="20" t="s">
        <v>1079</v>
      </c>
      <c r="E450" s="265" t="s">
        <v>1080</v>
      </c>
      <c r="F450" s="37">
        <v>2</v>
      </c>
      <c r="G450" s="37" t="s">
        <v>58</v>
      </c>
      <c r="H450" s="14">
        <v>355</v>
      </c>
      <c r="I450" s="51">
        <f t="shared" ref="I450:I513" si="7">H450*F450</f>
        <v>710</v>
      </c>
      <c r="J450" s="14" t="s">
        <v>1074</v>
      </c>
      <c r="K450" s="69"/>
      <c r="L450" s="2" t="e">
        <f>VLOOKUP(A450,[1]家庭档案!$A$1:$F$5000,3,0)</f>
        <v>#N/A</v>
      </c>
    </row>
    <row r="451" s="2" customFormat="1" customHeight="1" spans="1:12">
      <c r="A451" s="297" t="s">
        <v>1082</v>
      </c>
      <c r="B451" s="14">
        <v>450</v>
      </c>
      <c r="C451" s="38" t="s">
        <v>914</v>
      </c>
      <c r="D451" s="38" t="s">
        <v>1081</v>
      </c>
      <c r="E451" s="267" t="s">
        <v>1082</v>
      </c>
      <c r="F451" s="37">
        <v>1</v>
      </c>
      <c r="G451" s="37" t="s">
        <v>38</v>
      </c>
      <c r="H451" s="14">
        <v>375</v>
      </c>
      <c r="I451" s="51">
        <f t="shared" si="7"/>
        <v>375</v>
      </c>
      <c r="J451" s="14" t="s">
        <v>1074</v>
      </c>
      <c r="K451" s="69"/>
      <c r="L451" s="2" t="e">
        <f>VLOOKUP(A451,[1]家庭档案!$A$1:$F$5000,3,0)</f>
        <v>#N/A</v>
      </c>
    </row>
    <row r="452" s="2" customFormat="1" customHeight="1" spans="1:12">
      <c r="A452" s="297" t="s">
        <v>1084</v>
      </c>
      <c r="B452" s="14">
        <v>451</v>
      </c>
      <c r="C452" s="38" t="s">
        <v>914</v>
      </c>
      <c r="D452" s="38" t="s">
        <v>1083</v>
      </c>
      <c r="E452" s="267" t="s">
        <v>1084</v>
      </c>
      <c r="F452" s="37">
        <v>2</v>
      </c>
      <c r="G452" s="37" t="s">
        <v>43</v>
      </c>
      <c r="H452" s="14">
        <v>365</v>
      </c>
      <c r="I452" s="51">
        <f t="shared" si="7"/>
        <v>730</v>
      </c>
      <c r="J452" s="14" t="s">
        <v>1074</v>
      </c>
      <c r="K452" s="69"/>
      <c r="L452" s="2" t="e">
        <f>VLOOKUP(A452,[1]家庭档案!$A$1:$F$5000,3,0)</f>
        <v>#N/A</v>
      </c>
    </row>
    <row r="453" s="2" customFormat="1" customHeight="1" spans="1:12">
      <c r="A453" s="300" t="s">
        <v>1086</v>
      </c>
      <c r="B453" s="14">
        <v>452</v>
      </c>
      <c r="C453" s="38" t="s">
        <v>914</v>
      </c>
      <c r="D453" s="20" t="s">
        <v>1085</v>
      </c>
      <c r="E453" s="271" t="s">
        <v>1086</v>
      </c>
      <c r="F453" s="37">
        <v>1</v>
      </c>
      <c r="G453" s="14" t="s">
        <v>38</v>
      </c>
      <c r="H453" s="14">
        <v>375</v>
      </c>
      <c r="I453" s="51">
        <f t="shared" si="7"/>
        <v>375</v>
      </c>
      <c r="J453" s="14" t="s">
        <v>286</v>
      </c>
      <c r="K453" s="69"/>
      <c r="L453" s="2" t="e">
        <f>VLOOKUP(A453,[1]家庭档案!$A$1:$F$5000,3,0)</f>
        <v>#N/A</v>
      </c>
    </row>
    <row r="454" s="2" customFormat="1" customHeight="1" spans="1:12">
      <c r="A454" s="297" t="s">
        <v>1088</v>
      </c>
      <c r="B454" s="14">
        <v>453</v>
      </c>
      <c r="C454" s="38" t="s">
        <v>914</v>
      </c>
      <c r="D454" s="38" t="s">
        <v>1087</v>
      </c>
      <c r="E454" s="267" t="s">
        <v>1088</v>
      </c>
      <c r="F454" s="37">
        <v>1</v>
      </c>
      <c r="G454" s="37" t="s">
        <v>58</v>
      </c>
      <c r="H454" s="14">
        <v>355</v>
      </c>
      <c r="I454" s="51">
        <f t="shared" si="7"/>
        <v>355</v>
      </c>
      <c r="J454" s="14" t="s">
        <v>286</v>
      </c>
      <c r="K454" s="69"/>
      <c r="L454" s="2" t="e">
        <f>VLOOKUP(A454,[1]家庭档案!$A$1:$F$5000,3,0)</f>
        <v>#N/A</v>
      </c>
    </row>
    <row r="455" s="2" customFormat="1" customHeight="1" spans="1:12">
      <c r="A455" s="39" t="s">
        <v>1090</v>
      </c>
      <c r="B455" s="14">
        <v>454</v>
      </c>
      <c r="C455" s="38" t="s">
        <v>914</v>
      </c>
      <c r="D455" s="38" t="s">
        <v>1089</v>
      </c>
      <c r="E455" s="110" t="s">
        <v>1090</v>
      </c>
      <c r="F455" s="37">
        <v>1</v>
      </c>
      <c r="G455" s="37" t="s">
        <v>58</v>
      </c>
      <c r="H455" s="14">
        <v>355</v>
      </c>
      <c r="I455" s="51">
        <f t="shared" si="7"/>
        <v>355</v>
      </c>
      <c r="J455" s="14" t="s">
        <v>1091</v>
      </c>
      <c r="K455" s="69"/>
      <c r="L455" s="2" t="e">
        <f>VLOOKUP(A455,[1]家庭档案!$A$1:$F$5000,3,0)</f>
        <v>#N/A</v>
      </c>
    </row>
    <row r="456" s="2" customFormat="1" customHeight="1" spans="1:12">
      <c r="A456" s="270" t="s">
        <v>1093</v>
      </c>
      <c r="B456" s="14">
        <v>455</v>
      </c>
      <c r="C456" s="38" t="s">
        <v>914</v>
      </c>
      <c r="D456" s="20" t="s">
        <v>1092</v>
      </c>
      <c r="E456" s="265" t="s">
        <v>1093</v>
      </c>
      <c r="F456" s="20">
        <v>1</v>
      </c>
      <c r="G456" s="20" t="s">
        <v>58</v>
      </c>
      <c r="H456" s="14">
        <v>355</v>
      </c>
      <c r="I456" s="51">
        <f t="shared" si="7"/>
        <v>355</v>
      </c>
      <c r="J456" s="20" t="s">
        <v>815</v>
      </c>
      <c r="K456" s="69"/>
      <c r="L456" s="2" t="e">
        <f>VLOOKUP(A456,[1]家庭档案!$A$1:$F$5000,3,0)</f>
        <v>#N/A</v>
      </c>
    </row>
    <row r="457" s="2" customFormat="1" customHeight="1" spans="1:12">
      <c r="A457" s="270" t="s">
        <v>1095</v>
      </c>
      <c r="B457" s="14">
        <v>456</v>
      </c>
      <c r="C457" s="38" t="s">
        <v>914</v>
      </c>
      <c r="D457" s="20" t="s">
        <v>1094</v>
      </c>
      <c r="E457" s="265" t="s">
        <v>1095</v>
      </c>
      <c r="F457" s="20">
        <v>1</v>
      </c>
      <c r="G457" s="20" t="s">
        <v>58</v>
      </c>
      <c r="H457" s="14">
        <v>355</v>
      </c>
      <c r="I457" s="51">
        <f t="shared" si="7"/>
        <v>355</v>
      </c>
      <c r="J457" s="20" t="s">
        <v>815</v>
      </c>
      <c r="K457" s="69"/>
      <c r="L457" s="2" t="e">
        <f>VLOOKUP(A457,[1]家庭档案!$A$1:$F$5000,3,0)</f>
        <v>#N/A</v>
      </c>
    </row>
    <row r="458" s="2" customFormat="1" customHeight="1" spans="1:12">
      <c r="A458" s="270" t="s">
        <v>1097</v>
      </c>
      <c r="B458" s="14">
        <v>457</v>
      </c>
      <c r="C458" s="38" t="s">
        <v>914</v>
      </c>
      <c r="D458" s="20" t="s">
        <v>1096</v>
      </c>
      <c r="E458" s="265" t="s">
        <v>1097</v>
      </c>
      <c r="F458" s="20">
        <v>1</v>
      </c>
      <c r="G458" s="20" t="s">
        <v>38</v>
      </c>
      <c r="H458" s="14">
        <v>375</v>
      </c>
      <c r="I458" s="51">
        <f t="shared" si="7"/>
        <v>375</v>
      </c>
      <c r="J458" s="20" t="s">
        <v>815</v>
      </c>
      <c r="K458" s="69"/>
      <c r="L458" s="2" t="e">
        <f>VLOOKUP(A458,[1]家庭档案!$A$1:$F$5000,3,0)</f>
        <v>#N/A</v>
      </c>
    </row>
    <row r="459" s="2" customFormat="1" customHeight="1" spans="1:12">
      <c r="A459" s="270" t="s">
        <v>1099</v>
      </c>
      <c r="B459" s="14">
        <v>458</v>
      </c>
      <c r="C459" s="38" t="s">
        <v>914</v>
      </c>
      <c r="D459" s="20" t="s">
        <v>1098</v>
      </c>
      <c r="E459" s="265" t="s">
        <v>1099</v>
      </c>
      <c r="F459" s="20">
        <v>1</v>
      </c>
      <c r="G459" s="20" t="s">
        <v>58</v>
      </c>
      <c r="H459" s="14">
        <v>355</v>
      </c>
      <c r="I459" s="51">
        <f t="shared" si="7"/>
        <v>355</v>
      </c>
      <c r="J459" s="20" t="s">
        <v>537</v>
      </c>
      <c r="K459" s="69"/>
      <c r="L459" s="2" t="e">
        <f>VLOOKUP(A459,[1]家庭档案!$A$1:$F$5000,3,0)</f>
        <v>#N/A</v>
      </c>
    </row>
    <row r="460" s="2" customFormat="1" customHeight="1" spans="1:12">
      <c r="A460" s="22" t="s">
        <v>1101</v>
      </c>
      <c r="B460" s="14">
        <v>459</v>
      </c>
      <c r="C460" s="38" t="s">
        <v>914</v>
      </c>
      <c r="D460" s="20" t="s">
        <v>1100</v>
      </c>
      <c r="E460" s="24" t="s">
        <v>1101</v>
      </c>
      <c r="F460" s="20">
        <v>1</v>
      </c>
      <c r="G460" s="20" t="s">
        <v>38</v>
      </c>
      <c r="H460" s="14">
        <v>375</v>
      </c>
      <c r="I460" s="51">
        <f t="shared" si="7"/>
        <v>375</v>
      </c>
      <c r="J460" s="20" t="s">
        <v>537</v>
      </c>
      <c r="K460" s="69"/>
      <c r="L460" s="2" t="e">
        <f>VLOOKUP(A460,[1]家庭档案!$A$1:$F$5000,3,0)</f>
        <v>#N/A</v>
      </c>
    </row>
    <row r="461" s="2" customFormat="1" customHeight="1" spans="1:12">
      <c r="A461" s="22" t="s">
        <v>1103</v>
      </c>
      <c r="B461" s="14">
        <v>460</v>
      </c>
      <c r="C461" s="38" t="s">
        <v>914</v>
      </c>
      <c r="D461" s="20" t="s">
        <v>1102</v>
      </c>
      <c r="E461" s="24" t="s">
        <v>1103</v>
      </c>
      <c r="F461" s="20">
        <v>1</v>
      </c>
      <c r="G461" s="20" t="s">
        <v>38</v>
      </c>
      <c r="H461" s="14">
        <v>375</v>
      </c>
      <c r="I461" s="51">
        <f t="shared" si="7"/>
        <v>375</v>
      </c>
      <c r="J461" s="20" t="s">
        <v>537</v>
      </c>
      <c r="K461" s="69"/>
      <c r="L461" s="2" t="e">
        <f>VLOOKUP(A461,[1]家庭档案!$A$1:$F$5000,3,0)</f>
        <v>#N/A</v>
      </c>
    </row>
    <row r="462" s="2" customFormat="1" customHeight="1" spans="1:12">
      <c r="A462" s="22" t="s">
        <v>1105</v>
      </c>
      <c r="B462" s="14">
        <v>461</v>
      </c>
      <c r="C462" s="38" t="s">
        <v>914</v>
      </c>
      <c r="D462" s="20" t="s">
        <v>1104</v>
      </c>
      <c r="E462" s="24" t="s">
        <v>1105</v>
      </c>
      <c r="F462" s="20">
        <v>1</v>
      </c>
      <c r="G462" s="20" t="s">
        <v>43</v>
      </c>
      <c r="H462" s="14">
        <v>365</v>
      </c>
      <c r="I462" s="51">
        <f t="shared" si="7"/>
        <v>365</v>
      </c>
      <c r="J462" s="20" t="s">
        <v>537</v>
      </c>
      <c r="K462" s="69"/>
      <c r="L462" s="2" t="e">
        <f>VLOOKUP(A462,[1]家庭档案!$A$1:$F$5000,3,0)</f>
        <v>#N/A</v>
      </c>
    </row>
    <row r="463" s="2" customFormat="1" customHeight="1" spans="1:12">
      <c r="A463" s="22" t="s">
        <v>1107</v>
      </c>
      <c r="B463" s="14">
        <v>462</v>
      </c>
      <c r="C463" s="38" t="s">
        <v>914</v>
      </c>
      <c r="D463" s="20" t="s">
        <v>1106</v>
      </c>
      <c r="E463" s="24" t="s">
        <v>1107</v>
      </c>
      <c r="F463" s="20">
        <v>2</v>
      </c>
      <c r="G463" s="20" t="s">
        <v>58</v>
      </c>
      <c r="H463" s="14">
        <v>355</v>
      </c>
      <c r="I463" s="51">
        <f t="shared" si="7"/>
        <v>710</v>
      </c>
      <c r="J463" s="20" t="s">
        <v>537</v>
      </c>
      <c r="K463" s="69"/>
      <c r="L463" s="2" t="e">
        <f>VLOOKUP(A463,[1]家庭档案!$A$1:$F$5000,3,0)</f>
        <v>#N/A</v>
      </c>
    </row>
    <row r="464" s="2" customFormat="1" customHeight="1" spans="1:12">
      <c r="A464" s="22" t="s">
        <v>1109</v>
      </c>
      <c r="B464" s="14">
        <v>463</v>
      </c>
      <c r="C464" s="38" t="s">
        <v>914</v>
      </c>
      <c r="D464" s="20" t="s">
        <v>1108</v>
      </c>
      <c r="E464" s="24" t="s">
        <v>1109</v>
      </c>
      <c r="F464" s="20">
        <v>2</v>
      </c>
      <c r="G464" s="20" t="s">
        <v>58</v>
      </c>
      <c r="H464" s="14">
        <v>355</v>
      </c>
      <c r="I464" s="51">
        <f t="shared" si="7"/>
        <v>710</v>
      </c>
      <c r="J464" s="20" t="s">
        <v>537</v>
      </c>
      <c r="K464" s="69"/>
      <c r="L464" s="2" t="e">
        <f>VLOOKUP(A464,[1]家庭档案!$A$1:$F$5000,3,0)</f>
        <v>#N/A</v>
      </c>
    </row>
    <row r="465" s="2" customFormat="1" customHeight="1" spans="1:12">
      <c r="A465" s="22" t="s">
        <v>1111</v>
      </c>
      <c r="B465" s="14">
        <v>464</v>
      </c>
      <c r="C465" s="38" t="s">
        <v>914</v>
      </c>
      <c r="D465" s="20" t="s">
        <v>1110</v>
      </c>
      <c r="E465" s="24" t="s">
        <v>1111</v>
      </c>
      <c r="F465" s="20">
        <v>2</v>
      </c>
      <c r="G465" s="20" t="s">
        <v>58</v>
      </c>
      <c r="H465" s="14">
        <v>355</v>
      </c>
      <c r="I465" s="51">
        <f t="shared" si="7"/>
        <v>710</v>
      </c>
      <c r="J465" s="20" t="s">
        <v>537</v>
      </c>
      <c r="K465" s="69"/>
      <c r="L465" s="2" t="e">
        <f>VLOOKUP(A465,[1]家庭档案!$A$1:$F$5000,3,0)</f>
        <v>#N/A</v>
      </c>
    </row>
    <row r="466" s="2" customFormat="1" customHeight="1" spans="1:12">
      <c r="A466" s="22" t="s">
        <v>6541</v>
      </c>
      <c r="B466" s="14">
        <v>465</v>
      </c>
      <c r="C466" s="38" t="s">
        <v>914</v>
      </c>
      <c r="D466" s="20" t="s">
        <v>6542</v>
      </c>
      <c r="E466" s="24" t="s">
        <v>6541</v>
      </c>
      <c r="F466" s="20">
        <v>1</v>
      </c>
      <c r="G466" s="37" t="s">
        <v>38</v>
      </c>
      <c r="H466" s="14">
        <v>375</v>
      </c>
      <c r="I466" s="51">
        <f t="shared" si="7"/>
        <v>375</v>
      </c>
      <c r="J466" s="20" t="s">
        <v>537</v>
      </c>
      <c r="K466" s="69"/>
      <c r="L466" s="2" t="e">
        <f>VLOOKUP(A466,[1]家庭档案!$A$1:$F$5000,3,0)</f>
        <v>#N/A</v>
      </c>
    </row>
    <row r="467" s="2" customFormat="1" customHeight="1" spans="1:12">
      <c r="A467" s="22" t="s">
        <v>1113</v>
      </c>
      <c r="B467" s="14">
        <v>466</v>
      </c>
      <c r="C467" s="38" t="s">
        <v>914</v>
      </c>
      <c r="D467" s="20" t="s">
        <v>1112</v>
      </c>
      <c r="E467" s="24" t="s">
        <v>1113</v>
      </c>
      <c r="F467" s="20">
        <v>6</v>
      </c>
      <c r="G467" s="20" t="s">
        <v>58</v>
      </c>
      <c r="H467" s="14">
        <v>355</v>
      </c>
      <c r="I467" s="51">
        <f t="shared" si="7"/>
        <v>2130</v>
      </c>
      <c r="J467" s="20" t="s">
        <v>537</v>
      </c>
      <c r="K467" s="69"/>
      <c r="L467" s="2" t="e">
        <f>VLOOKUP(A467,[1]家庭档案!$A$1:$F$5000,3,0)</f>
        <v>#N/A</v>
      </c>
    </row>
    <row r="468" s="2" customFormat="1" customHeight="1" spans="1:12">
      <c r="A468" s="65" t="s">
        <v>1115</v>
      </c>
      <c r="B468" s="14">
        <v>467</v>
      </c>
      <c r="C468" s="38" t="s">
        <v>914</v>
      </c>
      <c r="D468" s="66" t="s">
        <v>1114</v>
      </c>
      <c r="E468" s="66" t="s">
        <v>1115</v>
      </c>
      <c r="F468" s="37">
        <v>3</v>
      </c>
      <c r="G468" s="37" t="s">
        <v>58</v>
      </c>
      <c r="H468" s="14">
        <v>355</v>
      </c>
      <c r="I468" s="51">
        <f t="shared" si="7"/>
        <v>1065</v>
      </c>
      <c r="J468" s="20" t="s">
        <v>1116</v>
      </c>
      <c r="K468" s="69"/>
      <c r="L468" s="2" t="e">
        <f>VLOOKUP(A468,[1]家庭档案!$A$1:$F$5000,3,0)</f>
        <v>#N/A</v>
      </c>
    </row>
    <row r="469" s="2" customFormat="1" customHeight="1" spans="1:12">
      <c r="A469" s="67" t="s">
        <v>1118</v>
      </c>
      <c r="B469" s="14">
        <v>468</v>
      </c>
      <c r="C469" s="40" t="s">
        <v>914</v>
      </c>
      <c r="D469" s="40" t="s">
        <v>1117</v>
      </c>
      <c r="E469" s="68" t="s">
        <v>1118</v>
      </c>
      <c r="F469" s="40">
        <v>2</v>
      </c>
      <c r="G469" s="40" t="s">
        <v>43</v>
      </c>
      <c r="H469" s="14">
        <v>365</v>
      </c>
      <c r="I469" s="51">
        <f t="shared" si="7"/>
        <v>730</v>
      </c>
      <c r="J469" s="20" t="s">
        <v>909</v>
      </c>
      <c r="K469" s="69"/>
      <c r="L469" s="2" t="e">
        <f>VLOOKUP(A469,[1]家庭档案!$A$1:$F$5000,3,0)</f>
        <v>#N/A</v>
      </c>
    </row>
    <row r="470" s="2" customFormat="1" customHeight="1" spans="1:12">
      <c r="A470" s="67" t="s">
        <v>1120</v>
      </c>
      <c r="B470" s="14">
        <v>469</v>
      </c>
      <c r="C470" s="40" t="s">
        <v>914</v>
      </c>
      <c r="D470" s="40" t="s">
        <v>1119</v>
      </c>
      <c r="E470" s="68" t="s">
        <v>1120</v>
      </c>
      <c r="F470" s="40">
        <v>2</v>
      </c>
      <c r="G470" s="40" t="s">
        <v>43</v>
      </c>
      <c r="H470" s="14">
        <v>365</v>
      </c>
      <c r="I470" s="51">
        <f t="shared" si="7"/>
        <v>730</v>
      </c>
      <c r="J470" s="20" t="s">
        <v>909</v>
      </c>
      <c r="K470" s="69"/>
      <c r="L470" s="2" t="e">
        <f>VLOOKUP(A470,[1]家庭档案!$A$1:$F$5000,3,0)</f>
        <v>#N/A</v>
      </c>
    </row>
    <row r="471" s="2" customFormat="1" customHeight="1" spans="1:12">
      <c r="A471" s="67" t="s">
        <v>1122</v>
      </c>
      <c r="B471" s="14">
        <v>470</v>
      </c>
      <c r="C471" s="40" t="s">
        <v>914</v>
      </c>
      <c r="D471" s="40" t="s">
        <v>1121</v>
      </c>
      <c r="E471" s="68" t="s">
        <v>1122</v>
      </c>
      <c r="F471" s="40">
        <v>2</v>
      </c>
      <c r="G471" s="40" t="s">
        <v>43</v>
      </c>
      <c r="H471" s="14">
        <v>365</v>
      </c>
      <c r="I471" s="51">
        <f t="shared" si="7"/>
        <v>730</v>
      </c>
      <c r="J471" s="20" t="s">
        <v>909</v>
      </c>
      <c r="K471" s="69"/>
      <c r="L471" s="2" t="e">
        <f>VLOOKUP(A471,[1]家庭档案!$A$1:$F$5000,3,0)</f>
        <v>#N/A</v>
      </c>
    </row>
    <row r="472" s="2" customFormat="1" customHeight="1" spans="1:12">
      <c r="A472" s="67" t="s">
        <v>1124</v>
      </c>
      <c r="B472" s="14">
        <v>471</v>
      </c>
      <c r="C472" s="40" t="s">
        <v>914</v>
      </c>
      <c r="D472" s="40" t="s">
        <v>1123</v>
      </c>
      <c r="E472" s="68" t="s">
        <v>1124</v>
      </c>
      <c r="F472" s="40">
        <v>3</v>
      </c>
      <c r="G472" s="40" t="s">
        <v>43</v>
      </c>
      <c r="H472" s="14">
        <v>365</v>
      </c>
      <c r="I472" s="51">
        <f t="shared" si="7"/>
        <v>1095</v>
      </c>
      <c r="J472" s="20" t="s">
        <v>909</v>
      </c>
      <c r="K472" s="69"/>
      <c r="L472" s="2" t="e">
        <f>VLOOKUP(A472,[1]家庭档案!$A$1:$F$5000,3,0)</f>
        <v>#N/A</v>
      </c>
    </row>
    <row r="473" s="2" customFormat="1" customHeight="1" spans="1:12">
      <c r="A473" s="301" t="s">
        <v>1125</v>
      </c>
      <c r="B473" s="14">
        <v>472</v>
      </c>
      <c r="C473" s="40" t="s">
        <v>914</v>
      </c>
      <c r="D473" s="40" t="s">
        <v>206</v>
      </c>
      <c r="E473" s="272" t="s">
        <v>1125</v>
      </c>
      <c r="F473" s="40">
        <v>1</v>
      </c>
      <c r="G473" s="40" t="s">
        <v>43</v>
      </c>
      <c r="H473" s="14">
        <v>365</v>
      </c>
      <c r="I473" s="51">
        <f t="shared" si="7"/>
        <v>365</v>
      </c>
      <c r="J473" s="20" t="s">
        <v>909</v>
      </c>
      <c r="K473" s="69"/>
      <c r="L473" s="2" t="e">
        <f>VLOOKUP(A473,[1]家庭档案!$A$1:$F$5000,3,0)</f>
        <v>#N/A</v>
      </c>
    </row>
    <row r="474" s="2" customFormat="1" customHeight="1" spans="1:12">
      <c r="A474" s="80" t="s">
        <v>1127</v>
      </c>
      <c r="B474" s="14">
        <v>473</v>
      </c>
      <c r="C474" s="40" t="s">
        <v>914</v>
      </c>
      <c r="D474" s="85" t="s">
        <v>1126</v>
      </c>
      <c r="E474" s="82" t="s">
        <v>1127</v>
      </c>
      <c r="F474" s="40">
        <v>2</v>
      </c>
      <c r="G474" s="40" t="s">
        <v>43</v>
      </c>
      <c r="H474" s="14">
        <v>365</v>
      </c>
      <c r="I474" s="51">
        <f t="shared" si="7"/>
        <v>730</v>
      </c>
      <c r="J474" s="20" t="s">
        <v>909</v>
      </c>
      <c r="K474" s="69"/>
      <c r="L474" s="2" t="e">
        <f>VLOOKUP(A474,[1]家庭档案!$A$1:$F$5000,3,0)</f>
        <v>#N/A</v>
      </c>
    </row>
    <row r="475" s="2" customFormat="1" customHeight="1" spans="1:12">
      <c r="A475" s="304" t="s">
        <v>1129</v>
      </c>
      <c r="B475" s="14">
        <v>474</v>
      </c>
      <c r="C475" s="40" t="s">
        <v>914</v>
      </c>
      <c r="D475" s="21" t="s">
        <v>1128</v>
      </c>
      <c r="E475" s="278" t="s">
        <v>1129</v>
      </c>
      <c r="F475" s="40">
        <v>2</v>
      </c>
      <c r="G475" s="40" t="s">
        <v>43</v>
      </c>
      <c r="H475" s="14">
        <v>365</v>
      </c>
      <c r="I475" s="51">
        <f t="shared" si="7"/>
        <v>730</v>
      </c>
      <c r="J475" s="20" t="s">
        <v>909</v>
      </c>
      <c r="K475" s="69"/>
      <c r="L475" s="2" t="e">
        <f>VLOOKUP(A475,[1]家庭档案!$A$1:$F$5000,3,0)</f>
        <v>#N/A</v>
      </c>
    </row>
    <row r="476" s="2" customFormat="1" customHeight="1" spans="1:12">
      <c r="A476" s="80" t="s">
        <v>1131</v>
      </c>
      <c r="B476" s="14">
        <v>475</v>
      </c>
      <c r="C476" s="40" t="s">
        <v>914</v>
      </c>
      <c r="D476" s="81" t="s">
        <v>1130</v>
      </c>
      <c r="E476" s="82" t="s">
        <v>1131</v>
      </c>
      <c r="F476" s="40">
        <v>2</v>
      </c>
      <c r="G476" s="40" t="s">
        <v>43</v>
      </c>
      <c r="H476" s="14">
        <v>365</v>
      </c>
      <c r="I476" s="51">
        <f t="shared" si="7"/>
        <v>730</v>
      </c>
      <c r="J476" s="20" t="s">
        <v>909</v>
      </c>
      <c r="K476" s="69"/>
      <c r="L476" s="2" t="e">
        <f>VLOOKUP(A476,[1]家庭档案!$A$1:$F$5000,3,0)</f>
        <v>#N/A</v>
      </c>
    </row>
    <row r="477" s="2" customFormat="1" customHeight="1" spans="1:12">
      <c r="A477" s="80" t="s">
        <v>1133</v>
      </c>
      <c r="B477" s="14">
        <v>476</v>
      </c>
      <c r="C477" s="40" t="s">
        <v>914</v>
      </c>
      <c r="D477" s="81" t="s">
        <v>1132</v>
      </c>
      <c r="E477" s="82" t="s">
        <v>1133</v>
      </c>
      <c r="F477" s="40">
        <v>1</v>
      </c>
      <c r="G477" s="40" t="s">
        <v>43</v>
      </c>
      <c r="H477" s="14">
        <v>365</v>
      </c>
      <c r="I477" s="51">
        <f t="shared" si="7"/>
        <v>365</v>
      </c>
      <c r="J477" s="20" t="s">
        <v>909</v>
      </c>
      <c r="K477" s="69"/>
      <c r="L477" s="2" t="e">
        <f>VLOOKUP(A477,[1]家庭档案!$A$1:$F$5000,3,0)</f>
        <v>#N/A</v>
      </c>
    </row>
    <row r="478" s="2" customFormat="1" customHeight="1" spans="1:12">
      <c r="A478" s="80" t="s">
        <v>1135</v>
      </c>
      <c r="B478" s="14">
        <v>477</v>
      </c>
      <c r="C478" s="40" t="s">
        <v>914</v>
      </c>
      <c r="D478" s="81" t="s">
        <v>1134</v>
      </c>
      <c r="E478" s="82" t="s">
        <v>1135</v>
      </c>
      <c r="F478" s="40">
        <v>1</v>
      </c>
      <c r="G478" s="40" t="s">
        <v>38</v>
      </c>
      <c r="H478" s="14">
        <v>375</v>
      </c>
      <c r="I478" s="51">
        <f t="shared" si="7"/>
        <v>375</v>
      </c>
      <c r="J478" s="20" t="s">
        <v>909</v>
      </c>
      <c r="K478" s="69"/>
      <c r="L478" s="2" t="e">
        <f>VLOOKUP(A478,[1]家庭档案!$A$1:$F$5000,3,0)</f>
        <v>#N/A</v>
      </c>
    </row>
    <row r="479" s="2" customFormat="1" customHeight="1" spans="1:12">
      <c r="A479" s="80" t="s">
        <v>1137</v>
      </c>
      <c r="B479" s="14">
        <v>478</v>
      </c>
      <c r="C479" s="40" t="s">
        <v>914</v>
      </c>
      <c r="D479" s="81" t="s">
        <v>1136</v>
      </c>
      <c r="E479" s="82" t="s">
        <v>1137</v>
      </c>
      <c r="F479" s="40">
        <v>1</v>
      </c>
      <c r="G479" s="40" t="s">
        <v>58</v>
      </c>
      <c r="H479" s="14">
        <v>355</v>
      </c>
      <c r="I479" s="51">
        <f t="shared" si="7"/>
        <v>355</v>
      </c>
      <c r="J479" s="20" t="s">
        <v>909</v>
      </c>
      <c r="K479" s="69"/>
      <c r="L479" s="2" t="e">
        <f>VLOOKUP(A479,[1]家庭档案!$A$1:$F$5000,3,0)</f>
        <v>#N/A</v>
      </c>
    </row>
    <row r="480" s="2" customFormat="1" customHeight="1" spans="1:12">
      <c r="A480" s="301" t="s">
        <v>1139</v>
      </c>
      <c r="B480" s="14">
        <v>479</v>
      </c>
      <c r="C480" s="40" t="s">
        <v>914</v>
      </c>
      <c r="D480" s="40" t="s">
        <v>1138</v>
      </c>
      <c r="E480" s="272" t="s">
        <v>1139</v>
      </c>
      <c r="F480" s="40">
        <v>2</v>
      </c>
      <c r="G480" s="40" t="s">
        <v>58</v>
      </c>
      <c r="H480" s="14">
        <v>355</v>
      </c>
      <c r="I480" s="51">
        <f t="shared" si="7"/>
        <v>710</v>
      </c>
      <c r="J480" s="20" t="s">
        <v>909</v>
      </c>
      <c r="K480" s="69"/>
      <c r="L480" s="2" t="e">
        <f>VLOOKUP(A480,[1]家庭档案!$A$1:$F$5000,3,0)</f>
        <v>#N/A</v>
      </c>
    </row>
    <row r="481" s="2" customFormat="1" customHeight="1" spans="1:12">
      <c r="A481" s="301" t="s">
        <v>1141</v>
      </c>
      <c r="B481" s="14">
        <v>480</v>
      </c>
      <c r="C481" s="40" t="s">
        <v>914</v>
      </c>
      <c r="D481" s="40" t="s">
        <v>1140</v>
      </c>
      <c r="E481" s="272" t="s">
        <v>1141</v>
      </c>
      <c r="F481" s="40">
        <v>1</v>
      </c>
      <c r="G481" s="40" t="s">
        <v>43</v>
      </c>
      <c r="H481" s="14">
        <v>365</v>
      </c>
      <c r="I481" s="51">
        <f t="shared" si="7"/>
        <v>365</v>
      </c>
      <c r="J481" s="20" t="s">
        <v>909</v>
      </c>
      <c r="K481" s="69"/>
      <c r="L481" s="2" t="e">
        <f>VLOOKUP(A481,[1]家庭档案!$A$1:$F$5000,3,0)</f>
        <v>#N/A</v>
      </c>
    </row>
    <row r="482" s="2" customFormat="1" customHeight="1" spans="1:12">
      <c r="A482" s="297" t="s">
        <v>1143</v>
      </c>
      <c r="B482" s="14">
        <v>481</v>
      </c>
      <c r="C482" s="38" t="s">
        <v>914</v>
      </c>
      <c r="D482" s="38" t="s">
        <v>1142</v>
      </c>
      <c r="E482" s="267" t="s">
        <v>1143</v>
      </c>
      <c r="F482" s="17">
        <v>1</v>
      </c>
      <c r="G482" s="14" t="s">
        <v>43</v>
      </c>
      <c r="H482" s="14">
        <v>365</v>
      </c>
      <c r="I482" s="51">
        <f t="shared" si="7"/>
        <v>365</v>
      </c>
      <c r="J482" s="40" t="s">
        <v>123</v>
      </c>
      <c r="K482" s="69"/>
      <c r="L482" s="2" t="e">
        <f>VLOOKUP(A482,[1]家庭档案!$A$1:$F$5000,3,0)</f>
        <v>#N/A</v>
      </c>
    </row>
    <row r="483" s="2" customFormat="1" customHeight="1" spans="1:12">
      <c r="A483" s="301" t="s">
        <v>1145</v>
      </c>
      <c r="B483" s="14">
        <v>482</v>
      </c>
      <c r="C483" s="40" t="s">
        <v>914</v>
      </c>
      <c r="D483" s="40" t="s">
        <v>1144</v>
      </c>
      <c r="E483" s="272" t="s">
        <v>1145</v>
      </c>
      <c r="F483" s="40">
        <v>2</v>
      </c>
      <c r="G483" s="40" t="s">
        <v>43</v>
      </c>
      <c r="H483" s="40">
        <v>365</v>
      </c>
      <c r="I483" s="51">
        <f t="shared" si="7"/>
        <v>730</v>
      </c>
      <c r="J483" s="40" t="s">
        <v>1146</v>
      </c>
      <c r="K483" s="69"/>
      <c r="L483" s="2" t="e">
        <f>VLOOKUP(A483,[1]家庭档案!$A$1:$F$5000,3,0)</f>
        <v>#N/A</v>
      </c>
    </row>
    <row r="484" s="2" customFormat="1" customHeight="1" spans="1:12">
      <c r="A484" s="301" t="s">
        <v>1148</v>
      </c>
      <c r="B484" s="14">
        <v>483</v>
      </c>
      <c r="C484" s="40" t="s">
        <v>914</v>
      </c>
      <c r="D484" s="40" t="s">
        <v>1147</v>
      </c>
      <c r="E484" s="272" t="s">
        <v>1148</v>
      </c>
      <c r="F484" s="40">
        <v>2</v>
      </c>
      <c r="G484" s="40" t="s">
        <v>58</v>
      </c>
      <c r="H484" s="40">
        <v>355</v>
      </c>
      <c r="I484" s="51">
        <f t="shared" si="7"/>
        <v>710</v>
      </c>
      <c r="J484" s="40" t="s">
        <v>1146</v>
      </c>
      <c r="K484" s="69"/>
      <c r="L484" s="2" t="e">
        <f>VLOOKUP(A484,[1]家庭档案!$A$1:$F$5000,3,0)</f>
        <v>#N/A</v>
      </c>
    </row>
    <row r="485" s="2" customFormat="1" customHeight="1" spans="1:12">
      <c r="A485" s="67" t="s">
        <v>1150</v>
      </c>
      <c r="B485" s="14">
        <v>484</v>
      </c>
      <c r="C485" s="40" t="s">
        <v>914</v>
      </c>
      <c r="D485" s="40" t="s">
        <v>1149</v>
      </c>
      <c r="E485" s="40" t="s">
        <v>1150</v>
      </c>
      <c r="F485" s="40">
        <v>2</v>
      </c>
      <c r="G485" s="40" t="s">
        <v>43</v>
      </c>
      <c r="H485" s="40">
        <v>365</v>
      </c>
      <c r="I485" s="51">
        <f t="shared" si="7"/>
        <v>730</v>
      </c>
      <c r="J485" s="40" t="s">
        <v>1146</v>
      </c>
      <c r="K485" s="69"/>
      <c r="L485" s="2" t="e">
        <f>VLOOKUP(A485,[1]家庭档案!$A$1:$F$5000,3,0)</f>
        <v>#N/A</v>
      </c>
    </row>
    <row r="486" s="2" customFormat="1" customHeight="1" spans="1:12">
      <c r="A486" s="301" t="s">
        <v>1152</v>
      </c>
      <c r="B486" s="14">
        <v>485</v>
      </c>
      <c r="C486" s="40" t="s">
        <v>914</v>
      </c>
      <c r="D486" s="40" t="s">
        <v>1151</v>
      </c>
      <c r="E486" s="272" t="s">
        <v>1152</v>
      </c>
      <c r="F486" s="40">
        <v>1</v>
      </c>
      <c r="G486" s="40" t="s">
        <v>38</v>
      </c>
      <c r="H486" s="40">
        <v>375</v>
      </c>
      <c r="I486" s="51">
        <f t="shared" si="7"/>
        <v>375</v>
      </c>
      <c r="J486" s="40" t="s">
        <v>1146</v>
      </c>
      <c r="K486" s="14" t="s">
        <v>1153</v>
      </c>
      <c r="L486" s="2" t="e">
        <f>VLOOKUP(A486,[1]家庭档案!$A$1:$F$5000,3,0)</f>
        <v>#N/A</v>
      </c>
    </row>
    <row r="487" s="2" customFormat="1" customHeight="1" spans="1:12">
      <c r="A487" s="301" t="s">
        <v>1155</v>
      </c>
      <c r="B487" s="14">
        <v>486</v>
      </c>
      <c r="C487" s="40" t="s">
        <v>914</v>
      </c>
      <c r="D487" s="40" t="s">
        <v>1154</v>
      </c>
      <c r="E487" s="272" t="s">
        <v>1155</v>
      </c>
      <c r="F487" s="40">
        <v>1</v>
      </c>
      <c r="G487" s="40" t="s">
        <v>58</v>
      </c>
      <c r="H487" s="40">
        <v>355</v>
      </c>
      <c r="I487" s="51">
        <f t="shared" si="7"/>
        <v>355</v>
      </c>
      <c r="J487" s="40" t="s">
        <v>1146</v>
      </c>
      <c r="K487" s="69"/>
      <c r="L487" s="2" t="e">
        <f>VLOOKUP(A487,[1]家庭档案!$A$1:$F$5000,3,0)</f>
        <v>#N/A</v>
      </c>
    </row>
    <row r="488" s="2" customFormat="1" customHeight="1" spans="1:12">
      <c r="A488" s="301" t="s">
        <v>1157</v>
      </c>
      <c r="B488" s="14">
        <v>487</v>
      </c>
      <c r="C488" s="40" t="s">
        <v>914</v>
      </c>
      <c r="D488" s="40" t="s">
        <v>1156</v>
      </c>
      <c r="E488" s="272" t="s">
        <v>1157</v>
      </c>
      <c r="F488" s="40">
        <v>2</v>
      </c>
      <c r="G488" s="40" t="s">
        <v>43</v>
      </c>
      <c r="H488" s="40">
        <v>365</v>
      </c>
      <c r="I488" s="51">
        <f t="shared" si="7"/>
        <v>730</v>
      </c>
      <c r="J488" s="40" t="s">
        <v>1146</v>
      </c>
      <c r="K488" s="69"/>
      <c r="L488" s="2" t="e">
        <f>VLOOKUP(A488,[1]家庭档案!$A$1:$F$5000,3,0)</f>
        <v>#N/A</v>
      </c>
    </row>
    <row r="489" s="2" customFormat="1" customHeight="1" spans="1:12">
      <c r="A489" s="301" t="s">
        <v>1159</v>
      </c>
      <c r="B489" s="14">
        <v>488</v>
      </c>
      <c r="C489" s="40" t="s">
        <v>914</v>
      </c>
      <c r="D489" s="40" t="s">
        <v>1158</v>
      </c>
      <c r="E489" s="272" t="s">
        <v>1159</v>
      </c>
      <c r="F489" s="40">
        <v>1</v>
      </c>
      <c r="G489" s="40" t="s">
        <v>58</v>
      </c>
      <c r="H489" s="40">
        <v>355</v>
      </c>
      <c r="I489" s="51">
        <f t="shared" si="7"/>
        <v>355</v>
      </c>
      <c r="J489" s="40" t="s">
        <v>1146</v>
      </c>
      <c r="K489" s="69"/>
      <c r="L489" s="2" t="e">
        <f>VLOOKUP(A489,[1]家庭档案!$A$1:$F$5000,3,0)</f>
        <v>#N/A</v>
      </c>
    </row>
    <row r="490" s="2" customFormat="1" customHeight="1" spans="1:12">
      <c r="A490" s="301" t="s">
        <v>1161</v>
      </c>
      <c r="B490" s="14">
        <v>489</v>
      </c>
      <c r="C490" s="40" t="s">
        <v>914</v>
      </c>
      <c r="D490" s="40" t="s">
        <v>1160</v>
      </c>
      <c r="E490" s="272" t="s">
        <v>1161</v>
      </c>
      <c r="F490" s="40">
        <v>2</v>
      </c>
      <c r="G490" s="40" t="s">
        <v>58</v>
      </c>
      <c r="H490" s="40">
        <v>355</v>
      </c>
      <c r="I490" s="51">
        <f t="shared" si="7"/>
        <v>710</v>
      </c>
      <c r="J490" s="40" t="s">
        <v>1146</v>
      </c>
      <c r="K490" s="69"/>
      <c r="L490" s="2" t="e">
        <f>VLOOKUP(A490,[1]家庭档案!$A$1:$F$5000,3,0)</f>
        <v>#N/A</v>
      </c>
    </row>
    <row r="491" s="2" customFormat="1" customHeight="1" spans="1:12">
      <c r="A491" s="301" t="s">
        <v>1163</v>
      </c>
      <c r="B491" s="14">
        <v>490</v>
      </c>
      <c r="C491" s="40" t="s">
        <v>914</v>
      </c>
      <c r="D491" s="40" t="s">
        <v>1162</v>
      </c>
      <c r="E491" s="272" t="s">
        <v>1163</v>
      </c>
      <c r="F491" s="40">
        <v>1</v>
      </c>
      <c r="G491" s="40" t="s">
        <v>43</v>
      </c>
      <c r="H491" s="40">
        <v>365</v>
      </c>
      <c r="I491" s="51">
        <f t="shared" si="7"/>
        <v>365</v>
      </c>
      <c r="J491" s="40" t="s">
        <v>1146</v>
      </c>
      <c r="K491" s="69"/>
      <c r="L491" s="2" t="e">
        <f>VLOOKUP(A491,[1]家庭档案!$A$1:$F$5000,3,0)</f>
        <v>#N/A</v>
      </c>
    </row>
    <row r="492" s="2" customFormat="1" customHeight="1" spans="1:12">
      <c r="A492" s="301" t="s">
        <v>1165</v>
      </c>
      <c r="B492" s="14">
        <v>491</v>
      </c>
      <c r="C492" s="40" t="s">
        <v>914</v>
      </c>
      <c r="D492" s="40" t="s">
        <v>1164</v>
      </c>
      <c r="E492" s="272" t="s">
        <v>1165</v>
      </c>
      <c r="F492" s="40">
        <v>1</v>
      </c>
      <c r="G492" s="40" t="s">
        <v>43</v>
      </c>
      <c r="H492" s="40">
        <v>365</v>
      </c>
      <c r="I492" s="40">
        <f t="shared" si="7"/>
        <v>365</v>
      </c>
      <c r="J492" s="40" t="s">
        <v>327</v>
      </c>
      <c r="K492" s="14"/>
      <c r="L492" s="2" t="e">
        <f>VLOOKUP(A492,[1]家庭档案!$A$1:$F$5000,3,0)</f>
        <v>#N/A</v>
      </c>
    </row>
    <row r="493" s="2" customFormat="1" customHeight="1" spans="1:12">
      <c r="A493" s="17" t="s">
        <v>1167</v>
      </c>
      <c r="B493" s="14">
        <v>492</v>
      </c>
      <c r="C493" s="14" t="s">
        <v>914</v>
      </c>
      <c r="D493" s="21" t="s">
        <v>1166</v>
      </c>
      <c r="E493" s="18" t="s">
        <v>1167</v>
      </c>
      <c r="F493" s="17">
        <v>1</v>
      </c>
      <c r="G493" s="14" t="s">
        <v>43</v>
      </c>
      <c r="H493" s="14">
        <v>365</v>
      </c>
      <c r="I493" s="51">
        <f t="shared" si="7"/>
        <v>365</v>
      </c>
      <c r="J493" s="14" t="s">
        <v>1168</v>
      </c>
      <c r="K493" s="14"/>
      <c r="L493" s="2" t="e">
        <f>VLOOKUP(A493,[1]家庭档案!$A$1:$F$5000,3,0)</f>
        <v>#N/A</v>
      </c>
    </row>
    <row r="494" s="2" customFormat="1" customHeight="1" spans="1:12">
      <c r="A494" s="17" t="s">
        <v>1170</v>
      </c>
      <c r="B494" s="14">
        <v>493</v>
      </c>
      <c r="C494" s="14" t="s">
        <v>914</v>
      </c>
      <c r="D494" s="21" t="s">
        <v>1169</v>
      </c>
      <c r="E494" s="18" t="s">
        <v>1170</v>
      </c>
      <c r="F494" s="17">
        <v>1</v>
      </c>
      <c r="G494" s="14" t="s">
        <v>38</v>
      </c>
      <c r="H494" s="14">
        <v>375</v>
      </c>
      <c r="I494" s="51">
        <f t="shared" si="7"/>
        <v>375</v>
      </c>
      <c r="J494" s="14" t="s">
        <v>870</v>
      </c>
      <c r="K494" s="14" t="s">
        <v>1171</v>
      </c>
      <c r="L494" s="2" t="e">
        <f>VLOOKUP(A494,[1]家庭档案!$A$1:$F$5000,3,0)</f>
        <v>#N/A</v>
      </c>
    </row>
    <row r="495" s="2" customFormat="1" customHeight="1" spans="1:12">
      <c r="A495" s="22" t="s">
        <v>1173</v>
      </c>
      <c r="B495" s="14">
        <v>494</v>
      </c>
      <c r="C495" s="14" t="s">
        <v>914</v>
      </c>
      <c r="D495" s="23" t="s">
        <v>1172</v>
      </c>
      <c r="E495" s="24" t="s">
        <v>1173</v>
      </c>
      <c r="F495" s="17">
        <v>2</v>
      </c>
      <c r="G495" s="14" t="s">
        <v>43</v>
      </c>
      <c r="H495" s="14">
        <v>365</v>
      </c>
      <c r="I495" s="51">
        <f t="shared" si="7"/>
        <v>730</v>
      </c>
      <c r="J495" s="14" t="s">
        <v>870</v>
      </c>
      <c r="K495" s="14"/>
      <c r="L495" s="2" t="e">
        <f>VLOOKUP(A495,[1]家庭档案!$A$1:$F$5000,3,0)</f>
        <v>#N/A</v>
      </c>
    </row>
    <row r="496" s="2" customFormat="1" customHeight="1" spans="1:12">
      <c r="A496" s="301" t="s">
        <v>1175</v>
      </c>
      <c r="B496" s="14">
        <v>495</v>
      </c>
      <c r="C496" s="14" t="s">
        <v>914</v>
      </c>
      <c r="D496" s="40" t="s">
        <v>1174</v>
      </c>
      <c r="E496" s="272" t="s">
        <v>1175</v>
      </c>
      <c r="F496" s="17">
        <v>2</v>
      </c>
      <c r="G496" s="14" t="s">
        <v>43</v>
      </c>
      <c r="H496" s="14">
        <v>365</v>
      </c>
      <c r="I496" s="51">
        <f t="shared" si="7"/>
        <v>730</v>
      </c>
      <c r="J496" s="14" t="s">
        <v>870</v>
      </c>
      <c r="K496" s="14"/>
      <c r="L496" s="2" t="e">
        <f>VLOOKUP(A496,[1]家庭档案!$A$1:$F$5000,3,0)</f>
        <v>#N/A</v>
      </c>
    </row>
    <row r="497" s="2" customFormat="1" customHeight="1" spans="1:12">
      <c r="A497" s="301" t="s">
        <v>1177</v>
      </c>
      <c r="B497" s="14">
        <v>496</v>
      </c>
      <c r="C497" s="14" t="s">
        <v>914</v>
      </c>
      <c r="D497" s="40" t="s">
        <v>1176</v>
      </c>
      <c r="E497" s="272" t="s">
        <v>1177</v>
      </c>
      <c r="F497" s="17">
        <v>2</v>
      </c>
      <c r="G497" s="14" t="s">
        <v>43</v>
      </c>
      <c r="H497" s="14">
        <v>365</v>
      </c>
      <c r="I497" s="51">
        <f t="shared" si="7"/>
        <v>730</v>
      </c>
      <c r="J497" s="14" t="s">
        <v>870</v>
      </c>
      <c r="K497" s="14"/>
      <c r="L497" s="2" t="e">
        <f>VLOOKUP(A497,[1]家庭档案!$A$1:$F$5000,3,0)</f>
        <v>#N/A</v>
      </c>
    </row>
    <row r="498" s="2" customFormat="1" customHeight="1" spans="1:12">
      <c r="A498" s="36" t="s">
        <v>1180</v>
      </c>
      <c r="B498" s="14">
        <v>497</v>
      </c>
      <c r="C498" s="14" t="s">
        <v>1178</v>
      </c>
      <c r="D498" s="38" t="s">
        <v>1179</v>
      </c>
      <c r="E498" s="35" t="s">
        <v>1180</v>
      </c>
      <c r="F498" s="36">
        <v>1</v>
      </c>
      <c r="G498" s="38" t="s">
        <v>43</v>
      </c>
      <c r="H498" s="14">
        <v>365</v>
      </c>
      <c r="I498" s="51">
        <f t="shared" si="7"/>
        <v>365</v>
      </c>
      <c r="J498" s="14" t="s">
        <v>407</v>
      </c>
      <c r="K498" s="14"/>
      <c r="L498" s="2" t="e">
        <f>VLOOKUP(A498,[1]家庭档案!$A$1:$F$5000,3,0)</f>
        <v>#N/A</v>
      </c>
    </row>
    <row r="499" s="2" customFormat="1" customHeight="1" spans="1:12">
      <c r="A499" s="17" t="s">
        <v>1182</v>
      </c>
      <c r="B499" s="14">
        <v>498</v>
      </c>
      <c r="C499" s="14" t="s">
        <v>1178</v>
      </c>
      <c r="D499" s="14" t="s">
        <v>1181</v>
      </c>
      <c r="E499" s="18" t="s">
        <v>1182</v>
      </c>
      <c r="F499" s="17">
        <v>1</v>
      </c>
      <c r="G499" s="14" t="s">
        <v>43</v>
      </c>
      <c r="H499" s="14">
        <v>365</v>
      </c>
      <c r="I499" s="51">
        <f t="shared" si="7"/>
        <v>365</v>
      </c>
      <c r="J499" s="14" t="s">
        <v>39</v>
      </c>
      <c r="K499" s="14"/>
      <c r="L499" s="2" t="e">
        <f>VLOOKUP(A499,[1]家庭档案!$A$1:$F$5000,3,0)</f>
        <v>#N/A</v>
      </c>
    </row>
    <row r="500" s="2" customFormat="1" customHeight="1" spans="1:12">
      <c r="A500" s="17" t="s">
        <v>1184</v>
      </c>
      <c r="B500" s="14">
        <v>499</v>
      </c>
      <c r="C500" s="14" t="s">
        <v>1178</v>
      </c>
      <c r="D500" s="14" t="s">
        <v>1183</v>
      </c>
      <c r="E500" s="18" t="s">
        <v>1184</v>
      </c>
      <c r="F500" s="17">
        <v>2</v>
      </c>
      <c r="G500" s="14" t="s">
        <v>43</v>
      </c>
      <c r="H500" s="14">
        <v>365</v>
      </c>
      <c r="I500" s="51">
        <f t="shared" si="7"/>
        <v>730</v>
      </c>
      <c r="J500" s="14" t="s">
        <v>39</v>
      </c>
      <c r="K500" s="14"/>
      <c r="L500" s="2" t="e">
        <f>VLOOKUP(A500,[1]家庭档案!$A$1:$F$5000,3,0)</f>
        <v>#N/A</v>
      </c>
    </row>
    <row r="501" s="2" customFormat="1" customHeight="1" spans="1:12">
      <c r="A501" s="17" t="s">
        <v>1186</v>
      </c>
      <c r="B501" s="14">
        <v>500</v>
      </c>
      <c r="C501" s="14" t="s">
        <v>1178</v>
      </c>
      <c r="D501" s="14" t="s">
        <v>1185</v>
      </c>
      <c r="E501" s="18" t="s">
        <v>1186</v>
      </c>
      <c r="F501" s="17">
        <v>2</v>
      </c>
      <c r="G501" s="14" t="s">
        <v>43</v>
      </c>
      <c r="H501" s="14">
        <v>365</v>
      </c>
      <c r="I501" s="51">
        <f t="shared" si="7"/>
        <v>730</v>
      </c>
      <c r="J501" s="14" t="s">
        <v>39</v>
      </c>
      <c r="K501" s="14"/>
      <c r="L501" s="2" t="e">
        <f>VLOOKUP(A501,[1]家庭档案!$A$1:$F$5000,3,0)</f>
        <v>#N/A</v>
      </c>
    </row>
    <row r="502" s="2" customFormat="1" customHeight="1" spans="1:12">
      <c r="A502" s="17" t="s">
        <v>1188</v>
      </c>
      <c r="B502" s="14">
        <v>501</v>
      </c>
      <c r="C502" s="14" t="s">
        <v>1178</v>
      </c>
      <c r="D502" s="14" t="s">
        <v>1187</v>
      </c>
      <c r="E502" s="18" t="s">
        <v>1188</v>
      </c>
      <c r="F502" s="17">
        <v>1</v>
      </c>
      <c r="G502" s="14" t="s">
        <v>182</v>
      </c>
      <c r="H502" s="14">
        <v>385</v>
      </c>
      <c r="I502" s="51">
        <f t="shared" si="7"/>
        <v>385</v>
      </c>
      <c r="J502" s="14" t="s">
        <v>39</v>
      </c>
      <c r="K502" s="14" t="s">
        <v>1189</v>
      </c>
      <c r="L502" s="2" t="e">
        <f>VLOOKUP(A502,[1]家庭档案!$A$1:$F$5000,3,0)</f>
        <v>#N/A</v>
      </c>
    </row>
    <row r="503" s="2" customFormat="1" customHeight="1" spans="1:12">
      <c r="A503" s="17" t="s">
        <v>1191</v>
      </c>
      <c r="B503" s="14">
        <v>502</v>
      </c>
      <c r="C503" s="14" t="s">
        <v>1178</v>
      </c>
      <c r="D503" s="14" t="s">
        <v>1190</v>
      </c>
      <c r="E503" s="18" t="s">
        <v>1191</v>
      </c>
      <c r="F503" s="17">
        <v>1</v>
      </c>
      <c r="G503" s="14" t="s">
        <v>43</v>
      </c>
      <c r="H503" s="14">
        <v>365</v>
      </c>
      <c r="I503" s="51">
        <f t="shared" si="7"/>
        <v>365</v>
      </c>
      <c r="J503" s="14" t="s">
        <v>39</v>
      </c>
      <c r="K503" s="14" t="s">
        <v>1192</v>
      </c>
      <c r="L503" s="2" t="e">
        <f>VLOOKUP(A503,[1]家庭档案!$A$1:$F$5000,3,0)</f>
        <v>#N/A</v>
      </c>
    </row>
    <row r="504" s="2" customFormat="1" customHeight="1" spans="1:12">
      <c r="A504" s="17" t="s">
        <v>1194</v>
      </c>
      <c r="B504" s="14">
        <v>503</v>
      </c>
      <c r="C504" s="14" t="s">
        <v>1178</v>
      </c>
      <c r="D504" s="14" t="s">
        <v>1193</v>
      </c>
      <c r="E504" s="18" t="s">
        <v>1194</v>
      </c>
      <c r="F504" s="17">
        <v>1</v>
      </c>
      <c r="G504" s="14" t="s">
        <v>43</v>
      </c>
      <c r="H504" s="14">
        <v>365</v>
      </c>
      <c r="I504" s="51">
        <f t="shared" si="7"/>
        <v>365</v>
      </c>
      <c r="J504" s="14" t="s">
        <v>39</v>
      </c>
      <c r="K504" s="14"/>
      <c r="L504" s="2" t="e">
        <f>VLOOKUP(A504,[1]家庭档案!$A$1:$F$5000,3,0)</f>
        <v>#N/A</v>
      </c>
    </row>
    <row r="505" s="2" customFormat="1" customHeight="1" spans="1:12">
      <c r="A505" s="22" t="s">
        <v>1196</v>
      </c>
      <c r="B505" s="14">
        <v>504</v>
      </c>
      <c r="C505" s="14" t="s">
        <v>1178</v>
      </c>
      <c r="D505" s="23" t="s">
        <v>1195</v>
      </c>
      <c r="E505" s="24" t="s">
        <v>1196</v>
      </c>
      <c r="F505" s="17">
        <v>1</v>
      </c>
      <c r="G505" s="14" t="s">
        <v>43</v>
      </c>
      <c r="H505" s="14">
        <v>365</v>
      </c>
      <c r="I505" s="51">
        <f t="shared" si="7"/>
        <v>365</v>
      </c>
      <c r="J505" s="14" t="s">
        <v>39</v>
      </c>
      <c r="K505" s="14" t="s">
        <v>1197</v>
      </c>
      <c r="L505" s="2" t="e">
        <f>VLOOKUP(A505,[1]家庭档案!$A$1:$F$5000,3,0)</f>
        <v>#N/A</v>
      </c>
    </row>
    <row r="506" s="2" customFormat="1" customHeight="1" spans="1:12">
      <c r="A506" s="17" t="s">
        <v>1199</v>
      </c>
      <c r="B506" s="14">
        <v>505</v>
      </c>
      <c r="C506" s="14" t="s">
        <v>1178</v>
      </c>
      <c r="D506" s="14" t="s">
        <v>1198</v>
      </c>
      <c r="E506" s="18" t="s">
        <v>1199</v>
      </c>
      <c r="F506" s="17">
        <v>1</v>
      </c>
      <c r="G506" s="14" t="s">
        <v>182</v>
      </c>
      <c r="H506" s="14">
        <v>385</v>
      </c>
      <c r="I506" s="51">
        <f t="shared" si="7"/>
        <v>385</v>
      </c>
      <c r="J506" s="14" t="s">
        <v>39</v>
      </c>
      <c r="K506" s="14"/>
      <c r="L506" s="2" t="e">
        <f>VLOOKUP(A506,[1]家庭档案!$A$1:$F$5000,3,0)</f>
        <v>#N/A</v>
      </c>
    </row>
    <row r="507" s="2" customFormat="1" customHeight="1" spans="1:12">
      <c r="A507" s="17" t="s">
        <v>1201</v>
      </c>
      <c r="B507" s="14">
        <v>506</v>
      </c>
      <c r="C507" s="14" t="s">
        <v>1178</v>
      </c>
      <c r="D507" s="14" t="s">
        <v>1200</v>
      </c>
      <c r="E507" s="18" t="s">
        <v>1201</v>
      </c>
      <c r="F507" s="17">
        <v>3</v>
      </c>
      <c r="G507" s="14" t="s">
        <v>182</v>
      </c>
      <c r="H507" s="14">
        <v>385</v>
      </c>
      <c r="I507" s="51">
        <f t="shared" si="7"/>
        <v>1155</v>
      </c>
      <c r="J507" s="14" t="s">
        <v>39</v>
      </c>
      <c r="K507" s="14"/>
      <c r="L507" s="2" t="e">
        <f>VLOOKUP(A507,[1]家庭档案!$A$1:$F$5000,3,0)</f>
        <v>#N/A</v>
      </c>
    </row>
    <row r="508" s="2" customFormat="1" customHeight="1" spans="1:12">
      <c r="A508" s="17" t="s">
        <v>1203</v>
      </c>
      <c r="B508" s="14">
        <v>507</v>
      </c>
      <c r="C508" s="14" t="s">
        <v>1178</v>
      </c>
      <c r="D508" s="14" t="s">
        <v>1202</v>
      </c>
      <c r="E508" s="18" t="s">
        <v>1203</v>
      </c>
      <c r="F508" s="17">
        <v>2</v>
      </c>
      <c r="G508" s="14" t="s">
        <v>38</v>
      </c>
      <c r="H508" s="14">
        <v>375</v>
      </c>
      <c r="I508" s="51">
        <f t="shared" si="7"/>
        <v>750</v>
      </c>
      <c r="J508" s="14" t="s">
        <v>39</v>
      </c>
      <c r="K508" s="14"/>
      <c r="L508" s="2" t="e">
        <f>VLOOKUP(A508,[1]家庭档案!$A$1:$F$5000,3,0)</f>
        <v>#N/A</v>
      </c>
    </row>
    <row r="509" s="2" customFormat="1" customHeight="1" spans="1:12">
      <c r="A509" s="17" t="s">
        <v>1205</v>
      </c>
      <c r="B509" s="14">
        <v>508</v>
      </c>
      <c r="C509" s="14" t="s">
        <v>1178</v>
      </c>
      <c r="D509" s="14" t="s">
        <v>1204</v>
      </c>
      <c r="E509" s="18" t="s">
        <v>1205</v>
      </c>
      <c r="F509" s="17">
        <v>1</v>
      </c>
      <c r="G509" s="14" t="s">
        <v>43</v>
      </c>
      <c r="H509" s="14">
        <v>365</v>
      </c>
      <c r="I509" s="51">
        <f t="shared" si="7"/>
        <v>365</v>
      </c>
      <c r="J509" s="14" t="s">
        <v>39</v>
      </c>
      <c r="K509" s="14"/>
      <c r="L509" s="2" t="e">
        <f>VLOOKUP(A509,[1]家庭档案!$A$1:$F$5000,3,0)</f>
        <v>#N/A</v>
      </c>
    </row>
    <row r="510" s="2" customFormat="1" customHeight="1" spans="1:12">
      <c r="A510" s="17" t="s">
        <v>1207</v>
      </c>
      <c r="B510" s="14">
        <v>509</v>
      </c>
      <c r="C510" s="14" t="s">
        <v>1178</v>
      </c>
      <c r="D510" s="14" t="s">
        <v>1206</v>
      </c>
      <c r="E510" s="18" t="s">
        <v>1207</v>
      </c>
      <c r="F510" s="17">
        <v>2</v>
      </c>
      <c r="G510" s="14" t="s">
        <v>43</v>
      </c>
      <c r="H510" s="14">
        <v>365</v>
      </c>
      <c r="I510" s="51">
        <f t="shared" si="7"/>
        <v>730</v>
      </c>
      <c r="J510" s="14" t="s">
        <v>39</v>
      </c>
      <c r="K510" s="14"/>
      <c r="L510" s="2" t="e">
        <f>VLOOKUP(A510,[1]家庭档案!$A$1:$F$5000,3,0)</f>
        <v>#N/A</v>
      </c>
    </row>
    <row r="511" s="2" customFormat="1" customHeight="1" spans="1:12">
      <c r="A511" s="17" t="s">
        <v>1209</v>
      </c>
      <c r="B511" s="14">
        <v>510</v>
      </c>
      <c r="C511" s="14" t="s">
        <v>1178</v>
      </c>
      <c r="D511" s="14" t="s">
        <v>1208</v>
      </c>
      <c r="E511" s="18" t="s">
        <v>1209</v>
      </c>
      <c r="F511" s="17">
        <v>1</v>
      </c>
      <c r="G511" s="14" t="s">
        <v>43</v>
      </c>
      <c r="H511" s="14">
        <v>365</v>
      </c>
      <c r="I511" s="51">
        <f t="shared" si="7"/>
        <v>365</v>
      </c>
      <c r="J511" s="14" t="s">
        <v>39</v>
      </c>
      <c r="K511" s="14"/>
      <c r="L511" s="2" t="e">
        <f>VLOOKUP(A511,[1]家庭档案!$A$1:$F$5000,3,0)</f>
        <v>#N/A</v>
      </c>
    </row>
    <row r="512" s="2" customFormat="1" customHeight="1" spans="1:12">
      <c r="A512" s="17" t="s">
        <v>1211</v>
      </c>
      <c r="B512" s="14">
        <v>511</v>
      </c>
      <c r="C512" s="14" t="s">
        <v>1178</v>
      </c>
      <c r="D512" s="14" t="s">
        <v>1210</v>
      </c>
      <c r="E512" s="18" t="s">
        <v>1211</v>
      </c>
      <c r="F512" s="17">
        <v>2</v>
      </c>
      <c r="G512" s="14" t="s">
        <v>43</v>
      </c>
      <c r="H512" s="14">
        <v>365</v>
      </c>
      <c r="I512" s="51">
        <f t="shared" si="7"/>
        <v>730</v>
      </c>
      <c r="J512" s="14" t="s">
        <v>39</v>
      </c>
      <c r="K512" s="14"/>
      <c r="L512" s="2" t="e">
        <f>VLOOKUP(A512,[1]家庭档案!$A$1:$F$5000,3,0)</f>
        <v>#N/A</v>
      </c>
    </row>
    <row r="513" s="2" customFormat="1" customHeight="1" spans="1:12">
      <c r="A513" s="17" t="s">
        <v>1213</v>
      </c>
      <c r="B513" s="14">
        <v>512</v>
      </c>
      <c r="C513" s="14" t="s">
        <v>1178</v>
      </c>
      <c r="D513" s="14" t="s">
        <v>1212</v>
      </c>
      <c r="E513" s="18" t="s">
        <v>1213</v>
      </c>
      <c r="F513" s="17">
        <v>1</v>
      </c>
      <c r="G513" s="14" t="s">
        <v>43</v>
      </c>
      <c r="H513" s="14">
        <v>365</v>
      </c>
      <c r="I513" s="51">
        <f t="shared" si="7"/>
        <v>365</v>
      </c>
      <c r="J513" s="14" t="s">
        <v>59</v>
      </c>
      <c r="K513" s="14"/>
      <c r="L513" s="2" t="e">
        <f>VLOOKUP(A513,[1]家庭档案!$A$1:$F$5000,3,0)</f>
        <v>#N/A</v>
      </c>
    </row>
    <row r="514" s="2" customFormat="1" customHeight="1" spans="1:12">
      <c r="A514" s="17" t="s">
        <v>1215</v>
      </c>
      <c r="B514" s="14">
        <v>513</v>
      </c>
      <c r="C514" s="14" t="s">
        <v>1178</v>
      </c>
      <c r="D514" s="14" t="s">
        <v>1214</v>
      </c>
      <c r="E514" s="18" t="s">
        <v>1215</v>
      </c>
      <c r="F514" s="17">
        <v>2</v>
      </c>
      <c r="G514" s="14" t="s">
        <v>38</v>
      </c>
      <c r="H514" s="14">
        <v>375</v>
      </c>
      <c r="I514" s="51">
        <f t="shared" ref="I514:I577" si="8">H514*F514</f>
        <v>750</v>
      </c>
      <c r="J514" s="14" t="s">
        <v>59</v>
      </c>
      <c r="K514" s="14"/>
      <c r="L514" s="2" t="e">
        <f>VLOOKUP(A514,[1]家庭档案!$A$1:$F$5000,3,0)</f>
        <v>#N/A</v>
      </c>
    </row>
    <row r="515" s="2" customFormat="1" customHeight="1" spans="1:12">
      <c r="A515" s="22" t="s">
        <v>1217</v>
      </c>
      <c r="B515" s="14">
        <v>514</v>
      </c>
      <c r="C515" s="14" t="s">
        <v>1178</v>
      </c>
      <c r="D515" s="23" t="s">
        <v>1216</v>
      </c>
      <c r="E515" s="24" t="s">
        <v>1217</v>
      </c>
      <c r="F515" s="17">
        <v>2</v>
      </c>
      <c r="G515" s="14" t="s">
        <v>43</v>
      </c>
      <c r="H515" s="14">
        <v>365</v>
      </c>
      <c r="I515" s="51">
        <f t="shared" si="8"/>
        <v>730</v>
      </c>
      <c r="J515" s="14" t="s">
        <v>1218</v>
      </c>
      <c r="K515" s="14" t="s">
        <v>1219</v>
      </c>
      <c r="L515" s="2" t="e">
        <f>VLOOKUP(A515,[1]家庭档案!$A$1:$F$5000,3,0)</f>
        <v>#N/A</v>
      </c>
    </row>
    <row r="516" s="2" customFormat="1" customHeight="1" spans="1:12">
      <c r="A516" s="303" t="s">
        <v>1221</v>
      </c>
      <c r="B516" s="14">
        <v>515</v>
      </c>
      <c r="C516" s="14" t="s">
        <v>1178</v>
      </c>
      <c r="D516" s="106" t="s">
        <v>1220</v>
      </c>
      <c r="E516" s="277" t="s">
        <v>1221</v>
      </c>
      <c r="F516" s="36">
        <v>2</v>
      </c>
      <c r="G516" s="38" t="s">
        <v>43</v>
      </c>
      <c r="H516" s="14">
        <v>365</v>
      </c>
      <c r="I516" s="51">
        <f t="shared" si="8"/>
        <v>730</v>
      </c>
      <c r="J516" s="14" t="s">
        <v>248</v>
      </c>
      <c r="K516" s="69"/>
      <c r="L516" s="2" t="e">
        <f>VLOOKUP(A516,[1]家庭档案!$A$1:$F$5000,3,0)</f>
        <v>#N/A</v>
      </c>
    </row>
    <row r="517" s="2" customFormat="1" customHeight="1" spans="1:12">
      <c r="A517" s="19" t="s">
        <v>1223</v>
      </c>
      <c r="B517" s="14">
        <v>516</v>
      </c>
      <c r="C517" s="14" t="s">
        <v>1178</v>
      </c>
      <c r="D517" s="20" t="s">
        <v>1222</v>
      </c>
      <c r="E517" s="20" t="s">
        <v>1223</v>
      </c>
      <c r="F517" s="36">
        <v>2</v>
      </c>
      <c r="G517" s="38" t="s">
        <v>43</v>
      </c>
      <c r="H517" s="14">
        <v>365</v>
      </c>
      <c r="I517" s="51">
        <f t="shared" si="8"/>
        <v>730</v>
      </c>
      <c r="J517" s="14" t="s">
        <v>1224</v>
      </c>
      <c r="K517" s="69" t="s">
        <v>1225</v>
      </c>
      <c r="L517" s="2" t="e">
        <f>VLOOKUP(A517,[1]家庭档案!$A$1:$F$5000,3,0)</f>
        <v>#N/A</v>
      </c>
    </row>
    <row r="518" s="2" customFormat="1" customHeight="1" spans="1:12">
      <c r="A518" s="22" t="s">
        <v>1227</v>
      </c>
      <c r="B518" s="14">
        <v>517</v>
      </c>
      <c r="C518" s="14" t="s">
        <v>1178</v>
      </c>
      <c r="D518" s="33" t="s">
        <v>1226</v>
      </c>
      <c r="E518" s="24" t="s">
        <v>1227</v>
      </c>
      <c r="F518" s="37">
        <v>2</v>
      </c>
      <c r="G518" s="37" t="s">
        <v>43</v>
      </c>
      <c r="H518" s="14">
        <v>365</v>
      </c>
      <c r="I518" s="51">
        <f t="shared" si="8"/>
        <v>730</v>
      </c>
      <c r="J518" s="14" t="s">
        <v>262</v>
      </c>
      <c r="K518" s="69"/>
      <c r="L518" s="2" t="e">
        <f>VLOOKUP(A518,[1]家庭档案!$A$1:$F$5000,3,0)</f>
        <v>#N/A</v>
      </c>
    </row>
    <row r="519" s="2" customFormat="1" customHeight="1" spans="1:12">
      <c r="A519" s="22" t="s">
        <v>1229</v>
      </c>
      <c r="B519" s="14">
        <v>518</v>
      </c>
      <c r="C519" s="14" t="s">
        <v>1178</v>
      </c>
      <c r="D519" s="33" t="s">
        <v>1228</v>
      </c>
      <c r="E519" s="24" t="s">
        <v>1229</v>
      </c>
      <c r="F519" s="37">
        <v>2</v>
      </c>
      <c r="G519" s="37" t="s">
        <v>38</v>
      </c>
      <c r="H519" s="14">
        <v>375</v>
      </c>
      <c r="I519" s="51">
        <f t="shared" si="8"/>
        <v>750</v>
      </c>
      <c r="J519" s="14" t="s">
        <v>262</v>
      </c>
      <c r="K519" s="69"/>
      <c r="L519" s="2" t="e">
        <f>VLOOKUP(A519,[1]家庭档案!$A$1:$F$5000,3,0)</f>
        <v>#N/A</v>
      </c>
    </row>
    <row r="520" s="2" customFormat="1" customHeight="1" spans="1:12">
      <c r="A520" s="36" t="s">
        <v>1231</v>
      </c>
      <c r="B520" s="14">
        <v>519</v>
      </c>
      <c r="C520" s="14" t="s">
        <v>1178</v>
      </c>
      <c r="D520" s="38" t="s">
        <v>1230</v>
      </c>
      <c r="E520" s="38" t="s">
        <v>1231</v>
      </c>
      <c r="F520" s="37">
        <v>2</v>
      </c>
      <c r="G520" s="37" t="s">
        <v>58</v>
      </c>
      <c r="H520" s="14">
        <v>355</v>
      </c>
      <c r="I520" s="51">
        <f t="shared" si="8"/>
        <v>710</v>
      </c>
      <c r="J520" s="14" t="s">
        <v>262</v>
      </c>
      <c r="K520" s="69"/>
      <c r="L520" s="2" t="e">
        <f>VLOOKUP(A520,[1]家庭档案!$A$1:$F$5000,3,0)</f>
        <v>#N/A</v>
      </c>
    </row>
    <row r="521" s="2" customFormat="1" customHeight="1" spans="1:12">
      <c r="A521" s="296" t="s">
        <v>1233</v>
      </c>
      <c r="B521" s="14">
        <v>520</v>
      </c>
      <c r="C521" s="14" t="s">
        <v>1178</v>
      </c>
      <c r="D521" s="38" t="s">
        <v>1232</v>
      </c>
      <c r="E521" s="266" t="s">
        <v>1233</v>
      </c>
      <c r="F521" s="37">
        <v>1</v>
      </c>
      <c r="G521" s="37" t="s">
        <v>58</v>
      </c>
      <c r="H521" s="14">
        <v>355</v>
      </c>
      <c r="I521" s="51">
        <f t="shared" si="8"/>
        <v>355</v>
      </c>
      <c r="J521" s="14" t="s">
        <v>262</v>
      </c>
      <c r="K521" s="69"/>
      <c r="L521" s="2" t="e">
        <f>VLOOKUP(A521,[1]家庭档案!$A$1:$F$5000,3,0)</f>
        <v>#N/A</v>
      </c>
    </row>
    <row r="522" s="2" customFormat="1" customHeight="1" spans="1:12">
      <c r="A522" s="296" t="s">
        <v>1235</v>
      </c>
      <c r="B522" s="14">
        <v>521</v>
      </c>
      <c r="C522" s="14" t="s">
        <v>1178</v>
      </c>
      <c r="D522" s="38" t="s">
        <v>1234</v>
      </c>
      <c r="E522" s="266" t="s">
        <v>1235</v>
      </c>
      <c r="F522" s="37">
        <v>2</v>
      </c>
      <c r="G522" s="37" t="s">
        <v>43</v>
      </c>
      <c r="H522" s="14">
        <v>365</v>
      </c>
      <c r="I522" s="51">
        <f t="shared" si="8"/>
        <v>730</v>
      </c>
      <c r="J522" s="14" t="s">
        <v>1236</v>
      </c>
      <c r="K522" s="69"/>
      <c r="L522" s="2" t="e">
        <f>VLOOKUP(A522,[1]家庭档案!$A$1:$F$5000,3,0)</f>
        <v>#N/A</v>
      </c>
    </row>
    <row r="523" s="2" customFormat="1" customHeight="1" spans="1:12">
      <c r="A523" s="19" t="s">
        <v>1238</v>
      </c>
      <c r="B523" s="14">
        <v>522</v>
      </c>
      <c r="C523" s="14" t="s">
        <v>1178</v>
      </c>
      <c r="D523" s="63" t="s">
        <v>1237</v>
      </c>
      <c r="E523" s="64" t="s">
        <v>1238</v>
      </c>
      <c r="F523" s="37">
        <v>2</v>
      </c>
      <c r="G523" s="37" t="s">
        <v>58</v>
      </c>
      <c r="H523" s="14">
        <v>355</v>
      </c>
      <c r="I523" s="51">
        <f t="shared" si="8"/>
        <v>710</v>
      </c>
      <c r="J523" s="14" t="s">
        <v>94</v>
      </c>
      <c r="K523" s="69"/>
      <c r="L523" s="2" t="e">
        <f>VLOOKUP(A523,[1]家庭档案!$A$1:$F$5000,3,0)</f>
        <v>#N/A</v>
      </c>
    </row>
    <row r="524" s="2" customFormat="1" customHeight="1" spans="1:12">
      <c r="A524" s="67" t="s">
        <v>1240</v>
      </c>
      <c r="B524" s="14">
        <v>523</v>
      </c>
      <c r="C524" s="14" t="s">
        <v>1178</v>
      </c>
      <c r="D524" s="21" t="s">
        <v>1239</v>
      </c>
      <c r="E524" s="40" t="s">
        <v>1240</v>
      </c>
      <c r="F524" s="37">
        <v>1</v>
      </c>
      <c r="G524" s="37" t="s">
        <v>58</v>
      </c>
      <c r="H524" s="14">
        <v>355</v>
      </c>
      <c r="I524" s="51">
        <f t="shared" si="8"/>
        <v>355</v>
      </c>
      <c r="J524" s="14" t="s">
        <v>94</v>
      </c>
      <c r="K524" s="69" t="s">
        <v>1241</v>
      </c>
      <c r="L524" s="2" t="e">
        <f>VLOOKUP(A524,[1]家庭档案!$A$1:$F$5000,3,0)</f>
        <v>#N/A</v>
      </c>
    </row>
    <row r="525" s="2" customFormat="1" customHeight="1" spans="1:12">
      <c r="A525" s="19" t="s">
        <v>1243</v>
      </c>
      <c r="B525" s="14">
        <v>524</v>
      </c>
      <c r="C525" s="14" t="s">
        <v>1178</v>
      </c>
      <c r="D525" s="63" t="s">
        <v>1242</v>
      </c>
      <c r="E525" s="64" t="s">
        <v>1243</v>
      </c>
      <c r="F525" s="37">
        <v>1</v>
      </c>
      <c r="G525" s="37" t="s">
        <v>58</v>
      </c>
      <c r="H525" s="14">
        <v>355</v>
      </c>
      <c r="I525" s="51">
        <f t="shared" si="8"/>
        <v>355</v>
      </c>
      <c r="J525" s="14" t="s">
        <v>94</v>
      </c>
      <c r="K525" s="69"/>
      <c r="L525" s="2" t="e">
        <f>VLOOKUP(A525,[1]家庭档案!$A$1:$F$5000,3,0)</f>
        <v>#N/A</v>
      </c>
    </row>
    <row r="526" s="2" customFormat="1" customHeight="1" spans="1:12">
      <c r="A526" s="19" t="s">
        <v>1245</v>
      </c>
      <c r="B526" s="14">
        <v>525</v>
      </c>
      <c r="C526" s="14" t="s">
        <v>1178</v>
      </c>
      <c r="D526" s="63" t="s">
        <v>1244</v>
      </c>
      <c r="E526" s="64" t="s">
        <v>1245</v>
      </c>
      <c r="F526" s="37">
        <v>1</v>
      </c>
      <c r="G526" s="37" t="s">
        <v>58</v>
      </c>
      <c r="H526" s="14">
        <v>355</v>
      </c>
      <c r="I526" s="51">
        <f t="shared" si="8"/>
        <v>355</v>
      </c>
      <c r="J526" s="14" t="s">
        <v>94</v>
      </c>
      <c r="K526" s="69"/>
      <c r="L526" s="2" t="e">
        <f>VLOOKUP(A526,[1]家庭档案!$A$1:$F$5000,3,0)</f>
        <v>#N/A</v>
      </c>
    </row>
    <row r="527" s="2" customFormat="1" customHeight="1" spans="1:12">
      <c r="A527" s="19" t="s">
        <v>1247</v>
      </c>
      <c r="B527" s="14">
        <v>526</v>
      </c>
      <c r="C527" s="14" t="s">
        <v>1178</v>
      </c>
      <c r="D527" s="63" t="s">
        <v>1246</v>
      </c>
      <c r="E527" s="64" t="s">
        <v>1247</v>
      </c>
      <c r="F527" s="37">
        <v>2</v>
      </c>
      <c r="G527" s="37" t="s">
        <v>58</v>
      </c>
      <c r="H527" s="14">
        <v>355</v>
      </c>
      <c r="I527" s="51">
        <f t="shared" si="8"/>
        <v>710</v>
      </c>
      <c r="J527" s="14" t="s">
        <v>94</v>
      </c>
      <c r="K527" s="69"/>
      <c r="L527" s="2" t="e">
        <f>VLOOKUP(A527,[1]家庭档案!$A$1:$F$5000,3,0)</f>
        <v>#N/A</v>
      </c>
    </row>
    <row r="528" s="2" customFormat="1" customHeight="1" spans="1:12">
      <c r="A528" s="19" t="s">
        <v>1249</v>
      </c>
      <c r="B528" s="14">
        <v>527</v>
      </c>
      <c r="C528" s="14" t="s">
        <v>1178</v>
      </c>
      <c r="D528" s="63" t="s">
        <v>1248</v>
      </c>
      <c r="E528" s="64" t="s">
        <v>1249</v>
      </c>
      <c r="F528" s="37">
        <v>1</v>
      </c>
      <c r="G528" s="37" t="s">
        <v>58</v>
      </c>
      <c r="H528" s="14">
        <v>355</v>
      </c>
      <c r="I528" s="51">
        <f t="shared" si="8"/>
        <v>355</v>
      </c>
      <c r="J528" s="14" t="s">
        <v>94</v>
      </c>
      <c r="K528" s="69"/>
      <c r="L528" s="2" t="e">
        <f>VLOOKUP(A528,[1]家庭档案!$A$1:$F$5000,3,0)</f>
        <v>#N/A</v>
      </c>
    </row>
    <row r="529" s="2" customFormat="1" customHeight="1" spans="1:12">
      <c r="A529" s="19" t="s">
        <v>1251</v>
      </c>
      <c r="B529" s="14">
        <v>528</v>
      </c>
      <c r="C529" s="14" t="s">
        <v>1178</v>
      </c>
      <c r="D529" s="23" t="s">
        <v>1250</v>
      </c>
      <c r="E529" s="20" t="s">
        <v>1251</v>
      </c>
      <c r="F529" s="37">
        <v>1</v>
      </c>
      <c r="G529" s="37" t="s">
        <v>43</v>
      </c>
      <c r="H529" s="14">
        <v>365</v>
      </c>
      <c r="I529" s="51">
        <f t="shared" si="8"/>
        <v>365</v>
      </c>
      <c r="J529" s="14" t="s">
        <v>99</v>
      </c>
      <c r="K529" s="69"/>
      <c r="L529" s="2" t="e">
        <f>VLOOKUP(A529,[1]家庭档案!$A$1:$F$5000,3,0)</f>
        <v>#N/A</v>
      </c>
    </row>
    <row r="530" s="2" customFormat="1" customHeight="1" spans="1:12">
      <c r="A530" s="300" t="s">
        <v>1253</v>
      </c>
      <c r="B530" s="14">
        <v>529</v>
      </c>
      <c r="C530" s="14" t="s">
        <v>1178</v>
      </c>
      <c r="D530" s="23" t="s">
        <v>1252</v>
      </c>
      <c r="E530" s="271" t="s">
        <v>1253</v>
      </c>
      <c r="F530" s="37">
        <v>1</v>
      </c>
      <c r="G530" s="37" t="s">
        <v>43</v>
      </c>
      <c r="H530" s="14">
        <v>365</v>
      </c>
      <c r="I530" s="51">
        <f t="shared" si="8"/>
        <v>365</v>
      </c>
      <c r="J530" s="14" t="s">
        <v>1254</v>
      </c>
      <c r="K530" s="69" t="s">
        <v>1255</v>
      </c>
      <c r="L530" s="2" t="e">
        <f>VLOOKUP(A530,[1]家庭档案!$A$1:$F$5000,3,0)</f>
        <v>#N/A</v>
      </c>
    </row>
    <row r="531" s="2" customFormat="1" customHeight="1" spans="1:12">
      <c r="A531" s="301" t="s">
        <v>1257</v>
      </c>
      <c r="B531" s="14">
        <v>530</v>
      </c>
      <c r="C531" s="14" t="s">
        <v>1178</v>
      </c>
      <c r="D531" s="40" t="s">
        <v>1256</v>
      </c>
      <c r="E531" s="272" t="s">
        <v>1257</v>
      </c>
      <c r="F531" s="40">
        <v>1</v>
      </c>
      <c r="G531" s="40" t="s">
        <v>38</v>
      </c>
      <c r="H531" s="14">
        <v>375</v>
      </c>
      <c r="I531" s="51">
        <f t="shared" si="8"/>
        <v>375</v>
      </c>
      <c r="J531" s="14" t="s">
        <v>846</v>
      </c>
      <c r="K531" s="69"/>
      <c r="L531" s="2" t="e">
        <f>VLOOKUP(A531,[1]家庭档案!$A$1:$F$5000,3,0)</f>
        <v>#N/A</v>
      </c>
    </row>
    <row r="532" s="2" customFormat="1" customHeight="1" spans="1:12">
      <c r="A532" s="111" t="s">
        <v>1259</v>
      </c>
      <c r="B532" s="14">
        <v>531</v>
      </c>
      <c r="C532" s="42" t="s">
        <v>1178</v>
      </c>
      <c r="D532" s="112" t="s">
        <v>1258</v>
      </c>
      <c r="E532" s="113" t="s">
        <v>1259</v>
      </c>
      <c r="F532" s="41">
        <v>2</v>
      </c>
      <c r="G532" s="42" t="s">
        <v>43</v>
      </c>
      <c r="H532" s="42">
        <v>365</v>
      </c>
      <c r="I532" s="52">
        <f t="shared" si="8"/>
        <v>730</v>
      </c>
      <c r="J532" s="42" t="s">
        <v>127</v>
      </c>
      <c r="K532" s="14"/>
      <c r="L532" s="2" t="e">
        <f>VLOOKUP(A532,[1]家庭档案!$A$1:$F$5000,3,0)</f>
        <v>#N/A</v>
      </c>
    </row>
    <row r="533" s="2" customFormat="1" customHeight="1" spans="1:12">
      <c r="A533" s="298" t="s">
        <v>1261</v>
      </c>
      <c r="B533" s="14">
        <v>532</v>
      </c>
      <c r="C533" s="42" t="s">
        <v>1178</v>
      </c>
      <c r="D533" s="45" t="s">
        <v>1260</v>
      </c>
      <c r="E533" s="268" t="s">
        <v>1261</v>
      </c>
      <c r="F533" s="41">
        <v>1</v>
      </c>
      <c r="G533" s="42" t="s">
        <v>38</v>
      </c>
      <c r="H533" s="42">
        <v>375</v>
      </c>
      <c r="I533" s="52">
        <f t="shared" si="8"/>
        <v>375</v>
      </c>
      <c r="J533" s="42" t="s">
        <v>127</v>
      </c>
      <c r="K533" s="53"/>
      <c r="L533" s="2" t="e">
        <f>VLOOKUP(A533,[1]家庭档案!$A$1:$F$5000,3,0)</f>
        <v>#N/A</v>
      </c>
    </row>
    <row r="534" s="2" customFormat="1" customHeight="1" spans="1:12">
      <c r="A534" s="32" t="s">
        <v>1264</v>
      </c>
      <c r="B534" s="14">
        <v>533</v>
      </c>
      <c r="C534" s="14" t="s">
        <v>1262</v>
      </c>
      <c r="D534" s="30" t="s">
        <v>1263</v>
      </c>
      <c r="E534" s="114" t="s">
        <v>1264</v>
      </c>
      <c r="F534" s="17">
        <v>3</v>
      </c>
      <c r="G534" s="30" t="s">
        <v>43</v>
      </c>
      <c r="H534" s="14">
        <v>365</v>
      </c>
      <c r="I534" s="51">
        <f t="shared" si="8"/>
        <v>1095</v>
      </c>
      <c r="J534" s="30" t="s">
        <v>75</v>
      </c>
      <c r="K534" s="14" t="s">
        <v>1265</v>
      </c>
      <c r="L534" s="2" t="e">
        <f>VLOOKUP(A534,[1]家庭档案!$A$1:$F$5000,3,0)</f>
        <v>#N/A</v>
      </c>
    </row>
    <row r="535" s="2" customFormat="1" customHeight="1" spans="1:12">
      <c r="A535" s="17" t="s">
        <v>1267</v>
      </c>
      <c r="B535" s="14">
        <v>534</v>
      </c>
      <c r="C535" s="14" t="s">
        <v>1262</v>
      </c>
      <c r="D535" s="14" t="s">
        <v>1266</v>
      </c>
      <c r="E535" s="18" t="s">
        <v>1267</v>
      </c>
      <c r="F535" s="17">
        <v>1</v>
      </c>
      <c r="G535" s="14" t="s">
        <v>38</v>
      </c>
      <c r="H535" s="14">
        <v>375</v>
      </c>
      <c r="I535" s="51">
        <f t="shared" si="8"/>
        <v>375</v>
      </c>
      <c r="J535" s="14" t="s">
        <v>1268</v>
      </c>
      <c r="K535" s="30" t="s">
        <v>1269</v>
      </c>
      <c r="L535" s="2" t="e">
        <f>VLOOKUP(A535,[1]家庭档案!$A$1:$F$5000,3,0)</f>
        <v>#N/A</v>
      </c>
    </row>
    <row r="536" s="2" customFormat="1" customHeight="1" spans="1:12">
      <c r="A536" s="22" t="s">
        <v>1271</v>
      </c>
      <c r="B536" s="14">
        <v>535</v>
      </c>
      <c r="C536" s="14" t="s">
        <v>1262</v>
      </c>
      <c r="D536" s="20" t="s">
        <v>1270</v>
      </c>
      <c r="E536" s="24" t="s">
        <v>1271</v>
      </c>
      <c r="F536" s="17">
        <v>1</v>
      </c>
      <c r="G536" s="14" t="s">
        <v>43</v>
      </c>
      <c r="H536" s="14">
        <v>365</v>
      </c>
      <c r="I536" s="51">
        <f t="shared" si="8"/>
        <v>365</v>
      </c>
      <c r="J536" s="14" t="s">
        <v>1268</v>
      </c>
      <c r="K536" s="14" t="s">
        <v>1272</v>
      </c>
      <c r="L536" s="2" t="e">
        <f>VLOOKUP(A536,[1]家庭档案!$A$1:$F$5000,3,0)</f>
        <v>#N/A</v>
      </c>
    </row>
    <row r="537" s="2" customFormat="1" customHeight="1" spans="1:12">
      <c r="A537" s="17" t="s">
        <v>1274</v>
      </c>
      <c r="B537" s="14">
        <v>536</v>
      </c>
      <c r="C537" s="14" t="s">
        <v>1262</v>
      </c>
      <c r="D537" s="30" t="s">
        <v>1273</v>
      </c>
      <c r="E537" s="18" t="s">
        <v>1274</v>
      </c>
      <c r="F537" s="17">
        <v>4</v>
      </c>
      <c r="G537" s="14" t="s">
        <v>43</v>
      </c>
      <c r="H537" s="14">
        <v>365</v>
      </c>
      <c r="I537" s="51">
        <f t="shared" si="8"/>
        <v>1460</v>
      </c>
      <c r="J537" s="14" t="s">
        <v>224</v>
      </c>
      <c r="K537" s="14"/>
      <c r="L537" s="2" t="e">
        <f>VLOOKUP(A537,[1]家庭档案!$A$1:$F$5000,3,0)</f>
        <v>#N/A</v>
      </c>
    </row>
    <row r="538" s="2" customFormat="1" customHeight="1" spans="1:12">
      <c r="A538" s="17" t="s">
        <v>1276</v>
      </c>
      <c r="B538" s="14">
        <v>537</v>
      </c>
      <c r="C538" s="14" t="s">
        <v>1262</v>
      </c>
      <c r="D538" s="14" t="s">
        <v>1275</v>
      </c>
      <c r="E538" s="18" t="s">
        <v>1276</v>
      </c>
      <c r="F538" s="17">
        <v>2</v>
      </c>
      <c r="G538" s="14" t="s">
        <v>43</v>
      </c>
      <c r="H538" s="14">
        <v>365</v>
      </c>
      <c r="I538" s="51">
        <f t="shared" si="8"/>
        <v>730</v>
      </c>
      <c r="J538" s="14" t="s">
        <v>59</v>
      </c>
      <c r="K538" s="14"/>
      <c r="L538" s="2" t="e">
        <f>VLOOKUP(A538,[1]家庭档案!$A$1:$F$5000,3,0)</f>
        <v>#N/A</v>
      </c>
    </row>
    <row r="539" s="2" customFormat="1" customHeight="1" spans="1:12">
      <c r="A539" s="17" t="s">
        <v>1278</v>
      </c>
      <c r="B539" s="14">
        <v>538</v>
      </c>
      <c r="C539" s="14" t="s">
        <v>1262</v>
      </c>
      <c r="D539" s="14" t="s">
        <v>1277</v>
      </c>
      <c r="E539" s="18" t="s">
        <v>1278</v>
      </c>
      <c r="F539" s="17">
        <v>1</v>
      </c>
      <c r="G539" s="14" t="s">
        <v>43</v>
      </c>
      <c r="H539" s="14">
        <v>365</v>
      </c>
      <c r="I539" s="51">
        <f t="shared" si="8"/>
        <v>365</v>
      </c>
      <c r="J539" s="14" t="s">
        <v>59</v>
      </c>
      <c r="K539" s="14" t="s">
        <v>1279</v>
      </c>
      <c r="L539" s="2" t="e">
        <f>VLOOKUP(A539,[1]家庭档案!$A$1:$F$5000,3,0)</f>
        <v>#N/A</v>
      </c>
    </row>
    <row r="540" s="2" customFormat="1" customHeight="1" spans="1:12">
      <c r="A540" s="17" t="s">
        <v>1281</v>
      </c>
      <c r="B540" s="14">
        <v>539</v>
      </c>
      <c r="C540" s="14" t="s">
        <v>1262</v>
      </c>
      <c r="D540" s="21" t="s">
        <v>1280</v>
      </c>
      <c r="E540" s="18" t="s">
        <v>1281</v>
      </c>
      <c r="F540" s="17">
        <v>1</v>
      </c>
      <c r="G540" s="14" t="s">
        <v>43</v>
      </c>
      <c r="H540" s="14">
        <v>365</v>
      </c>
      <c r="I540" s="51">
        <f t="shared" si="8"/>
        <v>365</v>
      </c>
      <c r="J540" s="14" t="s">
        <v>59</v>
      </c>
      <c r="K540" s="14" t="s">
        <v>1282</v>
      </c>
      <c r="L540" s="2" t="e">
        <f>VLOOKUP(A540,[1]家庭档案!$A$1:$F$5000,3,0)</f>
        <v>#N/A</v>
      </c>
    </row>
    <row r="541" s="2" customFormat="1" customHeight="1" spans="1:12">
      <c r="A541" s="17" t="s">
        <v>1284</v>
      </c>
      <c r="B541" s="14">
        <v>540</v>
      </c>
      <c r="C541" s="14" t="s">
        <v>1262</v>
      </c>
      <c r="D541" s="14" t="s">
        <v>1283</v>
      </c>
      <c r="E541" s="18" t="s">
        <v>1284</v>
      </c>
      <c r="F541" s="17">
        <v>2</v>
      </c>
      <c r="G541" s="14" t="s">
        <v>43</v>
      </c>
      <c r="H541" s="14">
        <v>365</v>
      </c>
      <c r="I541" s="51">
        <f t="shared" si="8"/>
        <v>730</v>
      </c>
      <c r="J541" s="14" t="s">
        <v>59</v>
      </c>
      <c r="K541" s="14" t="s">
        <v>1285</v>
      </c>
      <c r="L541" s="2" t="e">
        <f>VLOOKUP(A541,[1]家庭档案!$A$1:$F$5000,3,0)</f>
        <v>#N/A</v>
      </c>
    </row>
    <row r="542" s="2" customFormat="1" customHeight="1" spans="1:12">
      <c r="A542" s="17" t="s">
        <v>1287</v>
      </c>
      <c r="B542" s="14">
        <v>541</v>
      </c>
      <c r="C542" s="14" t="s">
        <v>1262</v>
      </c>
      <c r="D542" s="14" t="s">
        <v>1286</v>
      </c>
      <c r="E542" s="18" t="s">
        <v>1287</v>
      </c>
      <c r="F542" s="17">
        <v>1</v>
      </c>
      <c r="G542" s="14" t="s">
        <v>43</v>
      </c>
      <c r="H542" s="14">
        <v>365</v>
      </c>
      <c r="I542" s="51">
        <f t="shared" si="8"/>
        <v>365</v>
      </c>
      <c r="J542" s="14" t="s">
        <v>59</v>
      </c>
      <c r="K542" s="14"/>
      <c r="L542" s="2" t="e">
        <f>VLOOKUP(A542,[1]家庭档案!$A$1:$F$5000,3,0)</f>
        <v>#N/A</v>
      </c>
    </row>
    <row r="543" s="2" customFormat="1" customHeight="1" spans="1:12">
      <c r="A543" s="17" t="s">
        <v>1289</v>
      </c>
      <c r="B543" s="14">
        <v>542</v>
      </c>
      <c r="C543" s="14" t="s">
        <v>1262</v>
      </c>
      <c r="D543" s="14" t="s">
        <v>1288</v>
      </c>
      <c r="E543" s="18" t="s">
        <v>1289</v>
      </c>
      <c r="F543" s="17">
        <v>2</v>
      </c>
      <c r="G543" s="14" t="s">
        <v>43</v>
      </c>
      <c r="H543" s="14">
        <v>365</v>
      </c>
      <c r="I543" s="51">
        <f t="shared" si="8"/>
        <v>730</v>
      </c>
      <c r="J543" s="14" t="s">
        <v>59</v>
      </c>
      <c r="K543" s="14"/>
      <c r="L543" s="2" t="e">
        <f>VLOOKUP(A543,[1]家庭档案!$A$1:$F$5000,3,0)</f>
        <v>#N/A</v>
      </c>
    </row>
    <row r="544" s="2" customFormat="1" customHeight="1" spans="1:12">
      <c r="A544" s="17" t="s">
        <v>1291</v>
      </c>
      <c r="B544" s="14">
        <v>543</v>
      </c>
      <c r="C544" s="14" t="s">
        <v>1262</v>
      </c>
      <c r="D544" s="14" t="s">
        <v>1290</v>
      </c>
      <c r="E544" s="18" t="s">
        <v>1291</v>
      </c>
      <c r="F544" s="17">
        <v>2</v>
      </c>
      <c r="G544" s="14" t="s">
        <v>43</v>
      </c>
      <c r="H544" s="14">
        <v>365</v>
      </c>
      <c r="I544" s="51">
        <f t="shared" si="8"/>
        <v>730</v>
      </c>
      <c r="J544" s="14" t="s">
        <v>59</v>
      </c>
      <c r="K544" s="14"/>
      <c r="L544" s="2" t="e">
        <f>VLOOKUP(A544,[1]家庭档案!$A$1:$F$5000,3,0)</f>
        <v>#N/A</v>
      </c>
    </row>
    <row r="545" s="2" customFormat="1" customHeight="1" spans="1:12">
      <c r="A545" s="17" t="s">
        <v>1293</v>
      </c>
      <c r="B545" s="14">
        <v>544</v>
      </c>
      <c r="C545" s="14" t="s">
        <v>1262</v>
      </c>
      <c r="D545" s="14" t="s">
        <v>1292</v>
      </c>
      <c r="E545" s="18" t="s">
        <v>1293</v>
      </c>
      <c r="F545" s="17">
        <v>2</v>
      </c>
      <c r="G545" s="14" t="s">
        <v>43</v>
      </c>
      <c r="H545" s="14">
        <v>365</v>
      </c>
      <c r="I545" s="51">
        <f t="shared" si="8"/>
        <v>730</v>
      </c>
      <c r="J545" s="14" t="s">
        <v>59</v>
      </c>
      <c r="K545" s="14" t="s">
        <v>1294</v>
      </c>
      <c r="L545" s="2" t="e">
        <f>VLOOKUP(A545,[1]家庭档案!$A$1:$F$5000,3,0)</f>
        <v>#N/A</v>
      </c>
    </row>
    <row r="546" s="2" customFormat="1" customHeight="1" spans="1:12">
      <c r="A546" s="17" t="s">
        <v>1296</v>
      </c>
      <c r="B546" s="14">
        <v>545</v>
      </c>
      <c r="C546" s="14" t="s">
        <v>1262</v>
      </c>
      <c r="D546" s="14" t="s">
        <v>1295</v>
      </c>
      <c r="E546" s="18" t="s">
        <v>1296</v>
      </c>
      <c r="F546" s="17">
        <v>2</v>
      </c>
      <c r="G546" s="14" t="s">
        <v>43</v>
      </c>
      <c r="H546" s="14">
        <v>365</v>
      </c>
      <c r="I546" s="51">
        <f t="shared" si="8"/>
        <v>730</v>
      </c>
      <c r="J546" s="14" t="s">
        <v>59</v>
      </c>
      <c r="K546" s="14"/>
      <c r="L546" s="2" t="e">
        <f>VLOOKUP(A546,[1]家庭档案!$A$1:$F$5000,3,0)</f>
        <v>#N/A</v>
      </c>
    </row>
    <row r="547" s="2" customFormat="1" customHeight="1" spans="1:12">
      <c r="A547" s="17" t="s">
        <v>1298</v>
      </c>
      <c r="B547" s="14">
        <v>546</v>
      </c>
      <c r="C547" s="14" t="s">
        <v>1262</v>
      </c>
      <c r="D547" s="14" t="s">
        <v>1297</v>
      </c>
      <c r="E547" s="18" t="s">
        <v>1298</v>
      </c>
      <c r="F547" s="17">
        <v>1</v>
      </c>
      <c r="G547" s="14" t="s">
        <v>43</v>
      </c>
      <c r="H547" s="14">
        <v>365</v>
      </c>
      <c r="I547" s="51">
        <f t="shared" si="8"/>
        <v>365</v>
      </c>
      <c r="J547" s="14" t="s">
        <v>59</v>
      </c>
      <c r="K547" s="14"/>
      <c r="L547" s="2" t="e">
        <f>VLOOKUP(A547,[1]家庭档案!$A$1:$F$5000,3,0)</f>
        <v>#N/A</v>
      </c>
    </row>
    <row r="548" s="2" customFormat="1" customHeight="1" spans="1:12">
      <c r="A548" s="17" t="s">
        <v>1300</v>
      </c>
      <c r="B548" s="14">
        <v>547</v>
      </c>
      <c r="C548" s="14" t="s">
        <v>1262</v>
      </c>
      <c r="D548" s="14" t="s">
        <v>1299</v>
      </c>
      <c r="E548" s="18" t="s">
        <v>1300</v>
      </c>
      <c r="F548" s="17">
        <v>1</v>
      </c>
      <c r="G548" s="14" t="s">
        <v>43</v>
      </c>
      <c r="H548" s="14">
        <v>365</v>
      </c>
      <c r="I548" s="51">
        <f t="shared" si="8"/>
        <v>365</v>
      </c>
      <c r="J548" s="14" t="s">
        <v>59</v>
      </c>
      <c r="K548" s="14" t="s">
        <v>1301</v>
      </c>
      <c r="L548" s="2" t="e">
        <f>VLOOKUP(A548,[1]家庭档案!$A$1:$F$5000,3,0)</f>
        <v>#N/A</v>
      </c>
    </row>
    <row r="549" s="2" customFormat="1" customHeight="1" spans="1:12">
      <c r="A549" s="17" t="s">
        <v>1303</v>
      </c>
      <c r="B549" s="14">
        <v>548</v>
      </c>
      <c r="C549" s="14" t="s">
        <v>1262</v>
      </c>
      <c r="D549" s="14" t="s">
        <v>1302</v>
      </c>
      <c r="E549" s="18" t="s">
        <v>1303</v>
      </c>
      <c r="F549" s="17">
        <v>2</v>
      </c>
      <c r="G549" s="14" t="s">
        <v>43</v>
      </c>
      <c r="H549" s="14">
        <v>365</v>
      </c>
      <c r="I549" s="51">
        <f t="shared" si="8"/>
        <v>730</v>
      </c>
      <c r="J549" s="14" t="s">
        <v>59</v>
      </c>
      <c r="K549" s="14"/>
      <c r="L549" s="2" t="e">
        <f>VLOOKUP(A549,[1]家庭档案!$A$1:$F$5000,3,0)</f>
        <v>#N/A</v>
      </c>
    </row>
    <row r="550" s="2" customFormat="1" customHeight="1" spans="1:12">
      <c r="A550" s="17" t="s">
        <v>1305</v>
      </c>
      <c r="B550" s="14">
        <v>549</v>
      </c>
      <c r="C550" s="14" t="s">
        <v>1262</v>
      </c>
      <c r="D550" s="14" t="s">
        <v>1304</v>
      </c>
      <c r="E550" s="18" t="s">
        <v>1305</v>
      </c>
      <c r="F550" s="17">
        <v>2</v>
      </c>
      <c r="G550" s="14" t="s">
        <v>43</v>
      </c>
      <c r="H550" s="14">
        <v>365</v>
      </c>
      <c r="I550" s="51">
        <f t="shared" si="8"/>
        <v>730</v>
      </c>
      <c r="J550" s="14" t="s">
        <v>59</v>
      </c>
      <c r="K550" s="14"/>
      <c r="L550" s="2" t="e">
        <f>VLOOKUP(A550,[1]家庭档案!$A$1:$F$5000,3,0)</f>
        <v>#N/A</v>
      </c>
    </row>
    <row r="551" s="2" customFormat="1" customHeight="1" spans="1:12">
      <c r="A551" s="17" t="s">
        <v>1307</v>
      </c>
      <c r="B551" s="14">
        <v>550</v>
      </c>
      <c r="C551" s="14" t="s">
        <v>1262</v>
      </c>
      <c r="D551" s="14" t="s">
        <v>1306</v>
      </c>
      <c r="E551" s="18" t="s">
        <v>1307</v>
      </c>
      <c r="F551" s="17">
        <v>1</v>
      </c>
      <c r="G551" s="14" t="s">
        <v>38</v>
      </c>
      <c r="H551" s="14">
        <v>375</v>
      </c>
      <c r="I551" s="51">
        <f t="shared" si="8"/>
        <v>375</v>
      </c>
      <c r="J551" s="14" t="s">
        <v>59</v>
      </c>
      <c r="K551" s="14" t="s">
        <v>1308</v>
      </c>
      <c r="L551" s="2" t="e">
        <f>VLOOKUP(A551,[1]家庭档案!$A$1:$F$5000,3,0)</f>
        <v>#N/A</v>
      </c>
    </row>
    <row r="552" s="2" customFormat="1" customHeight="1" spans="1:12">
      <c r="A552" s="17" t="s">
        <v>1310</v>
      </c>
      <c r="B552" s="14">
        <v>551</v>
      </c>
      <c r="C552" s="14" t="s">
        <v>1262</v>
      </c>
      <c r="D552" s="14" t="s">
        <v>1309</v>
      </c>
      <c r="E552" s="18" t="s">
        <v>1310</v>
      </c>
      <c r="F552" s="17">
        <v>1</v>
      </c>
      <c r="G552" s="14" t="s">
        <v>43</v>
      </c>
      <c r="H552" s="14">
        <v>365</v>
      </c>
      <c r="I552" s="51">
        <f t="shared" si="8"/>
        <v>365</v>
      </c>
      <c r="J552" s="14" t="s">
        <v>59</v>
      </c>
      <c r="K552" s="14"/>
      <c r="L552" s="2" t="e">
        <f>VLOOKUP(A552,[1]家庭档案!$A$1:$F$5000,3,0)</f>
        <v>#N/A</v>
      </c>
    </row>
    <row r="553" s="2" customFormat="1" customHeight="1" spans="1:12">
      <c r="A553" s="17" t="s">
        <v>1311</v>
      </c>
      <c r="B553" s="14">
        <v>552</v>
      </c>
      <c r="C553" s="14" t="s">
        <v>1262</v>
      </c>
      <c r="D553" s="14" t="s">
        <v>1087</v>
      </c>
      <c r="E553" s="18" t="s">
        <v>1311</v>
      </c>
      <c r="F553" s="17">
        <v>1</v>
      </c>
      <c r="G553" s="14" t="s">
        <v>43</v>
      </c>
      <c r="H553" s="14">
        <v>365</v>
      </c>
      <c r="I553" s="51">
        <f t="shared" si="8"/>
        <v>365</v>
      </c>
      <c r="J553" s="14" t="s">
        <v>59</v>
      </c>
      <c r="K553" s="14"/>
      <c r="L553" s="2" t="e">
        <f>VLOOKUP(A553,[1]家庭档案!$A$1:$F$5000,3,0)</f>
        <v>#N/A</v>
      </c>
    </row>
    <row r="554" s="2" customFormat="1" customHeight="1" spans="1:12">
      <c r="A554" s="17" t="s">
        <v>1313</v>
      </c>
      <c r="B554" s="14">
        <v>553</v>
      </c>
      <c r="C554" s="14" t="s">
        <v>1262</v>
      </c>
      <c r="D554" s="14" t="s">
        <v>1312</v>
      </c>
      <c r="E554" s="18" t="s">
        <v>1313</v>
      </c>
      <c r="F554" s="17">
        <v>2</v>
      </c>
      <c r="G554" s="14" t="s">
        <v>43</v>
      </c>
      <c r="H554" s="14">
        <v>365</v>
      </c>
      <c r="I554" s="51">
        <f t="shared" si="8"/>
        <v>730</v>
      </c>
      <c r="J554" s="14" t="s">
        <v>59</v>
      </c>
      <c r="K554" s="14"/>
      <c r="L554" s="2" t="e">
        <f>VLOOKUP(A554,[1]家庭档案!$A$1:$F$5000,3,0)</f>
        <v>#N/A</v>
      </c>
    </row>
    <row r="555" s="2" customFormat="1" customHeight="1" spans="1:12">
      <c r="A555" s="17" t="s">
        <v>1315</v>
      </c>
      <c r="B555" s="14">
        <v>554</v>
      </c>
      <c r="C555" s="14" t="s">
        <v>1262</v>
      </c>
      <c r="D555" s="14" t="s">
        <v>1314</v>
      </c>
      <c r="E555" s="18" t="s">
        <v>1315</v>
      </c>
      <c r="F555" s="17">
        <v>1</v>
      </c>
      <c r="G555" s="14" t="s">
        <v>43</v>
      </c>
      <c r="H555" s="14">
        <v>365</v>
      </c>
      <c r="I555" s="51">
        <f t="shared" si="8"/>
        <v>365</v>
      </c>
      <c r="J555" s="14" t="s">
        <v>59</v>
      </c>
      <c r="K555" s="14"/>
      <c r="L555" s="2" t="e">
        <f>VLOOKUP(A555,[1]家庭档案!$A$1:$F$5000,3,0)</f>
        <v>#N/A</v>
      </c>
    </row>
    <row r="556" s="2" customFormat="1" customHeight="1" spans="1:12">
      <c r="A556" s="17" t="s">
        <v>1317</v>
      </c>
      <c r="B556" s="14">
        <v>555</v>
      </c>
      <c r="C556" s="14" t="s">
        <v>1262</v>
      </c>
      <c r="D556" s="14" t="s">
        <v>1316</v>
      </c>
      <c r="E556" s="18" t="s">
        <v>1317</v>
      </c>
      <c r="F556" s="17">
        <v>2</v>
      </c>
      <c r="G556" s="14" t="s">
        <v>43</v>
      </c>
      <c r="H556" s="14">
        <v>365</v>
      </c>
      <c r="I556" s="51">
        <f t="shared" si="8"/>
        <v>730</v>
      </c>
      <c r="J556" s="14" t="s">
        <v>59</v>
      </c>
      <c r="K556" s="14"/>
      <c r="L556" s="2" t="e">
        <f>VLOOKUP(A556,[1]家庭档案!$A$1:$F$5000,3,0)</f>
        <v>#N/A</v>
      </c>
    </row>
    <row r="557" s="2" customFormat="1" customHeight="1" spans="1:12">
      <c r="A557" s="17" t="s">
        <v>1319</v>
      </c>
      <c r="B557" s="14">
        <v>556</v>
      </c>
      <c r="C557" s="14" t="s">
        <v>1262</v>
      </c>
      <c r="D557" s="14" t="s">
        <v>1318</v>
      </c>
      <c r="E557" s="18" t="s">
        <v>1319</v>
      </c>
      <c r="F557" s="17">
        <v>1</v>
      </c>
      <c r="G557" s="14" t="s">
        <v>38</v>
      </c>
      <c r="H557" s="14">
        <v>375</v>
      </c>
      <c r="I557" s="51">
        <f t="shared" si="8"/>
        <v>375</v>
      </c>
      <c r="J557" s="14" t="s">
        <v>59</v>
      </c>
      <c r="K557" s="14"/>
      <c r="L557" s="2" t="e">
        <f>VLOOKUP(A557,[1]家庭档案!$A$1:$F$5000,3,0)</f>
        <v>#N/A</v>
      </c>
    </row>
    <row r="558" s="2" customFormat="1" customHeight="1" spans="1:12">
      <c r="A558" s="17" t="s">
        <v>1321</v>
      </c>
      <c r="B558" s="14">
        <v>557</v>
      </c>
      <c r="C558" s="14" t="s">
        <v>1262</v>
      </c>
      <c r="D558" s="14" t="s">
        <v>1320</v>
      </c>
      <c r="E558" s="18" t="s">
        <v>1321</v>
      </c>
      <c r="F558" s="17">
        <v>2</v>
      </c>
      <c r="G558" s="14" t="s">
        <v>43</v>
      </c>
      <c r="H558" s="14">
        <v>365</v>
      </c>
      <c r="I558" s="51">
        <f t="shared" si="8"/>
        <v>730</v>
      </c>
      <c r="J558" s="14" t="s">
        <v>59</v>
      </c>
      <c r="K558" s="14"/>
      <c r="L558" s="2" t="e">
        <f>VLOOKUP(A558,[1]家庭档案!$A$1:$F$5000,3,0)</f>
        <v>#N/A</v>
      </c>
    </row>
    <row r="559" s="2" customFormat="1" customHeight="1" spans="1:12">
      <c r="A559" s="17" t="s">
        <v>1323</v>
      </c>
      <c r="B559" s="14">
        <v>558</v>
      </c>
      <c r="C559" s="14" t="s">
        <v>1262</v>
      </c>
      <c r="D559" s="14" t="s">
        <v>1322</v>
      </c>
      <c r="E559" s="18" t="s">
        <v>1323</v>
      </c>
      <c r="F559" s="17">
        <v>2</v>
      </c>
      <c r="G559" s="14" t="s">
        <v>43</v>
      </c>
      <c r="H559" s="14">
        <v>365</v>
      </c>
      <c r="I559" s="51">
        <f t="shared" si="8"/>
        <v>730</v>
      </c>
      <c r="J559" s="14" t="s">
        <v>59</v>
      </c>
      <c r="K559" s="14"/>
      <c r="L559" s="2" t="e">
        <f>VLOOKUP(A559,[1]家庭档案!$A$1:$F$5000,3,0)</f>
        <v>#N/A</v>
      </c>
    </row>
    <row r="560" s="2" customFormat="1" customHeight="1" spans="1:12">
      <c r="A560" s="17" t="s">
        <v>1325</v>
      </c>
      <c r="B560" s="14">
        <v>559</v>
      </c>
      <c r="C560" s="14" t="s">
        <v>1262</v>
      </c>
      <c r="D560" s="14" t="s">
        <v>1324</v>
      </c>
      <c r="E560" s="18" t="s">
        <v>1325</v>
      </c>
      <c r="F560" s="17">
        <v>1</v>
      </c>
      <c r="G560" s="14" t="s">
        <v>43</v>
      </c>
      <c r="H560" s="14">
        <v>365</v>
      </c>
      <c r="I560" s="51">
        <f t="shared" si="8"/>
        <v>365</v>
      </c>
      <c r="J560" s="14" t="s">
        <v>59</v>
      </c>
      <c r="K560" s="14"/>
      <c r="L560" s="2" t="e">
        <f>VLOOKUP(A560,[1]家庭档案!$A$1:$F$5000,3,0)</f>
        <v>#N/A</v>
      </c>
    </row>
    <row r="561" s="2" customFormat="1" customHeight="1" spans="1:12">
      <c r="A561" s="17" t="s">
        <v>1327</v>
      </c>
      <c r="B561" s="14">
        <v>560</v>
      </c>
      <c r="C561" s="14" t="s">
        <v>1262</v>
      </c>
      <c r="D561" s="14" t="s">
        <v>1326</v>
      </c>
      <c r="E561" s="18" t="s">
        <v>1327</v>
      </c>
      <c r="F561" s="17">
        <v>1</v>
      </c>
      <c r="G561" s="14" t="s">
        <v>43</v>
      </c>
      <c r="H561" s="14">
        <v>365</v>
      </c>
      <c r="I561" s="51">
        <f t="shared" si="8"/>
        <v>365</v>
      </c>
      <c r="J561" s="14" t="s">
        <v>59</v>
      </c>
      <c r="K561" s="14"/>
      <c r="L561" s="2" t="e">
        <f>VLOOKUP(A561,[1]家庭档案!$A$1:$F$5000,3,0)</f>
        <v>#N/A</v>
      </c>
    </row>
    <row r="562" s="2" customFormat="1" customHeight="1" spans="1:12">
      <c r="A562" s="17" t="s">
        <v>1329</v>
      </c>
      <c r="B562" s="14">
        <v>561</v>
      </c>
      <c r="C562" s="14" t="s">
        <v>1262</v>
      </c>
      <c r="D562" s="14" t="s">
        <v>1328</v>
      </c>
      <c r="E562" s="18" t="s">
        <v>1329</v>
      </c>
      <c r="F562" s="17">
        <v>2</v>
      </c>
      <c r="G562" s="14" t="s">
        <v>182</v>
      </c>
      <c r="H562" s="14">
        <v>385</v>
      </c>
      <c r="I562" s="51">
        <f t="shared" si="8"/>
        <v>770</v>
      </c>
      <c r="J562" s="14" t="s">
        <v>59</v>
      </c>
      <c r="K562" s="14"/>
      <c r="L562" s="2" t="e">
        <f>VLOOKUP(A562,[1]家庭档案!$A$1:$F$5000,3,0)</f>
        <v>#N/A</v>
      </c>
    </row>
    <row r="563" s="2" customFormat="1" customHeight="1" spans="1:12">
      <c r="A563" s="17" t="s">
        <v>1331</v>
      </c>
      <c r="B563" s="14">
        <v>562</v>
      </c>
      <c r="C563" s="14" t="s">
        <v>1262</v>
      </c>
      <c r="D563" s="18" t="s">
        <v>1330</v>
      </c>
      <c r="E563" s="18" t="s">
        <v>1331</v>
      </c>
      <c r="F563" s="17">
        <v>1</v>
      </c>
      <c r="G563" s="14" t="s">
        <v>38</v>
      </c>
      <c r="H563" s="14">
        <v>375</v>
      </c>
      <c r="I563" s="51">
        <f t="shared" si="8"/>
        <v>375</v>
      </c>
      <c r="J563" s="14" t="s">
        <v>59</v>
      </c>
      <c r="K563" s="14"/>
      <c r="L563" s="2" t="e">
        <f>VLOOKUP(A563,[1]家庭档案!$A$1:$F$5000,3,0)</f>
        <v>#N/A</v>
      </c>
    </row>
    <row r="564" s="2" customFormat="1" customHeight="1" spans="1:12">
      <c r="A564" s="17" t="s">
        <v>1333</v>
      </c>
      <c r="B564" s="14">
        <v>563</v>
      </c>
      <c r="C564" s="14" t="s">
        <v>1262</v>
      </c>
      <c r="D564" s="20" t="s">
        <v>1332</v>
      </c>
      <c r="E564" s="18" t="s">
        <v>1333</v>
      </c>
      <c r="F564" s="17">
        <v>1</v>
      </c>
      <c r="G564" s="14" t="s">
        <v>182</v>
      </c>
      <c r="H564" s="14">
        <v>385</v>
      </c>
      <c r="I564" s="51">
        <f t="shared" si="8"/>
        <v>385</v>
      </c>
      <c r="J564" s="14" t="s">
        <v>59</v>
      </c>
      <c r="K564" s="14" t="s">
        <v>1334</v>
      </c>
      <c r="L564" s="2" t="e">
        <f>VLOOKUP(A564,[1]家庭档案!$A$1:$F$5000,3,0)</f>
        <v>#N/A</v>
      </c>
    </row>
    <row r="565" s="2" customFormat="1" customHeight="1" spans="1:12">
      <c r="A565" s="17" t="s">
        <v>1336</v>
      </c>
      <c r="B565" s="14">
        <v>564</v>
      </c>
      <c r="C565" s="14" t="s">
        <v>1262</v>
      </c>
      <c r="D565" s="14" t="s">
        <v>1335</v>
      </c>
      <c r="E565" s="18" t="s">
        <v>1336</v>
      </c>
      <c r="F565" s="17">
        <v>1</v>
      </c>
      <c r="G565" s="14" t="s">
        <v>43</v>
      </c>
      <c r="H565" s="14">
        <v>365</v>
      </c>
      <c r="I565" s="51">
        <f t="shared" si="8"/>
        <v>365</v>
      </c>
      <c r="J565" s="14" t="s">
        <v>59</v>
      </c>
      <c r="K565" s="14" t="s">
        <v>1337</v>
      </c>
      <c r="L565" s="2" t="e">
        <f>VLOOKUP(A565,[1]家庭档案!$A$1:$F$5000,3,0)</f>
        <v>#N/A</v>
      </c>
    </row>
    <row r="566" s="2" customFormat="1" customHeight="1" spans="1:12">
      <c r="A566" s="17" t="s">
        <v>1339</v>
      </c>
      <c r="B566" s="14">
        <v>565</v>
      </c>
      <c r="C566" s="14" t="s">
        <v>1262</v>
      </c>
      <c r="D566" s="14" t="s">
        <v>1338</v>
      </c>
      <c r="E566" s="18" t="s">
        <v>1339</v>
      </c>
      <c r="F566" s="17">
        <v>1</v>
      </c>
      <c r="G566" s="14" t="s">
        <v>43</v>
      </c>
      <c r="H566" s="14">
        <v>365</v>
      </c>
      <c r="I566" s="51">
        <f t="shared" si="8"/>
        <v>365</v>
      </c>
      <c r="J566" s="14" t="s">
        <v>59</v>
      </c>
      <c r="K566" s="14" t="s">
        <v>1340</v>
      </c>
      <c r="L566" s="2" t="e">
        <f>VLOOKUP(A566,[1]家庭档案!$A$1:$F$5000,3,0)</f>
        <v>#N/A</v>
      </c>
    </row>
    <row r="567" s="2" customFormat="1" customHeight="1" spans="1:12">
      <c r="A567" s="17" t="s">
        <v>1342</v>
      </c>
      <c r="B567" s="14">
        <v>566</v>
      </c>
      <c r="C567" s="14" t="s">
        <v>1262</v>
      </c>
      <c r="D567" s="14" t="s">
        <v>1341</v>
      </c>
      <c r="E567" s="18" t="s">
        <v>1342</v>
      </c>
      <c r="F567" s="17">
        <v>2</v>
      </c>
      <c r="G567" s="14" t="s">
        <v>43</v>
      </c>
      <c r="H567" s="14">
        <v>365</v>
      </c>
      <c r="I567" s="51">
        <f t="shared" si="8"/>
        <v>730</v>
      </c>
      <c r="J567" s="14" t="s">
        <v>59</v>
      </c>
      <c r="K567" s="14"/>
      <c r="L567" s="2" t="e">
        <f>VLOOKUP(A567,[1]家庭档案!$A$1:$F$5000,3,0)</f>
        <v>#N/A</v>
      </c>
    </row>
    <row r="568" s="2" customFormat="1" customHeight="1" spans="1:12">
      <c r="A568" s="17" t="s">
        <v>1344</v>
      </c>
      <c r="B568" s="14">
        <v>567</v>
      </c>
      <c r="C568" s="14" t="s">
        <v>1262</v>
      </c>
      <c r="D568" s="14" t="s">
        <v>1343</v>
      </c>
      <c r="E568" s="18" t="s">
        <v>1344</v>
      </c>
      <c r="F568" s="17">
        <v>3</v>
      </c>
      <c r="G568" s="14" t="s">
        <v>182</v>
      </c>
      <c r="H568" s="14">
        <v>385</v>
      </c>
      <c r="I568" s="51">
        <f t="shared" si="8"/>
        <v>1155</v>
      </c>
      <c r="J568" s="14" t="s">
        <v>59</v>
      </c>
      <c r="K568" s="14"/>
      <c r="L568" s="2" t="e">
        <f>VLOOKUP(A568,[1]家庭档案!$A$1:$F$5000,3,0)</f>
        <v>#N/A</v>
      </c>
    </row>
    <row r="569" s="2" customFormat="1" customHeight="1" spans="1:12">
      <c r="A569" s="17" t="s">
        <v>1346</v>
      </c>
      <c r="B569" s="14">
        <v>568</v>
      </c>
      <c r="C569" s="14" t="s">
        <v>1262</v>
      </c>
      <c r="D569" s="14" t="s">
        <v>1345</v>
      </c>
      <c r="E569" s="18" t="s">
        <v>1346</v>
      </c>
      <c r="F569" s="17">
        <v>2</v>
      </c>
      <c r="G569" s="14" t="s">
        <v>58</v>
      </c>
      <c r="H569" s="14">
        <v>355</v>
      </c>
      <c r="I569" s="51">
        <f t="shared" si="8"/>
        <v>710</v>
      </c>
      <c r="J569" s="14" t="s">
        <v>59</v>
      </c>
      <c r="K569" s="14"/>
      <c r="L569" s="2" t="e">
        <f>VLOOKUP(A569,[1]家庭档案!$A$1:$F$5000,3,0)</f>
        <v>#N/A</v>
      </c>
    </row>
    <row r="570" s="2" customFormat="1" customHeight="1" spans="1:12">
      <c r="A570" s="17" t="s">
        <v>1348</v>
      </c>
      <c r="B570" s="14">
        <v>569</v>
      </c>
      <c r="C570" s="14" t="s">
        <v>1262</v>
      </c>
      <c r="D570" s="14" t="s">
        <v>1347</v>
      </c>
      <c r="E570" s="18" t="s">
        <v>1348</v>
      </c>
      <c r="F570" s="17">
        <v>1</v>
      </c>
      <c r="G570" s="14" t="s">
        <v>43</v>
      </c>
      <c r="H570" s="14">
        <v>365</v>
      </c>
      <c r="I570" s="51">
        <f t="shared" si="8"/>
        <v>365</v>
      </c>
      <c r="J570" s="14" t="s">
        <v>59</v>
      </c>
      <c r="K570" s="14"/>
      <c r="L570" s="2" t="e">
        <f>VLOOKUP(A570,[1]家庭档案!$A$1:$F$5000,3,0)</f>
        <v>#N/A</v>
      </c>
    </row>
    <row r="571" s="2" customFormat="1" customHeight="1" spans="1:12">
      <c r="A571" s="17" t="s">
        <v>1350</v>
      </c>
      <c r="B571" s="14">
        <v>570</v>
      </c>
      <c r="C571" s="14" t="s">
        <v>1262</v>
      </c>
      <c r="D571" s="14" t="s">
        <v>1349</v>
      </c>
      <c r="E571" s="18" t="s">
        <v>1350</v>
      </c>
      <c r="F571" s="17">
        <v>1</v>
      </c>
      <c r="G571" s="14" t="s">
        <v>43</v>
      </c>
      <c r="H571" s="14">
        <v>365</v>
      </c>
      <c r="I571" s="51">
        <f t="shared" si="8"/>
        <v>365</v>
      </c>
      <c r="J571" s="14" t="s">
        <v>59</v>
      </c>
      <c r="K571" s="14"/>
      <c r="L571" s="2" t="e">
        <f>VLOOKUP(A571,[1]家庭档案!$A$1:$F$5000,3,0)</f>
        <v>#N/A</v>
      </c>
    </row>
    <row r="572" s="2" customFormat="1" customHeight="1" spans="1:12">
      <c r="A572" s="22" t="s">
        <v>1352</v>
      </c>
      <c r="B572" s="14">
        <v>571</v>
      </c>
      <c r="C572" s="14" t="s">
        <v>1262</v>
      </c>
      <c r="D572" s="23" t="s">
        <v>1351</v>
      </c>
      <c r="E572" s="23" t="s">
        <v>1352</v>
      </c>
      <c r="F572" s="17">
        <v>1</v>
      </c>
      <c r="G572" s="14" t="s">
        <v>38</v>
      </c>
      <c r="H572" s="14">
        <v>375</v>
      </c>
      <c r="I572" s="51">
        <f t="shared" si="8"/>
        <v>375</v>
      </c>
      <c r="J572" s="14" t="s">
        <v>59</v>
      </c>
      <c r="K572" s="14" t="s">
        <v>1353</v>
      </c>
      <c r="L572" s="2" t="e">
        <f>VLOOKUP(A572,[1]家庭档案!$A$1:$F$5000,3,0)</f>
        <v>#N/A</v>
      </c>
    </row>
    <row r="573" s="2" customFormat="1" customHeight="1" spans="1:12">
      <c r="A573" s="17" t="s">
        <v>1355</v>
      </c>
      <c r="B573" s="14">
        <v>572</v>
      </c>
      <c r="C573" s="14" t="s">
        <v>1262</v>
      </c>
      <c r="D573" s="14" t="s">
        <v>1354</v>
      </c>
      <c r="E573" s="18" t="s">
        <v>1355</v>
      </c>
      <c r="F573" s="17">
        <v>2</v>
      </c>
      <c r="G573" s="14" t="s">
        <v>43</v>
      </c>
      <c r="H573" s="14">
        <v>365</v>
      </c>
      <c r="I573" s="51">
        <f t="shared" si="8"/>
        <v>730</v>
      </c>
      <c r="J573" s="14" t="s">
        <v>59</v>
      </c>
      <c r="K573" s="14"/>
      <c r="L573" s="2" t="e">
        <f>VLOOKUP(A573,[1]家庭档案!$A$1:$F$5000,3,0)</f>
        <v>#N/A</v>
      </c>
    </row>
    <row r="574" s="2" customFormat="1" customHeight="1" spans="1:12">
      <c r="A574" s="17" t="s">
        <v>1357</v>
      </c>
      <c r="B574" s="14">
        <v>573</v>
      </c>
      <c r="C574" s="14" t="s">
        <v>1262</v>
      </c>
      <c r="D574" s="14" t="s">
        <v>1356</v>
      </c>
      <c r="E574" s="18" t="s">
        <v>1357</v>
      </c>
      <c r="F574" s="17">
        <v>2</v>
      </c>
      <c r="G574" s="14" t="s">
        <v>182</v>
      </c>
      <c r="H574" s="14">
        <v>385</v>
      </c>
      <c r="I574" s="51">
        <f t="shared" si="8"/>
        <v>770</v>
      </c>
      <c r="J574" s="14" t="s">
        <v>59</v>
      </c>
      <c r="K574" s="14"/>
      <c r="L574" s="2" t="e">
        <f>VLOOKUP(A574,[1]家庭档案!$A$1:$F$5000,3,0)</f>
        <v>#N/A</v>
      </c>
    </row>
    <row r="575" s="2" customFormat="1" customHeight="1" spans="1:12">
      <c r="A575" s="65" t="s">
        <v>1359</v>
      </c>
      <c r="B575" s="14">
        <v>574</v>
      </c>
      <c r="C575" s="14" t="s">
        <v>1262</v>
      </c>
      <c r="D575" s="66" t="s">
        <v>1358</v>
      </c>
      <c r="E575" s="66" t="s">
        <v>1359</v>
      </c>
      <c r="F575" s="17">
        <v>1</v>
      </c>
      <c r="G575" s="14" t="s">
        <v>43</v>
      </c>
      <c r="H575" s="14">
        <v>365</v>
      </c>
      <c r="I575" s="51">
        <f t="shared" si="8"/>
        <v>365</v>
      </c>
      <c r="J575" s="14" t="s">
        <v>59</v>
      </c>
      <c r="K575" s="14" t="s">
        <v>1360</v>
      </c>
      <c r="L575" s="2" t="e">
        <f>VLOOKUP(A575,[1]家庭档案!$A$1:$F$5000,3,0)</f>
        <v>#N/A</v>
      </c>
    </row>
    <row r="576" s="2" customFormat="1" customHeight="1" spans="1:12">
      <c r="A576" s="46" t="s">
        <v>1361</v>
      </c>
      <c r="B576" s="14">
        <v>575</v>
      </c>
      <c r="C576" s="14" t="s">
        <v>1262</v>
      </c>
      <c r="D576" s="21" t="s">
        <v>712</v>
      </c>
      <c r="E576" s="47" t="s">
        <v>1361</v>
      </c>
      <c r="F576" s="17">
        <v>1</v>
      </c>
      <c r="G576" s="14" t="s">
        <v>43</v>
      </c>
      <c r="H576" s="14">
        <v>365</v>
      </c>
      <c r="I576" s="51">
        <f t="shared" si="8"/>
        <v>365</v>
      </c>
      <c r="J576" s="14" t="s">
        <v>59</v>
      </c>
      <c r="K576" s="14" t="s">
        <v>1362</v>
      </c>
      <c r="L576" s="2" t="e">
        <f>VLOOKUP(A576,[1]家庭档案!$A$1:$F$5000,3,0)</f>
        <v>#N/A</v>
      </c>
    </row>
    <row r="577" s="2" customFormat="1" customHeight="1" spans="1:12">
      <c r="A577" s="17" t="s">
        <v>1364</v>
      </c>
      <c r="B577" s="14">
        <v>576</v>
      </c>
      <c r="C577" s="14" t="s">
        <v>1262</v>
      </c>
      <c r="D577" s="14" t="s">
        <v>1363</v>
      </c>
      <c r="E577" s="18" t="s">
        <v>1364</v>
      </c>
      <c r="F577" s="17">
        <v>2</v>
      </c>
      <c r="G577" s="14" t="s">
        <v>43</v>
      </c>
      <c r="H577" s="14">
        <v>365</v>
      </c>
      <c r="I577" s="51">
        <f t="shared" si="8"/>
        <v>730</v>
      </c>
      <c r="J577" s="14" t="s">
        <v>59</v>
      </c>
      <c r="K577" s="14"/>
      <c r="L577" s="2" t="e">
        <f>VLOOKUP(A577,[1]家庭档案!$A$1:$F$5000,3,0)</f>
        <v>#N/A</v>
      </c>
    </row>
    <row r="578" s="2" customFormat="1" customHeight="1" spans="1:12">
      <c r="A578" s="22" t="s">
        <v>1366</v>
      </c>
      <c r="B578" s="14">
        <v>577</v>
      </c>
      <c r="C578" s="14" t="s">
        <v>1262</v>
      </c>
      <c r="D578" s="23" t="s">
        <v>1365</v>
      </c>
      <c r="E578" s="23" t="s">
        <v>1366</v>
      </c>
      <c r="F578" s="17">
        <v>1</v>
      </c>
      <c r="G578" s="14" t="s">
        <v>43</v>
      </c>
      <c r="H578" s="14">
        <v>365</v>
      </c>
      <c r="I578" s="51">
        <f t="shared" ref="I578:I641" si="9">H578*F578</f>
        <v>365</v>
      </c>
      <c r="J578" s="14" t="s">
        <v>59</v>
      </c>
      <c r="K578" s="14" t="s">
        <v>1367</v>
      </c>
      <c r="L578" s="2" t="e">
        <f>VLOOKUP(A578,[1]家庭档案!$A$1:$F$5000,3,0)</f>
        <v>#N/A</v>
      </c>
    </row>
    <row r="579" s="2" customFormat="1" customHeight="1" spans="1:12">
      <c r="A579" s="65" t="s">
        <v>1369</v>
      </c>
      <c r="B579" s="14">
        <v>578</v>
      </c>
      <c r="C579" s="14" t="s">
        <v>1262</v>
      </c>
      <c r="D579" s="66" t="s">
        <v>1368</v>
      </c>
      <c r="E579" s="66" t="s">
        <v>1369</v>
      </c>
      <c r="F579" s="17">
        <v>3</v>
      </c>
      <c r="G579" s="14" t="s">
        <v>43</v>
      </c>
      <c r="H579" s="14">
        <v>365</v>
      </c>
      <c r="I579" s="51">
        <f t="shared" si="9"/>
        <v>1095</v>
      </c>
      <c r="J579" s="14" t="s">
        <v>59</v>
      </c>
      <c r="K579" s="14" t="s">
        <v>1370</v>
      </c>
      <c r="L579" s="2" t="e">
        <f>VLOOKUP(A579,[1]家庭档案!$A$1:$F$5000,3,0)</f>
        <v>#N/A</v>
      </c>
    </row>
    <row r="580" s="2" customFormat="1" customHeight="1" spans="1:12">
      <c r="A580" s="17" t="s">
        <v>1372</v>
      </c>
      <c r="B580" s="14">
        <v>579</v>
      </c>
      <c r="C580" s="14" t="s">
        <v>1262</v>
      </c>
      <c r="D580" s="14" t="s">
        <v>1371</v>
      </c>
      <c r="E580" s="18" t="s">
        <v>1372</v>
      </c>
      <c r="F580" s="17">
        <v>1</v>
      </c>
      <c r="G580" s="14" t="s">
        <v>43</v>
      </c>
      <c r="H580" s="14">
        <v>365</v>
      </c>
      <c r="I580" s="51">
        <f t="shared" si="9"/>
        <v>365</v>
      </c>
      <c r="J580" s="14" t="s">
        <v>59</v>
      </c>
      <c r="K580" s="14"/>
      <c r="L580" s="2" t="e">
        <f>VLOOKUP(A580,[1]家庭档案!$A$1:$F$5000,3,0)</f>
        <v>#N/A</v>
      </c>
    </row>
    <row r="581" s="2" customFormat="1" customHeight="1" spans="1:12">
      <c r="A581" s="17" t="s">
        <v>1374</v>
      </c>
      <c r="B581" s="14">
        <v>580</v>
      </c>
      <c r="C581" s="14" t="s">
        <v>1262</v>
      </c>
      <c r="D581" s="14" t="s">
        <v>1373</v>
      </c>
      <c r="E581" s="18" t="s">
        <v>1374</v>
      </c>
      <c r="F581" s="17">
        <v>2</v>
      </c>
      <c r="G581" s="14" t="s">
        <v>43</v>
      </c>
      <c r="H581" s="14">
        <v>365</v>
      </c>
      <c r="I581" s="51">
        <f t="shared" si="9"/>
        <v>730</v>
      </c>
      <c r="J581" s="14" t="s">
        <v>59</v>
      </c>
      <c r="K581" s="14"/>
      <c r="L581" s="2" t="e">
        <f>VLOOKUP(A581,[1]家庭档案!$A$1:$F$5000,3,0)</f>
        <v>#N/A</v>
      </c>
    </row>
    <row r="582" s="2" customFormat="1" customHeight="1" spans="1:12">
      <c r="A582" s="17" t="s">
        <v>1376</v>
      </c>
      <c r="B582" s="14">
        <v>581</v>
      </c>
      <c r="C582" s="14" t="s">
        <v>1262</v>
      </c>
      <c r="D582" s="14" t="s">
        <v>1375</v>
      </c>
      <c r="E582" s="18" t="s">
        <v>1376</v>
      </c>
      <c r="F582" s="17">
        <v>1</v>
      </c>
      <c r="G582" s="14" t="s">
        <v>43</v>
      </c>
      <c r="H582" s="14">
        <v>365</v>
      </c>
      <c r="I582" s="51">
        <f t="shared" si="9"/>
        <v>365</v>
      </c>
      <c r="J582" s="14" t="s">
        <v>59</v>
      </c>
      <c r="K582" s="14"/>
      <c r="L582" s="2" t="e">
        <f>VLOOKUP(A582,[1]家庭档案!$A$1:$F$5000,3,0)</f>
        <v>#N/A</v>
      </c>
    </row>
    <row r="583" s="2" customFormat="1" customHeight="1" spans="1:12">
      <c r="A583" s="17" t="s">
        <v>1378</v>
      </c>
      <c r="B583" s="14">
        <v>582</v>
      </c>
      <c r="C583" s="14" t="s">
        <v>1262</v>
      </c>
      <c r="D583" s="14" t="s">
        <v>1377</v>
      </c>
      <c r="E583" s="18" t="s">
        <v>1378</v>
      </c>
      <c r="F583" s="17">
        <v>1</v>
      </c>
      <c r="G583" s="14" t="s">
        <v>43</v>
      </c>
      <c r="H583" s="14">
        <v>365</v>
      </c>
      <c r="I583" s="51">
        <f t="shared" si="9"/>
        <v>365</v>
      </c>
      <c r="J583" s="14" t="s">
        <v>59</v>
      </c>
      <c r="K583" s="14"/>
      <c r="L583" s="2" t="e">
        <f>VLOOKUP(A583,[1]家庭档案!$A$1:$F$5000,3,0)</f>
        <v>#N/A</v>
      </c>
    </row>
    <row r="584" s="2" customFormat="1" customHeight="1" spans="1:12">
      <c r="A584" s="17" t="s">
        <v>1380</v>
      </c>
      <c r="B584" s="14">
        <v>583</v>
      </c>
      <c r="C584" s="14" t="s">
        <v>1262</v>
      </c>
      <c r="D584" s="14" t="s">
        <v>1379</v>
      </c>
      <c r="E584" s="18" t="s">
        <v>1380</v>
      </c>
      <c r="F584" s="17">
        <v>2</v>
      </c>
      <c r="G584" s="14" t="s">
        <v>38</v>
      </c>
      <c r="H584" s="14">
        <v>375</v>
      </c>
      <c r="I584" s="51">
        <f t="shared" si="9"/>
        <v>750</v>
      </c>
      <c r="J584" s="14" t="s">
        <v>59</v>
      </c>
      <c r="K584" s="14"/>
      <c r="L584" s="2" t="e">
        <f>VLOOKUP(A584,[1]家庭档案!$A$1:$F$5000,3,0)</f>
        <v>#N/A</v>
      </c>
    </row>
    <row r="585" s="2" customFormat="1" customHeight="1" spans="1:12">
      <c r="A585" s="17" t="s">
        <v>1382</v>
      </c>
      <c r="B585" s="14">
        <v>584</v>
      </c>
      <c r="C585" s="14" t="s">
        <v>1262</v>
      </c>
      <c r="D585" s="14" t="s">
        <v>1381</v>
      </c>
      <c r="E585" s="18" t="s">
        <v>1382</v>
      </c>
      <c r="F585" s="17">
        <v>1</v>
      </c>
      <c r="G585" s="14" t="s">
        <v>43</v>
      </c>
      <c r="H585" s="14">
        <v>365</v>
      </c>
      <c r="I585" s="51">
        <f t="shared" si="9"/>
        <v>365</v>
      </c>
      <c r="J585" s="14" t="s">
        <v>59</v>
      </c>
      <c r="K585" s="14"/>
      <c r="L585" s="2" t="e">
        <f>VLOOKUP(A585,[1]家庭档案!$A$1:$F$5000,3,0)</f>
        <v>#N/A</v>
      </c>
    </row>
    <row r="586" s="2" customFormat="1" customHeight="1" spans="1:12">
      <c r="A586" s="17" t="s">
        <v>1384</v>
      </c>
      <c r="B586" s="14">
        <v>585</v>
      </c>
      <c r="C586" s="14" t="s">
        <v>1262</v>
      </c>
      <c r="D586" s="14" t="s">
        <v>1383</v>
      </c>
      <c r="E586" s="18" t="s">
        <v>1384</v>
      </c>
      <c r="F586" s="17">
        <v>2</v>
      </c>
      <c r="G586" s="14" t="s">
        <v>43</v>
      </c>
      <c r="H586" s="14">
        <v>365</v>
      </c>
      <c r="I586" s="51">
        <f t="shared" si="9"/>
        <v>730</v>
      </c>
      <c r="J586" s="14" t="s">
        <v>59</v>
      </c>
      <c r="K586" s="14"/>
      <c r="L586" s="2" t="e">
        <f>VLOOKUP(A586,[1]家庭档案!$A$1:$F$5000,3,0)</f>
        <v>#N/A</v>
      </c>
    </row>
    <row r="587" s="2" customFormat="1" customHeight="1" spans="1:12">
      <c r="A587" s="17" t="s">
        <v>1386</v>
      </c>
      <c r="B587" s="14">
        <v>586</v>
      </c>
      <c r="C587" s="14" t="s">
        <v>1262</v>
      </c>
      <c r="D587" s="14" t="s">
        <v>1385</v>
      </c>
      <c r="E587" s="18" t="s">
        <v>1386</v>
      </c>
      <c r="F587" s="17">
        <v>2</v>
      </c>
      <c r="G587" s="14" t="s">
        <v>43</v>
      </c>
      <c r="H587" s="14">
        <v>365</v>
      </c>
      <c r="I587" s="51">
        <f t="shared" si="9"/>
        <v>730</v>
      </c>
      <c r="J587" s="14" t="s">
        <v>59</v>
      </c>
      <c r="K587" s="14"/>
      <c r="L587" s="2" t="e">
        <f>VLOOKUP(A587,[1]家庭档案!$A$1:$F$5000,3,0)</f>
        <v>#N/A</v>
      </c>
    </row>
    <row r="588" s="2" customFormat="1" customHeight="1" spans="1:12">
      <c r="A588" s="17" t="s">
        <v>1388</v>
      </c>
      <c r="B588" s="14">
        <v>587</v>
      </c>
      <c r="C588" s="14" t="s">
        <v>1262</v>
      </c>
      <c r="D588" s="14" t="s">
        <v>1387</v>
      </c>
      <c r="E588" s="18" t="s">
        <v>1388</v>
      </c>
      <c r="F588" s="17">
        <v>2</v>
      </c>
      <c r="G588" s="14" t="s">
        <v>43</v>
      </c>
      <c r="H588" s="14">
        <v>365</v>
      </c>
      <c r="I588" s="51">
        <f t="shared" si="9"/>
        <v>730</v>
      </c>
      <c r="J588" s="14" t="s">
        <v>59</v>
      </c>
      <c r="K588" s="14"/>
      <c r="L588" s="2" t="e">
        <f>VLOOKUP(A588,[1]家庭档案!$A$1:$F$5000,3,0)</f>
        <v>#N/A</v>
      </c>
    </row>
    <row r="589" s="2" customFormat="1" customHeight="1" spans="1:12">
      <c r="A589" s="17" t="s">
        <v>1390</v>
      </c>
      <c r="B589" s="14">
        <v>588</v>
      </c>
      <c r="C589" s="14" t="s">
        <v>1262</v>
      </c>
      <c r="D589" s="14" t="s">
        <v>1389</v>
      </c>
      <c r="E589" s="18" t="s">
        <v>1390</v>
      </c>
      <c r="F589" s="17">
        <v>1</v>
      </c>
      <c r="G589" s="14" t="s">
        <v>43</v>
      </c>
      <c r="H589" s="14">
        <v>365</v>
      </c>
      <c r="I589" s="51">
        <f t="shared" si="9"/>
        <v>365</v>
      </c>
      <c r="J589" s="14" t="s">
        <v>59</v>
      </c>
      <c r="K589" s="14"/>
      <c r="L589" s="2" t="e">
        <f>VLOOKUP(A589,[1]家庭档案!$A$1:$F$5000,3,0)</f>
        <v>#N/A</v>
      </c>
    </row>
    <row r="590" s="2" customFormat="1" customHeight="1" spans="1:12">
      <c r="A590" s="17" t="s">
        <v>1392</v>
      </c>
      <c r="B590" s="14">
        <v>589</v>
      </c>
      <c r="C590" s="14" t="s">
        <v>1262</v>
      </c>
      <c r="D590" s="14" t="s">
        <v>1391</v>
      </c>
      <c r="E590" s="18" t="s">
        <v>1392</v>
      </c>
      <c r="F590" s="17">
        <v>2</v>
      </c>
      <c r="G590" s="14" t="s">
        <v>43</v>
      </c>
      <c r="H590" s="14">
        <v>365</v>
      </c>
      <c r="I590" s="51">
        <f t="shared" si="9"/>
        <v>730</v>
      </c>
      <c r="J590" s="14" t="s">
        <v>59</v>
      </c>
      <c r="K590" s="14"/>
      <c r="L590" s="2" t="e">
        <f>VLOOKUP(A590,[1]家庭档案!$A$1:$F$5000,3,0)</f>
        <v>#N/A</v>
      </c>
    </row>
    <row r="591" s="2" customFormat="1" customHeight="1" spans="1:12">
      <c r="A591" s="17" t="s">
        <v>1394</v>
      </c>
      <c r="B591" s="14">
        <v>590</v>
      </c>
      <c r="C591" s="14" t="s">
        <v>1262</v>
      </c>
      <c r="D591" s="14" t="s">
        <v>1393</v>
      </c>
      <c r="E591" s="18" t="s">
        <v>1394</v>
      </c>
      <c r="F591" s="17">
        <v>2</v>
      </c>
      <c r="G591" s="14" t="s">
        <v>43</v>
      </c>
      <c r="H591" s="14">
        <v>365</v>
      </c>
      <c r="I591" s="51">
        <f t="shared" si="9"/>
        <v>730</v>
      </c>
      <c r="J591" s="14" t="s">
        <v>59</v>
      </c>
      <c r="K591" s="14" t="s">
        <v>1395</v>
      </c>
      <c r="L591" s="2" t="e">
        <f>VLOOKUP(A591,[1]家庭档案!$A$1:$F$5000,3,0)</f>
        <v>#N/A</v>
      </c>
    </row>
    <row r="592" s="2" customFormat="1" customHeight="1" spans="1:12">
      <c r="A592" s="17" t="s">
        <v>1397</v>
      </c>
      <c r="B592" s="14">
        <v>591</v>
      </c>
      <c r="C592" s="14" t="s">
        <v>1262</v>
      </c>
      <c r="D592" s="14" t="s">
        <v>1396</v>
      </c>
      <c r="E592" s="18" t="s">
        <v>1397</v>
      </c>
      <c r="F592" s="17">
        <v>2</v>
      </c>
      <c r="G592" s="14" t="s">
        <v>182</v>
      </c>
      <c r="H592" s="14">
        <v>385</v>
      </c>
      <c r="I592" s="51">
        <f t="shared" si="9"/>
        <v>770</v>
      </c>
      <c r="J592" s="14" t="s">
        <v>59</v>
      </c>
      <c r="K592" s="14"/>
      <c r="L592" s="2" t="e">
        <f>VLOOKUP(A592,[1]家庭档案!$A$1:$F$5000,3,0)</f>
        <v>#N/A</v>
      </c>
    </row>
    <row r="593" s="2" customFormat="1" customHeight="1" spans="1:12">
      <c r="A593" s="17" t="s">
        <v>1399</v>
      </c>
      <c r="B593" s="14">
        <v>592</v>
      </c>
      <c r="C593" s="14" t="s">
        <v>1262</v>
      </c>
      <c r="D593" s="14" t="s">
        <v>1398</v>
      </c>
      <c r="E593" s="18" t="s">
        <v>1399</v>
      </c>
      <c r="F593" s="17">
        <v>2</v>
      </c>
      <c r="G593" s="14" t="s">
        <v>43</v>
      </c>
      <c r="H593" s="14">
        <v>365</v>
      </c>
      <c r="I593" s="51">
        <f t="shared" si="9"/>
        <v>730</v>
      </c>
      <c r="J593" s="14" t="s">
        <v>59</v>
      </c>
      <c r="K593" s="14"/>
      <c r="L593" s="2" t="e">
        <f>VLOOKUP(A593,[1]家庭档案!$A$1:$F$5000,3,0)</f>
        <v>#N/A</v>
      </c>
    </row>
    <row r="594" s="2" customFormat="1" customHeight="1" spans="1:12">
      <c r="A594" s="17" t="s">
        <v>1401</v>
      </c>
      <c r="B594" s="14">
        <v>593</v>
      </c>
      <c r="C594" s="14" t="s">
        <v>1262</v>
      </c>
      <c r="D594" s="14" t="s">
        <v>1400</v>
      </c>
      <c r="E594" s="18" t="s">
        <v>1401</v>
      </c>
      <c r="F594" s="17">
        <v>2</v>
      </c>
      <c r="G594" s="14" t="s">
        <v>182</v>
      </c>
      <c r="H594" s="14">
        <v>385</v>
      </c>
      <c r="I594" s="51">
        <f t="shared" si="9"/>
        <v>770</v>
      </c>
      <c r="J594" s="14" t="s">
        <v>59</v>
      </c>
      <c r="K594" s="14"/>
      <c r="L594" s="2" t="e">
        <f>VLOOKUP(A594,[1]家庭档案!$A$1:$F$5000,3,0)</f>
        <v>#N/A</v>
      </c>
    </row>
    <row r="595" s="2" customFormat="1" customHeight="1" spans="1:12">
      <c r="A595" s="17" t="s">
        <v>1403</v>
      </c>
      <c r="B595" s="14">
        <v>594</v>
      </c>
      <c r="C595" s="14" t="s">
        <v>1262</v>
      </c>
      <c r="D595" s="14" t="s">
        <v>1402</v>
      </c>
      <c r="E595" s="18" t="s">
        <v>1403</v>
      </c>
      <c r="F595" s="17">
        <v>1</v>
      </c>
      <c r="G595" s="14" t="s">
        <v>43</v>
      </c>
      <c r="H595" s="14">
        <v>365</v>
      </c>
      <c r="I595" s="51">
        <f t="shared" si="9"/>
        <v>365</v>
      </c>
      <c r="J595" s="14" t="s">
        <v>59</v>
      </c>
      <c r="K595" s="14"/>
      <c r="L595" s="2" t="e">
        <f>VLOOKUP(A595,[1]家庭档案!$A$1:$F$5000,3,0)</f>
        <v>#N/A</v>
      </c>
    </row>
    <row r="596" s="2" customFormat="1" customHeight="1" spans="1:12">
      <c r="A596" s="17" t="s">
        <v>1405</v>
      </c>
      <c r="B596" s="14">
        <v>595</v>
      </c>
      <c r="C596" s="14" t="s">
        <v>1262</v>
      </c>
      <c r="D596" s="14" t="s">
        <v>1404</v>
      </c>
      <c r="E596" s="18" t="s">
        <v>1405</v>
      </c>
      <c r="F596" s="17">
        <v>2</v>
      </c>
      <c r="G596" s="14" t="s">
        <v>43</v>
      </c>
      <c r="H596" s="14">
        <v>365</v>
      </c>
      <c r="I596" s="51">
        <f t="shared" si="9"/>
        <v>730</v>
      </c>
      <c r="J596" s="14" t="s">
        <v>59</v>
      </c>
      <c r="K596" s="14"/>
      <c r="L596" s="2" t="e">
        <f>VLOOKUP(A596,[1]家庭档案!$A$1:$F$5000,3,0)</f>
        <v>#N/A</v>
      </c>
    </row>
    <row r="597" s="2" customFormat="1" customHeight="1" spans="1:12">
      <c r="A597" s="17" t="s">
        <v>1407</v>
      </c>
      <c r="B597" s="14">
        <v>596</v>
      </c>
      <c r="C597" s="14" t="s">
        <v>1262</v>
      </c>
      <c r="D597" s="14" t="s">
        <v>1406</v>
      </c>
      <c r="E597" s="18" t="s">
        <v>1407</v>
      </c>
      <c r="F597" s="17">
        <v>2</v>
      </c>
      <c r="G597" s="14" t="s">
        <v>43</v>
      </c>
      <c r="H597" s="14">
        <v>365</v>
      </c>
      <c r="I597" s="51">
        <f t="shared" si="9"/>
        <v>730</v>
      </c>
      <c r="J597" s="14" t="s">
        <v>59</v>
      </c>
      <c r="K597" s="14"/>
      <c r="L597" s="2" t="e">
        <f>VLOOKUP(A597,[1]家庭档案!$A$1:$F$5000,3,0)</f>
        <v>#N/A</v>
      </c>
    </row>
    <row r="598" s="2" customFormat="1" customHeight="1" spans="1:12">
      <c r="A598" s="17" t="s">
        <v>1409</v>
      </c>
      <c r="B598" s="14">
        <v>597</v>
      </c>
      <c r="C598" s="14" t="s">
        <v>1262</v>
      </c>
      <c r="D598" s="14" t="s">
        <v>1408</v>
      </c>
      <c r="E598" s="18" t="s">
        <v>1409</v>
      </c>
      <c r="F598" s="17">
        <v>1</v>
      </c>
      <c r="G598" s="14" t="s">
        <v>43</v>
      </c>
      <c r="H598" s="14">
        <v>365</v>
      </c>
      <c r="I598" s="51">
        <f t="shared" si="9"/>
        <v>365</v>
      </c>
      <c r="J598" s="14" t="s">
        <v>59</v>
      </c>
      <c r="K598" s="14" t="s">
        <v>1410</v>
      </c>
      <c r="L598" s="2" t="e">
        <f>VLOOKUP(A598,[1]家庭档案!$A$1:$F$5000,3,0)</f>
        <v>#N/A</v>
      </c>
    </row>
    <row r="599" s="2" customFormat="1" customHeight="1" spans="1:12">
      <c r="A599" s="17" t="s">
        <v>1412</v>
      </c>
      <c r="B599" s="14">
        <v>598</v>
      </c>
      <c r="C599" s="14" t="s">
        <v>1262</v>
      </c>
      <c r="D599" s="14" t="s">
        <v>1411</v>
      </c>
      <c r="E599" s="18" t="s">
        <v>1412</v>
      </c>
      <c r="F599" s="17">
        <v>2</v>
      </c>
      <c r="G599" s="14" t="s">
        <v>43</v>
      </c>
      <c r="H599" s="14">
        <v>365</v>
      </c>
      <c r="I599" s="51">
        <f t="shared" si="9"/>
        <v>730</v>
      </c>
      <c r="J599" s="14" t="s">
        <v>59</v>
      </c>
      <c r="K599" s="14"/>
      <c r="L599" s="2" t="e">
        <f>VLOOKUP(A599,[1]家庭档案!$A$1:$F$5000,3,0)</f>
        <v>#N/A</v>
      </c>
    </row>
    <row r="600" s="2" customFormat="1" customHeight="1" spans="1:12">
      <c r="A600" s="17" t="s">
        <v>1414</v>
      </c>
      <c r="B600" s="14">
        <v>599</v>
      </c>
      <c r="C600" s="14" t="s">
        <v>1262</v>
      </c>
      <c r="D600" s="14" t="s">
        <v>1413</v>
      </c>
      <c r="E600" s="18" t="s">
        <v>1414</v>
      </c>
      <c r="F600" s="17">
        <v>3</v>
      </c>
      <c r="G600" s="14" t="s">
        <v>182</v>
      </c>
      <c r="H600" s="14">
        <v>385</v>
      </c>
      <c r="I600" s="51">
        <f t="shared" si="9"/>
        <v>1155</v>
      </c>
      <c r="J600" s="14" t="s">
        <v>59</v>
      </c>
      <c r="K600" s="14"/>
      <c r="L600" s="2" t="e">
        <f>VLOOKUP(A600,[1]家庭档案!$A$1:$F$5000,3,0)</f>
        <v>#N/A</v>
      </c>
    </row>
    <row r="601" s="2" customFormat="1" customHeight="1" spans="1:12">
      <c r="A601" s="17" t="s">
        <v>1416</v>
      </c>
      <c r="B601" s="14">
        <v>600</v>
      </c>
      <c r="C601" s="14" t="s">
        <v>1262</v>
      </c>
      <c r="D601" s="14" t="s">
        <v>1415</v>
      </c>
      <c r="E601" s="18" t="s">
        <v>1416</v>
      </c>
      <c r="F601" s="17">
        <v>2</v>
      </c>
      <c r="G601" s="14" t="s">
        <v>182</v>
      </c>
      <c r="H601" s="14">
        <v>385</v>
      </c>
      <c r="I601" s="51">
        <f t="shared" si="9"/>
        <v>770</v>
      </c>
      <c r="J601" s="14" t="s">
        <v>59</v>
      </c>
      <c r="K601" s="14"/>
      <c r="L601" s="2" t="e">
        <f>VLOOKUP(A601,[1]家庭档案!$A$1:$F$5000,3,0)</f>
        <v>#N/A</v>
      </c>
    </row>
    <row r="602" s="2" customFormat="1" customHeight="1" spans="1:12">
      <c r="A602" s="17" t="s">
        <v>1418</v>
      </c>
      <c r="B602" s="14">
        <v>601</v>
      </c>
      <c r="C602" s="14" t="s">
        <v>1262</v>
      </c>
      <c r="D602" s="14" t="s">
        <v>1417</v>
      </c>
      <c r="E602" s="18" t="s">
        <v>1418</v>
      </c>
      <c r="F602" s="17">
        <v>1</v>
      </c>
      <c r="G602" s="14" t="s">
        <v>43</v>
      </c>
      <c r="H602" s="14">
        <v>365</v>
      </c>
      <c r="I602" s="51">
        <f t="shared" si="9"/>
        <v>365</v>
      </c>
      <c r="J602" s="14" t="s">
        <v>59</v>
      </c>
      <c r="K602" s="14"/>
      <c r="L602" s="2" t="e">
        <f>VLOOKUP(A602,[1]家庭档案!$A$1:$F$5000,3,0)</f>
        <v>#N/A</v>
      </c>
    </row>
    <row r="603" s="2" customFormat="1" customHeight="1" spans="1:12">
      <c r="A603" s="17" t="s">
        <v>1420</v>
      </c>
      <c r="B603" s="14">
        <v>602</v>
      </c>
      <c r="C603" s="14" t="s">
        <v>1262</v>
      </c>
      <c r="D603" s="14" t="s">
        <v>1419</v>
      </c>
      <c r="E603" s="18" t="s">
        <v>1420</v>
      </c>
      <c r="F603" s="17">
        <v>2</v>
      </c>
      <c r="G603" s="14" t="s">
        <v>43</v>
      </c>
      <c r="H603" s="14">
        <v>365</v>
      </c>
      <c r="I603" s="51">
        <f t="shared" si="9"/>
        <v>730</v>
      </c>
      <c r="J603" s="14" t="s">
        <v>59</v>
      </c>
      <c r="K603" s="14"/>
      <c r="L603" s="2" t="e">
        <f>VLOOKUP(A603,[1]家庭档案!$A$1:$F$5000,3,0)</f>
        <v>#N/A</v>
      </c>
    </row>
    <row r="604" s="2" customFormat="1" customHeight="1" spans="1:12">
      <c r="A604" s="28" t="s">
        <v>1422</v>
      </c>
      <c r="B604" s="14">
        <v>603</v>
      </c>
      <c r="C604" s="30" t="s">
        <v>1262</v>
      </c>
      <c r="D604" s="30" t="s">
        <v>1421</v>
      </c>
      <c r="E604" s="29" t="s">
        <v>1422</v>
      </c>
      <c r="F604" s="17">
        <v>2</v>
      </c>
      <c r="G604" s="31" t="s">
        <v>43</v>
      </c>
      <c r="H604" s="14">
        <v>365</v>
      </c>
      <c r="I604" s="51">
        <f t="shared" si="9"/>
        <v>730</v>
      </c>
      <c r="J604" s="26" t="s">
        <v>71</v>
      </c>
      <c r="K604" s="14" t="s">
        <v>1423</v>
      </c>
      <c r="L604" s="2" t="e">
        <f>VLOOKUP(A604,[1]家庭档案!$A$1:$F$5000,3,0)</f>
        <v>#N/A</v>
      </c>
    </row>
    <row r="605" s="2" customFormat="1" customHeight="1" spans="1:12">
      <c r="A605" s="28" t="s">
        <v>1425</v>
      </c>
      <c r="B605" s="14">
        <v>604</v>
      </c>
      <c r="C605" s="30" t="s">
        <v>1262</v>
      </c>
      <c r="D605" s="30" t="s">
        <v>1424</v>
      </c>
      <c r="E605" s="29" t="s">
        <v>1425</v>
      </c>
      <c r="F605" s="17">
        <v>2</v>
      </c>
      <c r="G605" s="31" t="s">
        <v>38</v>
      </c>
      <c r="H605" s="14">
        <v>375</v>
      </c>
      <c r="I605" s="51">
        <f t="shared" si="9"/>
        <v>750</v>
      </c>
      <c r="J605" s="26" t="s">
        <v>71</v>
      </c>
      <c r="K605" s="14"/>
      <c r="L605" s="2" t="e">
        <f>VLOOKUP(A605,[1]家庭档案!$A$1:$F$5000,3,0)</f>
        <v>#N/A</v>
      </c>
    </row>
    <row r="606" s="2" customFormat="1" customHeight="1" spans="1:12">
      <c r="A606" s="32" t="s">
        <v>1427</v>
      </c>
      <c r="B606" s="14">
        <v>605</v>
      </c>
      <c r="C606" s="30" t="s">
        <v>1262</v>
      </c>
      <c r="D606" s="30" t="s">
        <v>1426</v>
      </c>
      <c r="E606" s="114" t="s">
        <v>1427</v>
      </c>
      <c r="F606" s="17">
        <v>2</v>
      </c>
      <c r="G606" s="31" t="s">
        <v>43</v>
      </c>
      <c r="H606" s="14">
        <v>365</v>
      </c>
      <c r="I606" s="51">
        <f t="shared" si="9"/>
        <v>730</v>
      </c>
      <c r="J606" s="26" t="s">
        <v>71</v>
      </c>
      <c r="K606" s="14"/>
      <c r="L606" s="2" t="e">
        <f>VLOOKUP(A606,[1]家庭档案!$A$1:$F$5000,3,0)</f>
        <v>#N/A</v>
      </c>
    </row>
    <row r="607" s="2" customFormat="1" customHeight="1" spans="1:12">
      <c r="A607" s="17" t="s">
        <v>1429</v>
      </c>
      <c r="B607" s="14">
        <v>606</v>
      </c>
      <c r="C607" s="14" t="s">
        <v>1262</v>
      </c>
      <c r="D607" s="14" t="s">
        <v>1428</v>
      </c>
      <c r="E607" s="18" t="s">
        <v>1429</v>
      </c>
      <c r="F607" s="17">
        <v>1</v>
      </c>
      <c r="G607" s="14" t="s">
        <v>182</v>
      </c>
      <c r="H607" s="14">
        <v>385</v>
      </c>
      <c r="I607" s="51">
        <f t="shared" si="9"/>
        <v>385</v>
      </c>
      <c r="J607" s="14" t="s">
        <v>219</v>
      </c>
      <c r="K607" s="14"/>
      <c r="L607" s="2" t="e">
        <f>VLOOKUP(A607,[1]家庭档案!$A$1:$F$5000,3,0)</f>
        <v>#N/A</v>
      </c>
    </row>
    <row r="608" s="2" customFormat="1" customHeight="1" spans="1:12">
      <c r="A608" s="17" t="s">
        <v>1431</v>
      </c>
      <c r="B608" s="14">
        <v>607</v>
      </c>
      <c r="C608" s="14" t="s">
        <v>1262</v>
      </c>
      <c r="D608" s="14" t="s">
        <v>1430</v>
      </c>
      <c r="E608" s="18" t="s">
        <v>1431</v>
      </c>
      <c r="F608" s="17">
        <v>2</v>
      </c>
      <c r="G608" s="14" t="s">
        <v>43</v>
      </c>
      <c r="H608" s="14">
        <v>365</v>
      </c>
      <c r="I608" s="51">
        <f t="shared" si="9"/>
        <v>730</v>
      </c>
      <c r="J608" s="14" t="s">
        <v>81</v>
      </c>
      <c r="K608" s="14"/>
      <c r="L608" s="2" t="e">
        <f>VLOOKUP(A608,[1]家庭档案!$A$1:$F$5000,3,0)</f>
        <v>#N/A</v>
      </c>
    </row>
    <row r="609" s="2" customFormat="1" customHeight="1" spans="1:12">
      <c r="A609" s="17" t="s">
        <v>1433</v>
      </c>
      <c r="B609" s="14">
        <v>608</v>
      </c>
      <c r="C609" s="30" t="s">
        <v>1262</v>
      </c>
      <c r="D609" s="30" t="s">
        <v>1432</v>
      </c>
      <c r="E609" s="18" t="s">
        <v>1433</v>
      </c>
      <c r="F609" s="32">
        <v>1</v>
      </c>
      <c r="G609" s="30" t="s">
        <v>43</v>
      </c>
      <c r="H609" s="14">
        <v>365</v>
      </c>
      <c r="I609" s="51">
        <f t="shared" si="9"/>
        <v>365</v>
      </c>
      <c r="J609" s="14" t="s">
        <v>81</v>
      </c>
      <c r="K609" s="14"/>
      <c r="L609" s="2" t="e">
        <f>VLOOKUP(A609,[1]家庭档案!$A$1:$F$5000,3,0)</f>
        <v>#N/A</v>
      </c>
    </row>
    <row r="610" s="2" customFormat="1" customHeight="1" spans="1:12">
      <c r="A610" s="296" t="s">
        <v>1435</v>
      </c>
      <c r="B610" s="14">
        <v>609</v>
      </c>
      <c r="C610" s="38" t="s">
        <v>1262</v>
      </c>
      <c r="D610" s="38" t="s">
        <v>1434</v>
      </c>
      <c r="E610" s="275" t="s">
        <v>1435</v>
      </c>
      <c r="F610" s="36">
        <v>1</v>
      </c>
      <c r="G610" s="38" t="s">
        <v>43</v>
      </c>
      <c r="H610" s="14">
        <v>365</v>
      </c>
      <c r="I610" s="51">
        <f t="shared" si="9"/>
        <v>365</v>
      </c>
      <c r="J610" s="14" t="s">
        <v>407</v>
      </c>
      <c r="K610" s="14"/>
      <c r="L610" s="2" t="e">
        <f>VLOOKUP(A610,[1]家庭档案!$A$1:$F$5000,3,0)</f>
        <v>#N/A</v>
      </c>
    </row>
    <row r="611" s="2" customFormat="1" customHeight="1" spans="1:12">
      <c r="A611" s="296" t="s">
        <v>1437</v>
      </c>
      <c r="B611" s="14">
        <v>610</v>
      </c>
      <c r="C611" s="38" t="s">
        <v>1262</v>
      </c>
      <c r="D611" s="38" t="s">
        <v>1436</v>
      </c>
      <c r="E611" s="275" t="s">
        <v>1437</v>
      </c>
      <c r="F611" s="36">
        <v>1</v>
      </c>
      <c r="G611" s="38" t="s">
        <v>38</v>
      </c>
      <c r="H611" s="14">
        <v>375</v>
      </c>
      <c r="I611" s="51">
        <f t="shared" si="9"/>
        <v>375</v>
      </c>
      <c r="J611" s="14" t="s">
        <v>407</v>
      </c>
      <c r="K611" s="14"/>
      <c r="L611" s="2" t="e">
        <f>VLOOKUP(A611,[1]家庭档案!$A$1:$F$5000,3,0)</f>
        <v>#N/A</v>
      </c>
    </row>
    <row r="612" s="2" customFormat="1" customHeight="1" spans="1:12">
      <c r="A612" s="22" t="s">
        <v>1439</v>
      </c>
      <c r="B612" s="14">
        <v>611</v>
      </c>
      <c r="C612" s="33" t="s">
        <v>1262</v>
      </c>
      <c r="D612" s="33" t="s">
        <v>1438</v>
      </c>
      <c r="E612" s="24" t="s">
        <v>1439</v>
      </c>
      <c r="F612" s="34">
        <v>1</v>
      </c>
      <c r="G612" s="33" t="s">
        <v>38</v>
      </c>
      <c r="H612" s="14">
        <v>375</v>
      </c>
      <c r="I612" s="51">
        <f t="shared" si="9"/>
        <v>375</v>
      </c>
      <c r="J612" s="14" t="s">
        <v>407</v>
      </c>
      <c r="K612" s="14"/>
      <c r="L612" s="2" t="e">
        <f>VLOOKUP(A612,[1]家庭档案!$A$1:$F$5000,3,0)</f>
        <v>#N/A</v>
      </c>
    </row>
    <row r="613" s="2" customFormat="1" customHeight="1" spans="1:12">
      <c r="A613" s="296" t="s">
        <v>1441</v>
      </c>
      <c r="B613" s="14">
        <v>612</v>
      </c>
      <c r="C613" s="38" t="s">
        <v>1262</v>
      </c>
      <c r="D613" s="38" t="s">
        <v>1440</v>
      </c>
      <c r="E613" s="275" t="s">
        <v>1441</v>
      </c>
      <c r="F613" s="36">
        <v>2</v>
      </c>
      <c r="G613" s="38" t="s">
        <v>38</v>
      </c>
      <c r="H613" s="14">
        <v>375</v>
      </c>
      <c r="I613" s="51">
        <f t="shared" si="9"/>
        <v>750</v>
      </c>
      <c r="J613" s="14" t="s">
        <v>407</v>
      </c>
      <c r="K613" s="14"/>
      <c r="L613" s="2" t="e">
        <f>VLOOKUP(A613,[1]家庭档案!$A$1:$F$5000,3,0)</f>
        <v>#N/A</v>
      </c>
    </row>
    <row r="614" s="2" customFormat="1" customHeight="1" spans="1:12">
      <c r="A614" s="296" t="s">
        <v>1442</v>
      </c>
      <c r="B614" s="14">
        <v>613</v>
      </c>
      <c r="C614" s="38" t="s">
        <v>1262</v>
      </c>
      <c r="D614" s="38" t="s">
        <v>334</v>
      </c>
      <c r="E614" s="275" t="s">
        <v>1442</v>
      </c>
      <c r="F614" s="36">
        <v>2</v>
      </c>
      <c r="G614" s="38" t="s">
        <v>43</v>
      </c>
      <c r="H614" s="14">
        <v>365</v>
      </c>
      <c r="I614" s="51">
        <f t="shared" si="9"/>
        <v>730</v>
      </c>
      <c r="J614" s="14" t="s">
        <v>407</v>
      </c>
      <c r="K614" s="14"/>
      <c r="L614" s="2" t="e">
        <f>VLOOKUP(A614,[1]家庭档案!$A$1:$F$5000,3,0)</f>
        <v>#N/A</v>
      </c>
    </row>
    <row r="615" s="2" customFormat="1" customHeight="1" spans="1:12">
      <c r="A615" s="19" t="s">
        <v>1444</v>
      </c>
      <c r="B615" s="14">
        <v>614</v>
      </c>
      <c r="C615" s="38" t="s">
        <v>1262</v>
      </c>
      <c r="D615" s="20" t="s">
        <v>1443</v>
      </c>
      <c r="E615" s="20" t="s">
        <v>1444</v>
      </c>
      <c r="F615" s="36">
        <v>2</v>
      </c>
      <c r="G615" s="38" t="s">
        <v>43</v>
      </c>
      <c r="H615" s="14">
        <v>365</v>
      </c>
      <c r="I615" s="51">
        <f t="shared" si="9"/>
        <v>730</v>
      </c>
      <c r="J615" s="14" t="s">
        <v>407</v>
      </c>
      <c r="K615" s="14" t="s">
        <v>1445</v>
      </c>
      <c r="L615" s="2" t="e">
        <f>VLOOKUP(A615,[1]家庭档案!$A$1:$F$5000,3,0)</f>
        <v>#N/A</v>
      </c>
    </row>
    <row r="616" s="2" customFormat="1" customHeight="1" spans="1:12">
      <c r="A616" s="17" t="s">
        <v>1447</v>
      </c>
      <c r="B616" s="14">
        <v>615</v>
      </c>
      <c r="C616" s="38" t="s">
        <v>1262</v>
      </c>
      <c r="D616" s="14" t="s">
        <v>1446</v>
      </c>
      <c r="E616" s="18" t="s">
        <v>1447</v>
      </c>
      <c r="F616" s="17">
        <v>1</v>
      </c>
      <c r="G616" s="14" t="s">
        <v>43</v>
      </c>
      <c r="H616" s="14">
        <v>365</v>
      </c>
      <c r="I616" s="51">
        <f t="shared" si="9"/>
        <v>365</v>
      </c>
      <c r="J616" s="14" t="s">
        <v>1448</v>
      </c>
      <c r="K616" s="14"/>
      <c r="L616" s="2" t="e">
        <f>VLOOKUP(A616,[1]家庭档案!$A$1:$F$5000,3,0)</f>
        <v>#N/A</v>
      </c>
    </row>
    <row r="617" s="2" customFormat="1" customHeight="1" spans="1:12">
      <c r="A617" s="115" t="s">
        <v>1450</v>
      </c>
      <c r="B617" s="14">
        <v>616</v>
      </c>
      <c r="C617" s="33" t="s">
        <v>1262</v>
      </c>
      <c r="D617" s="116" t="s">
        <v>1449</v>
      </c>
      <c r="E617" s="116" t="s">
        <v>1450</v>
      </c>
      <c r="F617" s="36">
        <v>1</v>
      </c>
      <c r="G617" s="38" t="s">
        <v>43</v>
      </c>
      <c r="H617" s="14">
        <v>365</v>
      </c>
      <c r="I617" s="51">
        <f t="shared" si="9"/>
        <v>365</v>
      </c>
      <c r="J617" s="14" t="s">
        <v>88</v>
      </c>
      <c r="K617" s="69"/>
      <c r="L617" s="2" t="e">
        <f>VLOOKUP(A617,[1]家庭档案!$A$1:$F$5000,3,0)</f>
        <v>#N/A</v>
      </c>
    </row>
    <row r="618" s="2" customFormat="1" customHeight="1" spans="1:12">
      <c r="A618" s="65" t="s">
        <v>1452</v>
      </c>
      <c r="B618" s="14">
        <v>617</v>
      </c>
      <c r="C618" s="33" t="s">
        <v>1262</v>
      </c>
      <c r="D618" s="66" t="s">
        <v>1451</v>
      </c>
      <c r="E618" s="66" t="s">
        <v>1452</v>
      </c>
      <c r="F618" s="117">
        <v>1</v>
      </c>
      <c r="G618" s="37" t="s">
        <v>38</v>
      </c>
      <c r="H618" s="14">
        <v>375</v>
      </c>
      <c r="I618" s="51">
        <f t="shared" si="9"/>
        <v>375</v>
      </c>
      <c r="J618" s="14" t="s">
        <v>248</v>
      </c>
      <c r="K618" s="14" t="s">
        <v>1453</v>
      </c>
      <c r="L618" s="2" t="e">
        <f>VLOOKUP(A618,[1]家庭档案!$A$1:$F$5000,3,0)</f>
        <v>#N/A</v>
      </c>
    </row>
    <row r="619" s="2" customFormat="1" customHeight="1" spans="1:12">
      <c r="A619" s="296" t="s">
        <v>1455</v>
      </c>
      <c r="B619" s="14">
        <v>618</v>
      </c>
      <c r="C619" s="33" t="s">
        <v>1262</v>
      </c>
      <c r="D619" s="37" t="s">
        <v>1454</v>
      </c>
      <c r="E619" s="266" t="s">
        <v>1455</v>
      </c>
      <c r="F619" s="117">
        <v>1</v>
      </c>
      <c r="G619" s="37" t="s">
        <v>182</v>
      </c>
      <c r="H619" s="14">
        <v>385</v>
      </c>
      <c r="I619" s="51">
        <f t="shared" si="9"/>
        <v>385</v>
      </c>
      <c r="J619" s="23" t="s">
        <v>91</v>
      </c>
      <c r="K619" s="14"/>
      <c r="L619" s="2" t="e">
        <f>VLOOKUP(A619,[1]家庭档案!$A$1:$F$5000,3,0)</f>
        <v>#N/A</v>
      </c>
    </row>
    <row r="620" s="2" customFormat="1" customHeight="1" spans="1:12">
      <c r="A620" s="22" t="s">
        <v>1457</v>
      </c>
      <c r="B620" s="14">
        <v>619</v>
      </c>
      <c r="C620" s="33" t="s">
        <v>1262</v>
      </c>
      <c r="D620" s="33" t="s">
        <v>1456</v>
      </c>
      <c r="E620" s="24" t="s">
        <v>1457</v>
      </c>
      <c r="F620" s="37">
        <v>1</v>
      </c>
      <c r="G620" s="37" t="s">
        <v>43</v>
      </c>
      <c r="H620" s="14">
        <v>365</v>
      </c>
      <c r="I620" s="51">
        <f t="shared" si="9"/>
        <v>365</v>
      </c>
      <c r="J620" s="14" t="s">
        <v>262</v>
      </c>
      <c r="K620" s="14"/>
      <c r="L620" s="2" t="e">
        <f>VLOOKUP(A620,[1]家庭档案!$A$1:$F$5000,3,0)</f>
        <v>#N/A</v>
      </c>
    </row>
    <row r="621" s="2" customFormat="1" customHeight="1" spans="1:12">
      <c r="A621" s="22" t="s">
        <v>1459</v>
      </c>
      <c r="B621" s="14">
        <v>620</v>
      </c>
      <c r="C621" s="33" t="s">
        <v>1262</v>
      </c>
      <c r="D621" s="33" t="s">
        <v>1458</v>
      </c>
      <c r="E621" s="24" t="s">
        <v>1459</v>
      </c>
      <c r="F621" s="37">
        <v>1</v>
      </c>
      <c r="G621" s="37" t="s">
        <v>43</v>
      </c>
      <c r="H621" s="14">
        <v>365</v>
      </c>
      <c r="I621" s="51">
        <f t="shared" si="9"/>
        <v>365</v>
      </c>
      <c r="J621" s="14" t="s">
        <v>262</v>
      </c>
      <c r="K621" s="14"/>
      <c r="L621" s="2" t="e">
        <f>VLOOKUP(A621,[1]家庭档案!$A$1:$F$5000,3,0)</f>
        <v>#N/A</v>
      </c>
    </row>
    <row r="622" s="2" customFormat="1" customHeight="1" spans="1:12">
      <c r="A622" s="22" t="s">
        <v>1461</v>
      </c>
      <c r="B622" s="14">
        <v>621</v>
      </c>
      <c r="C622" s="33" t="s">
        <v>1262</v>
      </c>
      <c r="D622" s="33" t="s">
        <v>1460</v>
      </c>
      <c r="E622" s="24" t="s">
        <v>1461</v>
      </c>
      <c r="F622" s="37">
        <v>2</v>
      </c>
      <c r="G622" s="37" t="s">
        <v>43</v>
      </c>
      <c r="H622" s="14">
        <v>365</v>
      </c>
      <c r="I622" s="51">
        <f t="shared" si="9"/>
        <v>730</v>
      </c>
      <c r="J622" s="14" t="s">
        <v>262</v>
      </c>
      <c r="K622" s="14"/>
      <c r="L622" s="2" t="e">
        <f>VLOOKUP(A622,[1]家庭档案!$A$1:$F$5000,3,0)</f>
        <v>#N/A</v>
      </c>
    </row>
    <row r="623" s="2" customFormat="1" customHeight="1" spans="1:12">
      <c r="A623" s="22" t="s">
        <v>1463</v>
      </c>
      <c r="B623" s="14">
        <v>622</v>
      </c>
      <c r="C623" s="33" t="s">
        <v>1262</v>
      </c>
      <c r="D623" s="33" t="s">
        <v>1462</v>
      </c>
      <c r="E623" s="24" t="s">
        <v>1463</v>
      </c>
      <c r="F623" s="37">
        <v>2</v>
      </c>
      <c r="G623" s="37" t="s">
        <v>58</v>
      </c>
      <c r="H623" s="14">
        <v>355</v>
      </c>
      <c r="I623" s="51">
        <f t="shared" si="9"/>
        <v>710</v>
      </c>
      <c r="J623" s="14" t="s">
        <v>262</v>
      </c>
      <c r="K623" s="14"/>
      <c r="L623" s="2" t="e">
        <f>VLOOKUP(A623,[1]家庭档案!$A$1:$F$5000,3,0)</f>
        <v>#N/A</v>
      </c>
    </row>
    <row r="624" s="2" customFormat="1" customHeight="1" spans="1:12">
      <c r="A624" s="22" t="s">
        <v>1465</v>
      </c>
      <c r="B624" s="14">
        <v>623</v>
      </c>
      <c r="C624" s="33" t="s">
        <v>1262</v>
      </c>
      <c r="D624" s="33" t="s">
        <v>1464</v>
      </c>
      <c r="E624" s="24" t="s">
        <v>1465</v>
      </c>
      <c r="F624" s="37">
        <v>2</v>
      </c>
      <c r="G624" s="37" t="s">
        <v>38</v>
      </c>
      <c r="H624" s="14">
        <v>375</v>
      </c>
      <c r="I624" s="51">
        <f t="shared" si="9"/>
        <v>750</v>
      </c>
      <c r="J624" s="14" t="s">
        <v>262</v>
      </c>
      <c r="K624" s="14"/>
      <c r="L624" s="2" t="e">
        <f>VLOOKUP(A624,[1]家庭档案!$A$1:$F$5000,3,0)</f>
        <v>#N/A</v>
      </c>
    </row>
    <row r="625" s="2" customFormat="1" customHeight="1" spans="1:12">
      <c r="A625" s="19" t="s">
        <v>1467</v>
      </c>
      <c r="B625" s="14">
        <v>624</v>
      </c>
      <c r="C625" s="33" t="s">
        <v>1262</v>
      </c>
      <c r="D625" s="63" t="s">
        <v>1466</v>
      </c>
      <c r="E625" s="64" t="s">
        <v>1467</v>
      </c>
      <c r="F625" s="37">
        <v>1</v>
      </c>
      <c r="G625" s="37" t="s">
        <v>58</v>
      </c>
      <c r="H625" s="14">
        <v>355</v>
      </c>
      <c r="I625" s="51">
        <f t="shared" si="9"/>
        <v>355</v>
      </c>
      <c r="J625" s="14" t="s">
        <v>94</v>
      </c>
      <c r="K625" s="14"/>
      <c r="L625" s="2" t="e">
        <f>VLOOKUP(A625,[1]家庭档案!$A$1:$F$5000,3,0)</f>
        <v>#N/A</v>
      </c>
    </row>
    <row r="626" s="2" customFormat="1" customHeight="1" spans="1:12">
      <c r="A626" s="19" t="s">
        <v>1469</v>
      </c>
      <c r="B626" s="14">
        <v>625</v>
      </c>
      <c r="C626" s="33" t="s">
        <v>1262</v>
      </c>
      <c r="D626" s="23" t="s">
        <v>1468</v>
      </c>
      <c r="E626" s="20" t="s">
        <v>1469</v>
      </c>
      <c r="F626" s="37">
        <v>2</v>
      </c>
      <c r="G626" s="37" t="s">
        <v>43</v>
      </c>
      <c r="H626" s="14">
        <v>365</v>
      </c>
      <c r="I626" s="51">
        <f t="shared" si="9"/>
        <v>730</v>
      </c>
      <c r="J626" s="14" t="s">
        <v>99</v>
      </c>
      <c r="K626" s="14"/>
      <c r="L626" s="2" t="e">
        <f>VLOOKUP(A626,[1]家庭档案!$A$1:$F$5000,3,0)</f>
        <v>#N/A</v>
      </c>
    </row>
    <row r="627" s="2" customFormat="1" customHeight="1" spans="1:12">
      <c r="A627" s="19" t="s">
        <v>1471</v>
      </c>
      <c r="B627" s="14">
        <v>626</v>
      </c>
      <c r="C627" s="33" t="s">
        <v>1262</v>
      </c>
      <c r="D627" s="23" t="s">
        <v>1470</v>
      </c>
      <c r="E627" s="20" t="s">
        <v>1471</v>
      </c>
      <c r="F627" s="37">
        <v>1</v>
      </c>
      <c r="G627" s="37" t="s">
        <v>43</v>
      </c>
      <c r="H627" s="14">
        <v>365</v>
      </c>
      <c r="I627" s="51">
        <f t="shared" si="9"/>
        <v>365</v>
      </c>
      <c r="J627" s="14" t="s">
        <v>99</v>
      </c>
      <c r="K627" s="14" t="s">
        <v>1472</v>
      </c>
      <c r="L627" s="2" t="e">
        <f>VLOOKUP(A627,[1]家庭档案!$A$1:$F$5000,3,0)</f>
        <v>#N/A</v>
      </c>
    </row>
    <row r="628" s="2" customFormat="1" customHeight="1" spans="1:12">
      <c r="A628" s="19" t="s">
        <v>1474</v>
      </c>
      <c r="B628" s="14">
        <v>627</v>
      </c>
      <c r="C628" s="33" t="s">
        <v>1262</v>
      </c>
      <c r="D628" s="23" t="s">
        <v>1473</v>
      </c>
      <c r="E628" s="20" t="s">
        <v>1474</v>
      </c>
      <c r="F628" s="37">
        <v>1</v>
      </c>
      <c r="G628" s="37" t="s">
        <v>43</v>
      </c>
      <c r="H628" s="14">
        <v>365</v>
      </c>
      <c r="I628" s="51">
        <f t="shared" si="9"/>
        <v>365</v>
      </c>
      <c r="J628" s="14" t="s">
        <v>99</v>
      </c>
      <c r="K628" s="14"/>
      <c r="L628" s="2" t="e">
        <f>VLOOKUP(A628,[1]家庭档案!$A$1:$F$5000,3,0)</f>
        <v>#N/A</v>
      </c>
    </row>
    <row r="629" s="2" customFormat="1" customHeight="1" spans="1:12">
      <c r="A629" s="19" t="s">
        <v>1476</v>
      </c>
      <c r="B629" s="14">
        <v>628</v>
      </c>
      <c r="C629" s="33" t="s">
        <v>1262</v>
      </c>
      <c r="D629" s="23" t="s">
        <v>1475</v>
      </c>
      <c r="E629" s="20" t="s">
        <v>1476</v>
      </c>
      <c r="F629" s="37">
        <v>1</v>
      </c>
      <c r="G629" s="37" t="s">
        <v>43</v>
      </c>
      <c r="H629" s="14">
        <v>365</v>
      </c>
      <c r="I629" s="51">
        <f t="shared" si="9"/>
        <v>365</v>
      </c>
      <c r="J629" s="14" t="s">
        <v>99</v>
      </c>
      <c r="K629" s="14"/>
      <c r="L629" s="2" t="e">
        <f>VLOOKUP(A629,[1]家庭档案!$A$1:$F$5000,3,0)</f>
        <v>#N/A</v>
      </c>
    </row>
    <row r="630" s="2" customFormat="1" customHeight="1" spans="1:12">
      <c r="A630" s="19" t="s">
        <v>1478</v>
      </c>
      <c r="B630" s="14">
        <v>629</v>
      </c>
      <c r="C630" s="33" t="s">
        <v>1262</v>
      </c>
      <c r="D630" s="23" t="s">
        <v>1477</v>
      </c>
      <c r="E630" s="20" t="s">
        <v>1478</v>
      </c>
      <c r="F630" s="37">
        <v>2</v>
      </c>
      <c r="G630" s="37" t="s">
        <v>43</v>
      </c>
      <c r="H630" s="14">
        <v>365</v>
      </c>
      <c r="I630" s="51">
        <f t="shared" si="9"/>
        <v>730</v>
      </c>
      <c r="J630" s="14" t="s">
        <v>99</v>
      </c>
      <c r="K630" s="14"/>
      <c r="L630" s="2" t="e">
        <f>VLOOKUP(A630,[1]家庭档案!$A$1:$F$5000,3,0)</f>
        <v>#N/A</v>
      </c>
    </row>
    <row r="631" s="2" customFormat="1" customHeight="1" spans="1:12">
      <c r="A631" s="19" t="s">
        <v>1480</v>
      </c>
      <c r="B631" s="14">
        <v>630</v>
      </c>
      <c r="C631" s="33" t="s">
        <v>1262</v>
      </c>
      <c r="D631" s="23" t="s">
        <v>1479</v>
      </c>
      <c r="E631" s="20" t="s">
        <v>1480</v>
      </c>
      <c r="F631" s="37">
        <v>2</v>
      </c>
      <c r="G631" s="37" t="s">
        <v>43</v>
      </c>
      <c r="H631" s="14">
        <v>365</v>
      </c>
      <c r="I631" s="51">
        <f t="shared" si="9"/>
        <v>730</v>
      </c>
      <c r="J631" s="14" t="s">
        <v>99</v>
      </c>
      <c r="K631" s="14"/>
      <c r="L631" s="2" t="e">
        <f>VLOOKUP(A631,[1]家庭档案!$A$1:$F$5000,3,0)</f>
        <v>#N/A</v>
      </c>
    </row>
    <row r="632" s="2" customFormat="1" customHeight="1" spans="1:12">
      <c r="A632" s="19" t="s">
        <v>1482</v>
      </c>
      <c r="B632" s="14">
        <v>631</v>
      </c>
      <c r="C632" s="33" t="s">
        <v>1262</v>
      </c>
      <c r="D632" s="23" t="s">
        <v>1481</v>
      </c>
      <c r="E632" s="20" t="s">
        <v>1482</v>
      </c>
      <c r="F632" s="37">
        <v>1</v>
      </c>
      <c r="G632" s="37" t="s">
        <v>43</v>
      </c>
      <c r="H632" s="14">
        <v>365</v>
      </c>
      <c r="I632" s="51">
        <f t="shared" si="9"/>
        <v>365</v>
      </c>
      <c r="J632" s="14" t="s">
        <v>99</v>
      </c>
      <c r="K632" s="14"/>
      <c r="L632" s="2" t="e">
        <f>VLOOKUP(A632,[1]家庭档案!$A$1:$F$5000,3,0)</f>
        <v>#N/A</v>
      </c>
    </row>
    <row r="633" s="2" customFormat="1" customHeight="1" spans="1:12">
      <c r="A633" s="19" t="s">
        <v>1484</v>
      </c>
      <c r="B633" s="14">
        <v>632</v>
      </c>
      <c r="C633" s="33" t="s">
        <v>1262</v>
      </c>
      <c r="D633" s="23" t="s">
        <v>1483</v>
      </c>
      <c r="E633" s="20" t="s">
        <v>1484</v>
      </c>
      <c r="F633" s="37">
        <v>1</v>
      </c>
      <c r="G633" s="37" t="s">
        <v>38</v>
      </c>
      <c r="H633" s="14">
        <v>375</v>
      </c>
      <c r="I633" s="51">
        <f t="shared" si="9"/>
        <v>375</v>
      </c>
      <c r="J633" s="14" t="s">
        <v>99</v>
      </c>
      <c r="K633" s="14"/>
      <c r="L633" s="2" t="e">
        <f>VLOOKUP(A633,[1]家庭档案!$A$1:$F$5000,3,0)</f>
        <v>#N/A</v>
      </c>
    </row>
    <row r="634" s="2" customFormat="1" customHeight="1" spans="1:12">
      <c r="A634" s="19" t="s">
        <v>1486</v>
      </c>
      <c r="B634" s="14">
        <v>633</v>
      </c>
      <c r="C634" s="33" t="s">
        <v>1262</v>
      </c>
      <c r="D634" s="23" t="s">
        <v>1485</v>
      </c>
      <c r="E634" s="20" t="s">
        <v>1486</v>
      </c>
      <c r="F634" s="37">
        <v>1</v>
      </c>
      <c r="G634" s="37" t="s">
        <v>43</v>
      </c>
      <c r="H634" s="14">
        <v>365</v>
      </c>
      <c r="I634" s="51">
        <f t="shared" si="9"/>
        <v>365</v>
      </c>
      <c r="J634" s="14" t="s">
        <v>99</v>
      </c>
      <c r="K634" s="14"/>
      <c r="L634" s="2" t="e">
        <f>VLOOKUP(A634,[1]家庭档案!$A$1:$F$5000,3,0)</f>
        <v>#N/A</v>
      </c>
    </row>
    <row r="635" s="2" customFormat="1" customHeight="1" spans="1:12">
      <c r="A635" s="19" t="s">
        <v>1488</v>
      </c>
      <c r="B635" s="14">
        <v>634</v>
      </c>
      <c r="C635" s="33" t="s">
        <v>1262</v>
      </c>
      <c r="D635" s="23" t="s">
        <v>1487</v>
      </c>
      <c r="E635" s="20" t="s">
        <v>1488</v>
      </c>
      <c r="F635" s="37">
        <v>1</v>
      </c>
      <c r="G635" s="37" t="s">
        <v>58</v>
      </c>
      <c r="H635" s="14">
        <v>355</v>
      </c>
      <c r="I635" s="51">
        <f t="shared" si="9"/>
        <v>355</v>
      </c>
      <c r="J635" s="14" t="s">
        <v>99</v>
      </c>
      <c r="K635" s="14"/>
      <c r="L635" s="2" t="e">
        <f>VLOOKUP(A635,[1]家庭档案!$A$1:$F$5000,3,0)</f>
        <v>#N/A</v>
      </c>
    </row>
    <row r="636" s="2" customFormat="1" customHeight="1" spans="1:12">
      <c r="A636" s="19" t="s">
        <v>1490</v>
      </c>
      <c r="B636" s="14">
        <v>635</v>
      </c>
      <c r="C636" s="33" t="s">
        <v>1262</v>
      </c>
      <c r="D636" s="23" t="s">
        <v>1489</v>
      </c>
      <c r="E636" s="20" t="s">
        <v>1490</v>
      </c>
      <c r="F636" s="37">
        <v>2</v>
      </c>
      <c r="G636" s="37" t="s">
        <v>43</v>
      </c>
      <c r="H636" s="14">
        <v>365</v>
      </c>
      <c r="I636" s="51">
        <f t="shared" si="9"/>
        <v>730</v>
      </c>
      <c r="J636" s="14" t="s">
        <v>99</v>
      </c>
      <c r="K636" s="14"/>
      <c r="L636" s="2" t="e">
        <f>VLOOKUP(A636,[1]家庭档案!$A$1:$F$5000,3,0)</f>
        <v>#N/A</v>
      </c>
    </row>
    <row r="637" s="2" customFormat="1" customHeight="1" spans="1:12">
      <c r="A637" s="19" t="s">
        <v>1492</v>
      </c>
      <c r="B637" s="14">
        <v>636</v>
      </c>
      <c r="C637" s="33" t="s">
        <v>1262</v>
      </c>
      <c r="D637" s="23" t="s">
        <v>1491</v>
      </c>
      <c r="E637" s="20" t="s">
        <v>1492</v>
      </c>
      <c r="F637" s="37">
        <v>1</v>
      </c>
      <c r="G637" s="37" t="s">
        <v>43</v>
      </c>
      <c r="H637" s="14">
        <v>365</v>
      </c>
      <c r="I637" s="51">
        <f t="shared" si="9"/>
        <v>365</v>
      </c>
      <c r="J637" s="14" t="s">
        <v>99</v>
      </c>
      <c r="K637" s="14"/>
      <c r="L637" s="2" t="e">
        <f>VLOOKUP(A637,[1]家庭档案!$A$1:$F$5000,3,0)</f>
        <v>#N/A</v>
      </c>
    </row>
    <row r="638" s="2" customFormat="1" customHeight="1" spans="1:12">
      <c r="A638" s="19" t="s">
        <v>1494</v>
      </c>
      <c r="B638" s="14">
        <v>637</v>
      </c>
      <c r="C638" s="33" t="s">
        <v>1262</v>
      </c>
      <c r="D638" s="23" t="s">
        <v>1493</v>
      </c>
      <c r="E638" s="20" t="s">
        <v>1494</v>
      </c>
      <c r="F638" s="37">
        <v>1</v>
      </c>
      <c r="G638" s="37" t="s">
        <v>43</v>
      </c>
      <c r="H638" s="14">
        <v>365</v>
      </c>
      <c r="I638" s="51">
        <f t="shared" si="9"/>
        <v>365</v>
      </c>
      <c r="J638" s="14" t="s">
        <v>99</v>
      </c>
      <c r="K638" s="14"/>
      <c r="L638" s="2" t="e">
        <f>VLOOKUP(A638,[1]家庭档案!$A$1:$F$5000,3,0)</f>
        <v>#N/A</v>
      </c>
    </row>
    <row r="639" s="2" customFormat="1" customHeight="1" spans="1:12">
      <c r="A639" s="19" t="s">
        <v>1496</v>
      </c>
      <c r="B639" s="14">
        <v>638</v>
      </c>
      <c r="C639" s="33" t="s">
        <v>1262</v>
      </c>
      <c r="D639" s="20" t="s">
        <v>1495</v>
      </c>
      <c r="E639" s="20" t="s">
        <v>1496</v>
      </c>
      <c r="F639" s="37">
        <v>1</v>
      </c>
      <c r="G639" s="37" t="s">
        <v>58</v>
      </c>
      <c r="H639" s="14">
        <v>355</v>
      </c>
      <c r="I639" s="51">
        <f t="shared" si="9"/>
        <v>355</v>
      </c>
      <c r="J639" s="14" t="s">
        <v>99</v>
      </c>
      <c r="K639" s="14"/>
      <c r="L639" s="2" t="e">
        <f>VLOOKUP(A639,[1]家庭档案!$A$1:$F$5000,3,0)</f>
        <v>#N/A</v>
      </c>
    </row>
    <row r="640" s="2" customFormat="1" customHeight="1" spans="1:12">
      <c r="A640" s="19" t="s">
        <v>1498</v>
      </c>
      <c r="B640" s="14">
        <v>639</v>
      </c>
      <c r="C640" s="33" t="s">
        <v>1262</v>
      </c>
      <c r="D640" s="20" t="s">
        <v>1497</v>
      </c>
      <c r="E640" s="20" t="s">
        <v>1498</v>
      </c>
      <c r="F640" s="20">
        <v>1</v>
      </c>
      <c r="G640" s="37" t="s">
        <v>58</v>
      </c>
      <c r="H640" s="14">
        <v>355</v>
      </c>
      <c r="I640" s="51">
        <f t="shared" si="9"/>
        <v>355</v>
      </c>
      <c r="J640" s="14" t="s">
        <v>94</v>
      </c>
      <c r="K640" s="14"/>
      <c r="L640" s="2" t="e">
        <f>VLOOKUP(A640,[1]家庭档案!$A$1:$F$5000,3,0)</f>
        <v>#N/A</v>
      </c>
    </row>
    <row r="641" s="2" customFormat="1" customHeight="1" spans="1:12">
      <c r="A641" s="19" t="s">
        <v>1500</v>
      </c>
      <c r="B641" s="14">
        <v>640</v>
      </c>
      <c r="C641" s="33" t="s">
        <v>1262</v>
      </c>
      <c r="D641" s="20" t="s">
        <v>1499</v>
      </c>
      <c r="E641" s="20" t="s">
        <v>1500</v>
      </c>
      <c r="F641" s="37">
        <v>2</v>
      </c>
      <c r="G641" s="37" t="s">
        <v>43</v>
      </c>
      <c r="H641" s="14">
        <v>365</v>
      </c>
      <c r="I641" s="51">
        <f t="shared" si="9"/>
        <v>730</v>
      </c>
      <c r="J641" s="14" t="s">
        <v>1501</v>
      </c>
      <c r="K641" s="14"/>
      <c r="L641" s="2" t="e">
        <f>VLOOKUP(A641,[1]家庭档案!$A$1:$F$5000,3,0)</f>
        <v>#N/A</v>
      </c>
    </row>
    <row r="642" s="2" customFormat="1" customHeight="1" spans="1:12">
      <c r="A642" s="22" t="s">
        <v>1503</v>
      </c>
      <c r="B642" s="14">
        <v>641</v>
      </c>
      <c r="C642" s="38" t="s">
        <v>1262</v>
      </c>
      <c r="D642" s="38" t="s">
        <v>1502</v>
      </c>
      <c r="E642" s="23" t="s">
        <v>1503</v>
      </c>
      <c r="F642" s="37">
        <v>2</v>
      </c>
      <c r="G642" s="37" t="s">
        <v>38</v>
      </c>
      <c r="H642" s="14">
        <v>375</v>
      </c>
      <c r="I642" s="51">
        <f t="shared" ref="I642:I705" si="10">H642*F642</f>
        <v>750</v>
      </c>
      <c r="J642" s="14" t="s">
        <v>1504</v>
      </c>
      <c r="K642" s="14"/>
      <c r="L642" s="2" t="e">
        <f>VLOOKUP(A642,[1]家庭档案!$A$1:$F$5000,3,0)</f>
        <v>#N/A</v>
      </c>
    </row>
    <row r="643" s="2" customFormat="1" customHeight="1" spans="1:12">
      <c r="A643" s="39" t="s">
        <v>1506</v>
      </c>
      <c r="B643" s="14">
        <v>642</v>
      </c>
      <c r="C643" s="38" t="s">
        <v>1262</v>
      </c>
      <c r="D643" s="38" t="s">
        <v>1505</v>
      </c>
      <c r="E643" s="37" t="s">
        <v>1506</v>
      </c>
      <c r="F643" s="37">
        <v>2</v>
      </c>
      <c r="G643" s="37" t="s">
        <v>43</v>
      </c>
      <c r="H643" s="14">
        <v>365</v>
      </c>
      <c r="I643" s="51">
        <f t="shared" si="10"/>
        <v>730</v>
      </c>
      <c r="J643" s="14" t="s">
        <v>286</v>
      </c>
      <c r="K643" s="14"/>
      <c r="L643" s="2" t="e">
        <f>VLOOKUP(A643,[1]家庭档案!$A$1:$F$5000,3,0)</f>
        <v>#N/A</v>
      </c>
    </row>
    <row r="644" s="2" customFormat="1" customHeight="1" spans="1:12">
      <c r="A644" s="297" t="s">
        <v>1508</v>
      </c>
      <c r="B644" s="14">
        <v>643</v>
      </c>
      <c r="C644" s="38" t="s">
        <v>1262</v>
      </c>
      <c r="D644" s="38" t="s">
        <v>1507</v>
      </c>
      <c r="E644" s="267" t="s">
        <v>1508</v>
      </c>
      <c r="F644" s="37">
        <v>2</v>
      </c>
      <c r="G644" s="37" t="s">
        <v>58</v>
      </c>
      <c r="H644" s="14">
        <v>355</v>
      </c>
      <c r="I644" s="51">
        <f t="shared" si="10"/>
        <v>710</v>
      </c>
      <c r="J644" s="14" t="s">
        <v>286</v>
      </c>
      <c r="K644" s="14"/>
      <c r="L644" s="2" t="e">
        <f>VLOOKUP(A644,[1]家庭档案!$A$1:$F$5000,3,0)</f>
        <v>#N/A</v>
      </c>
    </row>
    <row r="645" s="2" customFormat="1" customHeight="1" spans="1:12">
      <c r="A645" s="39" t="s">
        <v>1510</v>
      </c>
      <c r="B645" s="14">
        <v>644</v>
      </c>
      <c r="C645" s="38" t="s">
        <v>1262</v>
      </c>
      <c r="D645" s="38" t="s">
        <v>1509</v>
      </c>
      <c r="E645" s="37" t="s">
        <v>1510</v>
      </c>
      <c r="F645" s="37">
        <v>2</v>
      </c>
      <c r="G645" s="37" t="s">
        <v>58</v>
      </c>
      <c r="H645" s="14">
        <v>355</v>
      </c>
      <c r="I645" s="51">
        <f t="shared" si="10"/>
        <v>710</v>
      </c>
      <c r="J645" s="14" t="s">
        <v>286</v>
      </c>
      <c r="K645" s="14"/>
      <c r="L645" s="2" t="e">
        <f>VLOOKUP(A645,[1]家庭档案!$A$1:$F$5000,3,0)</f>
        <v>#N/A</v>
      </c>
    </row>
    <row r="646" s="2" customFormat="1" customHeight="1" spans="1:12">
      <c r="A646" s="39" t="s">
        <v>1512</v>
      </c>
      <c r="B646" s="14">
        <v>645</v>
      </c>
      <c r="C646" s="38" t="s">
        <v>1262</v>
      </c>
      <c r="D646" s="38" t="s">
        <v>1511</v>
      </c>
      <c r="E646" s="37" t="s">
        <v>1512</v>
      </c>
      <c r="F646" s="37">
        <v>2</v>
      </c>
      <c r="G646" s="37" t="s">
        <v>58</v>
      </c>
      <c r="H646" s="14">
        <v>355</v>
      </c>
      <c r="I646" s="51">
        <f t="shared" si="10"/>
        <v>710</v>
      </c>
      <c r="J646" s="14" t="s">
        <v>286</v>
      </c>
      <c r="K646" s="14"/>
      <c r="L646" s="2" t="e">
        <f>VLOOKUP(A646,[1]家庭档案!$A$1:$F$5000,3,0)</f>
        <v>#N/A</v>
      </c>
    </row>
    <row r="647" s="2" customFormat="1" customHeight="1" spans="1:12">
      <c r="A647" s="297" t="s">
        <v>1514</v>
      </c>
      <c r="B647" s="14">
        <v>646</v>
      </c>
      <c r="C647" s="38" t="s">
        <v>1262</v>
      </c>
      <c r="D647" s="38" t="s">
        <v>1513</v>
      </c>
      <c r="E647" s="267" t="s">
        <v>1514</v>
      </c>
      <c r="F647" s="37">
        <v>1</v>
      </c>
      <c r="G647" s="37" t="s">
        <v>58</v>
      </c>
      <c r="H647" s="14">
        <v>355</v>
      </c>
      <c r="I647" s="51">
        <f t="shared" si="10"/>
        <v>355</v>
      </c>
      <c r="J647" s="14" t="s">
        <v>286</v>
      </c>
      <c r="K647" s="14"/>
      <c r="L647" s="2" t="e">
        <f>VLOOKUP(A647,[1]家庭档案!$A$1:$F$5000,3,0)</f>
        <v>#N/A</v>
      </c>
    </row>
    <row r="648" s="2" customFormat="1" customHeight="1" spans="1:12">
      <c r="A648" s="297" t="s">
        <v>1516</v>
      </c>
      <c r="B648" s="14">
        <v>647</v>
      </c>
      <c r="C648" s="38" t="s">
        <v>1262</v>
      </c>
      <c r="D648" s="38" t="s">
        <v>1515</v>
      </c>
      <c r="E648" s="267" t="s">
        <v>1516</v>
      </c>
      <c r="F648" s="37">
        <v>1</v>
      </c>
      <c r="G648" s="37" t="s">
        <v>38</v>
      </c>
      <c r="H648" s="14">
        <v>375</v>
      </c>
      <c r="I648" s="51">
        <f t="shared" si="10"/>
        <v>375</v>
      </c>
      <c r="J648" s="14" t="s">
        <v>286</v>
      </c>
      <c r="K648" s="14"/>
      <c r="L648" s="2" t="e">
        <f>VLOOKUP(A648,[1]家庭档案!$A$1:$F$5000,3,0)</f>
        <v>#N/A</v>
      </c>
    </row>
    <row r="649" s="2" customFormat="1" customHeight="1" spans="1:12">
      <c r="A649" s="297" t="s">
        <v>1518</v>
      </c>
      <c r="B649" s="14">
        <v>648</v>
      </c>
      <c r="C649" s="38" t="s">
        <v>1262</v>
      </c>
      <c r="D649" s="38" t="s">
        <v>1517</v>
      </c>
      <c r="E649" s="267" t="s">
        <v>1518</v>
      </c>
      <c r="F649" s="37">
        <v>1</v>
      </c>
      <c r="G649" s="37" t="s">
        <v>58</v>
      </c>
      <c r="H649" s="14">
        <v>355</v>
      </c>
      <c r="I649" s="51">
        <f t="shared" si="10"/>
        <v>355</v>
      </c>
      <c r="J649" s="14" t="s">
        <v>286</v>
      </c>
      <c r="K649" s="14"/>
      <c r="L649" s="2" t="e">
        <f>VLOOKUP(A649,[1]家庭档案!$A$1:$F$5000,3,0)</f>
        <v>#N/A</v>
      </c>
    </row>
    <row r="650" s="2" customFormat="1" customHeight="1" spans="1:12">
      <c r="A650" s="297" t="s">
        <v>1520</v>
      </c>
      <c r="B650" s="14">
        <v>649</v>
      </c>
      <c r="C650" s="38" t="s">
        <v>1262</v>
      </c>
      <c r="D650" s="38" t="s">
        <v>1519</v>
      </c>
      <c r="E650" s="267" t="s">
        <v>1520</v>
      </c>
      <c r="F650" s="37">
        <v>1</v>
      </c>
      <c r="G650" s="37" t="s">
        <v>58</v>
      </c>
      <c r="H650" s="14">
        <v>355</v>
      </c>
      <c r="I650" s="51">
        <f t="shared" si="10"/>
        <v>355</v>
      </c>
      <c r="J650" s="14" t="s">
        <v>286</v>
      </c>
      <c r="K650" s="14"/>
      <c r="L650" s="2" t="e">
        <f>VLOOKUP(A650,[1]家庭档案!$A$1:$F$5000,3,0)</f>
        <v>#N/A</v>
      </c>
    </row>
    <row r="651" s="2" customFormat="1" customHeight="1" spans="1:12">
      <c r="A651" s="297" t="s">
        <v>1522</v>
      </c>
      <c r="B651" s="14">
        <v>650</v>
      </c>
      <c r="C651" s="38" t="s">
        <v>1262</v>
      </c>
      <c r="D651" s="38" t="s">
        <v>1521</v>
      </c>
      <c r="E651" s="267" t="s">
        <v>1522</v>
      </c>
      <c r="F651" s="37">
        <v>1</v>
      </c>
      <c r="G651" s="37" t="s">
        <v>43</v>
      </c>
      <c r="H651" s="14">
        <v>365</v>
      </c>
      <c r="I651" s="51">
        <f t="shared" si="10"/>
        <v>365</v>
      </c>
      <c r="J651" s="14" t="s">
        <v>286</v>
      </c>
      <c r="K651" s="14"/>
      <c r="L651" s="2" t="e">
        <f>VLOOKUP(A651,[1]家庭档案!$A$1:$F$5000,3,0)</f>
        <v>#N/A</v>
      </c>
    </row>
    <row r="652" s="2" customFormat="1" customHeight="1" spans="1:12">
      <c r="A652" s="297" t="s">
        <v>1524</v>
      </c>
      <c r="B652" s="14">
        <v>651</v>
      </c>
      <c r="C652" s="38" t="s">
        <v>1262</v>
      </c>
      <c r="D652" s="38" t="s">
        <v>1523</v>
      </c>
      <c r="E652" s="267" t="s">
        <v>1524</v>
      </c>
      <c r="F652" s="37">
        <v>2</v>
      </c>
      <c r="G652" s="37" t="s">
        <v>58</v>
      </c>
      <c r="H652" s="14">
        <v>355</v>
      </c>
      <c r="I652" s="51">
        <f t="shared" si="10"/>
        <v>710</v>
      </c>
      <c r="J652" s="14" t="s">
        <v>286</v>
      </c>
      <c r="K652" s="14"/>
      <c r="L652" s="2" t="e">
        <f>VLOOKUP(A652,[1]家庭档案!$A$1:$F$5000,3,0)</f>
        <v>#N/A</v>
      </c>
    </row>
    <row r="653" s="2" customFormat="1" customHeight="1" spans="1:12">
      <c r="A653" s="270" t="s">
        <v>1526</v>
      </c>
      <c r="B653" s="14">
        <v>652</v>
      </c>
      <c r="C653" s="38" t="s">
        <v>1262</v>
      </c>
      <c r="D653" s="20" t="s">
        <v>1525</v>
      </c>
      <c r="E653" s="265" t="s">
        <v>1526</v>
      </c>
      <c r="F653" s="20">
        <v>2</v>
      </c>
      <c r="G653" s="20" t="s">
        <v>43</v>
      </c>
      <c r="H653" s="14">
        <v>365</v>
      </c>
      <c r="I653" s="51">
        <f t="shared" si="10"/>
        <v>730</v>
      </c>
      <c r="J653" s="14" t="s">
        <v>111</v>
      </c>
      <c r="K653" s="14"/>
      <c r="L653" s="2" t="e">
        <f>VLOOKUP(A653,[1]家庭档案!$A$1:$F$5000,3,0)</f>
        <v>#N/A</v>
      </c>
    </row>
    <row r="654" s="2" customFormat="1" customHeight="1" spans="1:12">
      <c r="A654" s="270" t="s">
        <v>1528</v>
      </c>
      <c r="B654" s="14">
        <v>653</v>
      </c>
      <c r="C654" s="38" t="s">
        <v>1262</v>
      </c>
      <c r="D654" s="20" t="s">
        <v>1527</v>
      </c>
      <c r="E654" s="265" t="s">
        <v>1528</v>
      </c>
      <c r="F654" s="20">
        <v>2</v>
      </c>
      <c r="G654" s="20" t="s">
        <v>58</v>
      </c>
      <c r="H654" s="14">
        <v>355</v>
      </c>
      <c r="I654" s="51">
        <f t="shared" si="10"/>
        <v>710</v>
      </c>
      <c r="J654" s="20" t="s">
        <v>815</v>
      </c>
      <c r="K654" s="14"/>
      <c r="L654" s="2" t="e">
        <f>VLOOKUP(A654,[1]家庭档案!$A$1:$F$5000,3,0)</f>
        <v>#N/A</v>
      </c>
    </row>
    <row r="655" s="2" customFormat="1" customHeight="1" spans="1:12">
      <c r="A655" s="270" t="s">
        <v>1530</v>
      </c>
      <c r="B655" s="14">
        <v>654</v>
      </c>
      <c r="C655" s="38" t="s">
        <v>1262</v>
      </c>
      <c r="D655" s="20" t="s">
        <v>1529</v>
      </c>
      <c r="E655" s="265" t="s">
        <v>1530</v>
      </c>
      <c r="F655" s="20">
        <v>1</v>
      </c>
      <c r="G655" s="20" t="s">
        <v>38</v>
      </c>
      <c r="H655" s="14">
        <v>375</v>
      </c>
      <c r="I655" s="51">
        <f t="shared" si="10"/>
        <v>375</v>
      </c>
      <c r="J655" s="20" t="s">
        <v>815</v>
      </c>
      <c r="K655" s="14"/>
      <c r="L655" s="2" t="e">
        <f>VLOOKUP(A655,[1]家庭档案!$A$1:$F$5000,3,0)</f>
        <v>#N/A</v>
      </c>
    </row>
    <row r="656" s="2" customFormat="1" customHeight="1" spans="1:12">
      <c r="A656" s="297" t="s">
        <v>1532</v>
      </c>
      <c r="B656" s="14">
        <v>655</v>
      </c>
      <c r="C656" s="38" t="s">
        <v>1262</v>
      </c>
      <c r="D656" s="38" t="s">
        <v>1531</v>
      </c>
      <c r="E656" s="267" t="s">
        <v>1532</v>
      </c>
      <c r="F656" s="37">
        <v>1</v>
      </c>
      <c r="G656" s="37" t="s">
        <v>43</v>
      </c>
      <c r="H656" s="14">
        <v>365</v>
      </c>
      <c r="I656" s="51">
        <f t="shared" si="10"/>
        <v>365</v>
      </c>
      <c r="J656" s="20" t="s">
        <v>537</v>
      </c>
      <c r="K656" s="14"/>
      <c r="L656" s="2" t="e">
        <f>VLOOKUP(A656,[1]家庭档案!$A$1:$F$5000,3,0)</f>
        <v>#N/A</v>
      </c>
    </row>
    <row r="657" s="2" customFormat="1" customHeight="1" spans="1:12">
      <c r="A657" s="17" t="s">
        <v>1534</v>
      </c>
      <c r="B657" s="14">
        <v>656</v>
      </c>
      <c r="C657" s="38" t="s">
        <v>1262</v>
      </c>
      <c r="D657" s="14" t="s">
        <v>1533</v>
      </c>
      <c r="E657" s="18" t="s">
        <v>1534</v>
      </c>
      <c r="F657" s="17">
        <v>3</v>
      </c>
      <c r="G657" s="14" t="s">
        <v>43</v>
      </c>
      <c r="H657" s="14">
        <v>365</v>
      </c>
      <c r="I657" s="51">
        <f t="shared" si="10"/>
        <v>1095</v>
      </c>
      <c r="J657" s="20" t="s">
        <v>1535</v>
      </c>
      <c r="K657" s="14"/>
      <c r="L657" s="2" t="e">
        <f>VLOOKUP(A657,[1]家庭档案!$A$1:$F$5000,3,0)</f>
        <v>#N/A</v>
      </c>
    </row>
    <row r="658" s="2" customFormat="1" customHeight="1" spans="1:12">
      <c r="A658" s="270" t="s">
        <v>1537</v>
      </c>
      <c r="B658" s="14">
        <v>657</v>
      </c>
      <c r="C658" s="20" t="s">
        <v>1262</v>
      </c>
      <c r="D658" s="20" t="s">
        <v>1536</v>
      </c>
      <c r="E658" s="265" t="s">
        <v>1537</v>
      </c>
      <c r="F658" s="20">
        <v>2</v>
      </c>
      <c r="G658" s="20" t="s">
        <v>38</v>
      </c>
      <c r="H658" s="14">
        <v>375</v>
      </c>
      <c r="I658" s="51">
        <f t="shared" si="10"/>
        <v>750</v>
      </c>
      <c r="J658" s="20" t="s">
        <v>117</v>
      </c>
      <c r="K658" s="20"/>
      <c r="L658" s="2" t="e">
        <f>VLOOKUP(A658,[1]家庭档案!$A$1:$F$5000,3,0)</f>
        <v>#N/A</v>
      </c>
    </row>
    <row r="659" s="2" customFormat="1" customHeight="1" spans="1:12">
      <c r="A659" s="270" t="s">
        <v>1539</v>
      </c>
      <c r="B659" s="14">
        <v>658</v>
      </c>
      <c r="C659" s="20" t="s">
        <v>1262</v>
      </c>
      <c r="D659" s="20" t="s">
        <v>1538</v>
      </c>
      <c r="E659" s="265" t="s">
        <v>1539</v>
      </c>
      <c r="F659" s="37">
        <v>2</v>
      </c>
      <c r="G659" s="37" t="s">
        <v>38</v>
      </c>
      <c r="H659" s="14">
        <v>375</v>
      </c>
      <c r="I659" s="51">
        <f t="shared" si="10"/>
        <v>750</v>
      </c>
      <c r="J659" s="20" t="s">
        <v>117</v>
      </c>
      <c r="K659" s="20" t="s">
        <v>1540</v>
      </c>
      <c r="L659" s="2" t="e">
        <f>VLOOKUP(A659,[1]家庭档案!$A$1:$F$5000,3,0)</f>
        <v>#N/A</v>
      </c>
    </row>
    <row r="660" s="2" customFormat="1" customHeight="1" spans="1:12">
      <c r="A660" s="19" t="s">
        <v>1542</v>
      </c>
      <c r="B660" s="14">
        <v>659</v>
      </c>
      <c r="C660" s="20" t="s">
        <v>1262</v>
      </c>
      <c r="D660" s="20" t="s">
        <v>1541</v>
      </c>
      <c r="E660" s="64" t="s">
        <v>1542</v>
      </c>
      <c r="F660" s="20">
        <v>2</v>
      </c>
      <c r="G660" s="20" t="s">
        <v>38</v>
      </c>
      <c r="H660" s="14">
        <v>375</v>
      </c>
      <c r="I660" s="51">
        <f t="shared" si="10"/>
        <v>750</v>
      </c>
      <c r="J660" s="20" t="s">
        <v>1543</v>
      </c>
      <c r="K660" s="20"/>
      <c r="L660" s="2" t="e">
        <f>VLOOKUP(A660,[1]家庭档案!$A$1:$F$5000,3,0)</f>
        <v>#N/A</v>
      </c>
    </row>
    <row r="661" s="2" customFormat="1" customHeight="1" spans="1:12">
      <c r="A661" s="19" t="s">
        <v>1545</v>
      </c>
      <c r="B661" s="14">
        <v>660</v>
      </c>
      <c r="C661" s="20" t="s">
        <v>1262</v>
      </c>
      <c r="D661" s="20" t="s">
        <v>1544</v>
      </c>
      <c r="E661" s="64" t="s">
        <v>1545</v>
      </c>
      <c r="F661" s="20">
        <v>2</v>
      </c>
      <c r="G661" s="20" t="s">
        <v>38</v>
      </c>
      <c r="H661" s="14">
        <v>375</v>
      </c>
      <c r="I661" s="51">
        <f t="shared" si="10"/>
        <v>750</v>
      </c>
      <c r="J661" s="20" t="s">
        <v>1543</v>
      </c>
      <c r="K661" s="20"/>
      <c r="L661" s="2" t="e">
        <f>VLOOKUP(A661,[1]家庭档案!$A$1:$F$5000,3,0)</f>
        <v>#N/A</v>
      </c>
    </row>
    <row r="662" s="2" customFormat="1" customHeight="1" spans="1:12">
      <c r="A662" s="19" t="s">
        <v>1547</v>
      </c>
      <c r="B662" s="14">
        <v>661</v>
      </c>
      <c r="C662" s="20" t="s">
        <v>1262</v>
      </c>
      <c r="D662" s="20" t="s">
        <v>1546</v>
      </c>
      <c r="E662" s="64" t="s">
        <v>1547</v>
      </c>
      <c r="F662" s="20">
        <v>2</v>
      </c>
      <c r="G662" s="20" t="s">
        <v>43</v>
      </c>
      <c r="H662" s="14">
        <v>365</v>
      </c>
      <c r="I662" s="51">
        <f t="shared" si="10"/>
        <v>730</v>
      </c>
      <c r="J662" s="20" t="s">
        <v>1543</v>
      </c>
      <c r="K662" s="20"/>
      <c r="L662" s="2" t="e">
        <f>VLOOKUP(A662,[1]家庭档案!$A$1:$F$5000,3,0)</f>
        <v>#N/A</v>
      </c>
    </row>
    <row r="663" s="2" customFormat="1" customHeight="1" spans="1:12">
      <c r="A663" s="19" t="s">
        <v>1549</v>
      </c>
      <c r="B663" s="14">
        <v>662</v>
      </c>
      <c r="C663" s="20" t="s">
        <v>1262</v>
      </c>
      <c r="D663" s="20" t="s">
        <v>1548</v>
      </c>
      <c r="E663" s="64" t="s">
        <v>1549</v>
      </c>
      <c r="F663" s="20">
        <v>2</v>
      </c>
      <c r="G663" s="20" t="s">
        <v>43</v>
      </c>
      <c r="H663" s="14">
        <v>365</v>
      </c>
      <c r="I663" s="51">
        <f t="shared" si="10"/>
        <v>730</v>
      </c>
      <c r="J663" s="20" t="s">
        <v>1543</v>
      </c>
      <c r="K663" s="20"/>
      <c r="L663" s="2" t="e">
        <f>VLOOKUP(A663,[1]家庭档案!$A$1:$F$5000,3,0)</f>
        <v>#N/A</v>
      </c>
    </row>
    <row r="664" s="2" customFormat="1" customHeight="1" spans="1:12">
      <c r="A664" s="19" t="s">
        <v>1551</v>
      </c>
      <c r="B664" s="14">
        <v>663</v>
      </c>
      <c r="C664" s="20" t="s">
        <v>1262</v>
      </c>
      <c r="D664" s="21" t="s">
        <v>1550</v>
      </c>
      <c r="E664" s="64" t="s">
        <v>1551</v>
      </c>
      <c r="F664" s="20">
        <v>3</v>
      </c>
      <c r="G664" s="20" t="s">
        <v>38</v>
      </c>
      <c r="H664" s="14">
        <v>375</v>
      </c>
      <c r="I664" s="51">
        <f t="shared" si="10"/>
        <v>1125</v>
      </c>
      <c r="J664" s="20" t="s">
        <v>1543</v>
      </c>
      <c r="K664" s="20" t="s">
        <v>1552</v>
      </c>
      <c r="L664" s="2" t="e">
        <f>VLOOKUP(A664,[1]家庭档案!$A$1:$F$5000,3,0)</f>
        <v>#N/A</v>
      </c>
    </row>
    <row r="665" s="2" customFormat="1" customHeight="1" spans="1:12">
      <c r="A665" s="19" t="s">
        <v>1554</v>
      </c>
      <c r="B665" s="14">
        <v>664</v>
      </c>
      <c r="C665" s="20" t="s">
        <v>1262</v>
      </c>
      <c r="D665" s="20" t="s">
        <v>1553</v>
      </c>
      <c r="E665" s="64" t="s">
        <v>1554</v>
      </c>
      <c r="F665" s="20">
        <v>2</v>
      </c>
      <c r="G665" s="20" t="s">
        <v>43</v>
      </c>
      <c r="H665" s="14">
        <v>365</v>
      </c>
      <c r="I665" s="51">
        <f t="shared" si="10"/>
        <v>730</v>
      </c>
      <c r="J665" s="20" t="s">
        <v>1543</v>
      </c>
      <c r="K665" s="20"/>
      <c r="L665" s="2" t="e">
        <f>VLOOKUP(A665,[1]家庭档案!$A$1:$F$5000,3,0)</f>
        <v>#N/A</v>
      </c>
    </row>
    <row r="666" s="2" customFormat="1" customHeight="1" spans="1:12">
      <c r="A666" s="19" t="s">
        <v>1556</v>
      </c>
      <c r="B666" s="14">
        <v>665</v>
      </c>
      <c r="C666" s="20" t="s">
        <v>1262</v>
      </c>
      <c r="D666" s="20" t="s">
        <v>1555</v>
      </c>
      <c r="E666" s="64" t="s">
        <v>1556</v>
      </c>
      <c r="F666" s="20">
        <v>1</v>
      </c>
      <c r="G666" s="20" t="s">
        <v>38</v>
      </c>
      <c r="H666" s="14">
        <v>375</v>
      </c>
      <c r="I666" s="51">
        <f t="shared" si="10"/>
        <v>375</v>
      </c>
      <c r="J666" s="20" t="s">
        <v>1543</v>
      </c>
      <c r="K666" s="20"/>
      <c r="L666" s="2" t="e">
        <f>VLOOKUP(A666,[1]家庭档案!$A$1:$F$5000,3,0)</f>
        <v>#N/A</v>
      </c>
    </row>
    <row r="667" s="2" customFormat="1" customHeight="1" spans="1:12">
      <c r="A667" s="19" t="s">
        <v>1558</v>
      </c>
      <c r="B667" s="14">
        <v>666</v>
      </c>
      <c r="C667" s="20" t="s">
        <v>1262</v>
      </c>
      <c r="D667" s="20" t="s">
        <v>1557</v>
      </c>
      <c r="E667" s="64" t="s">
        <v>1558</v>
      </c>
      <c r="F667" s="20">
        <v>2</v>
      </c>
      <c r="G667" s="20" t="s">
        <v>58</v>
      </c>
      <c r="H667" s="14">
        <v>355</v>
      </c>
      <c r="I667" s="51">
        <f t="shared" si="10"/>
        <v>710</v>
      </c>
      <c r="J667" s="20" t="s">
        <v>1543</v>
      </c>
      <c r="K667" s="20"/>
      <c r="L667" s="2" t="e">
        <f>VLOOKUP(A667,[1]家庭档案!$A$1:$F$5000,3,0)</f>
        <v>#N/A</v>
      </c>
    </row>
    <row r="668" s="2" customFormat="1" customHeight="1" spans="1:12">
      <c r="A668" s="19" t="s">
        <v>1560</v>
      </c>
      <c r="B668" s="14">
        <v>667</v>
      </c>
      <c r="C668" s="20" t="s">
        <v>1262</v>
      </c>
      <c r="D668" s="20" t="s">
        <v>1559</v>
      </c>
      <c r="E668" s="64" t="s">
        <v>1560</v>
      </c>
      <c r="F668" s="20">
        <v>2</v>
      </c>
      <c r="G668" s="20" t="s">
        <v>58</v>
      </c>
      <c r="H668" s="14">
        <v>355</v>
      </c>
      <c r="I668" s="51">
        <f t="shared" si="10"/>
        <v>710</v>
      </c>
      <c r="J668" s="20" t="s">
        <v>1543</v>
      </c>
      <c r="K668" s="20"/>
      <c r="L668" s="2" t="e">
        <f>VLOOKUP(A668,[1]家庭档案!$A$1:$F$5000,3,0)</f>
        <v>#N/A</v>
      </c>
    </row>
    <row r="669" s="2" customFormat="1" customHeight="1" spans="1:12">
      <c r="A669" s="297" t="s">
        <v>1562</v>
      </c>
      <c r="B669" s="14">
        <v>668</v>
      </c>
      <c r="C669" s="38" t="s">
        <v>1262</v>
      </c>
      <c r="D669" s="38" t="s">
        <v>1561</v>
      </c>
      <c r="E669" s="267" t="s">
        <v>1562</v>
      </c>
      <c r="F669" s="37">
        <v>1</v>
      </c>
      <c r="G669" s="37" t="s">
        <v>38</v>
      </c>
      <c r="H669" s="14">
        <v>375</v>
      </c>
      <c r="I669" s="51">
        <f t="shared" si="10"/>
        <v>375</v>
      </c>
      <c r="J669" s="20" t="s">
        <v>1543</v>
      </c>
      <c r="K669" s="20"/>
      <c r="L669" s="2" t="e">
        <f>VLOOKUP(A669,[1]家庭档案!$A$1:$F$5000,3,0)</f>
        <v>#N/A</v>
      </c>
    </row>
    <row r="670" s="2" customFormat="1" customHeight="1" spans="1:12">
      <c r="A670" s="297" t="s">
        <v>1564</v>
      </c>
      <c r="B670" s="14">
        <v>669</v>
      </c>
      <c r="C670" s="38" t="s">
        <v>1262</v>
      </c>
      <c r="D670" s="38" t="s">
        <v>1563</v>
      </c>
      <c r="E670" s="267" t="s">
        <v>1564</v>
      </c>
      <c r="F670" s="37">
        <v>1</v>
      </c>
      <c r="G670" s="37" t="s">
        <v>58</v>
      </c>
      <c r="H670" s="14">
        <v>355</v>
      </c>
      <c r="I670" s="51">
        <f t="shared" si="10"/>
        <v>355</v>
      </c>
      <c r="J670" s="14" t="s">
        <v>286</v>
      </c>
      <c r="K670" s="14"/>
      <c r="L670" s="2" t="e">
        <f>VLOOKUP(A670,[1]家庭档案!$A$1:$F$5000,3,0)</f>
        <v>#N/A</v>
      </c>
    </row>
    <row r="671" s="2" customFormat="1" customHeight="1" spans="1:12">
      <c r="A671" s="301" t="s">
        <v>1566</v>
      </c>
      <c r="B671" s="14">
        <v>670</v>
      </c>
      <c r="C671" s="40" t="s">
        <v>1262</v>
      </c>
      <c r="D671" s="40" t="s">
        <v>1565</v>
      </c>
      <c r="E671" s="272" t="s">
        <v>1566</v>
      </c>
      <c r="F671" s="40">
        <v>2</v>
      </c>
      <c r="G671" s="40" t="s">
        <v>43</v>
      </c>
      <c r="H671" s="14">
        <v>365</v>
      </c>
      <c r="I671" s="51">
        <f t="shared" si="10"/>
        <v>730</v>
      </c>
      <c r="J671" s="14" t="s">
        <v>828</v>
      </c>
      <c r="K671" s="14"/>
      <c r="L671" s="2" t="e">
        <f>VLOOKUP(A671,[1]家庭档案!$A$1:$F$5000,3,0)</f>
        <v>#N/A</v>
      </c>
    </row>
    <row r="672" s="2" customFormat="1" customHeight="1" spans="1:12">
      <c r="A672" s="301" t="s">
        <v>1568</v>
      </c>
      <c r="B672" s="14">
        <v>671</v>
      </c>
      <c r="C672" s="40" t="s">
        <v>1262</v>
      </c>
      <c r="D672" s="40" t="s">
        <v>1567</v>
      </c>
      <c r="E672" s="272" t="s">
        <v>1568</v>
      </c>
      <c r="F672" s="40">
        <v>1</v>
      </c>
      <c r="G672" s="40" t="s">
        <v>43</v>
      </c>
      <c r="H672" s="14">
        <v>365</v>
      </c>
      <c r="I672" s="51">
        <f t="shared" si="10"/>
        <v>365</v>
      </c>
      <c r="J672" s="14" t="s">
        <v>828</v>
      </c>
      <c r="K672" s="14"/>
      <c r="L672" s="2" t="e">
        <f>VLOOKUP(A672,[1]家庭档案!$A$1:$F$5000,3,0)</f>
        <v>#N/A</v>
      </c>
    </row>
    <row r="673" s="2" customFormat="1" customHeight="1" spans="1:12">
      <c r="A673" s="301" t="s">
        <v>1570</v>
      </c>
      <c r="B673" s="14">
        <v>672</v>
      </c>
      <c r="C673" s="40" t="s">
        <v>1262</v>
      </c>
      <c r="D673" s="81" t="s">
        <v>1569</v>
      </c>
      <c r="E673" s="272" t="s">
        <v>1570</v>
      </c>
      <c r="F673" s="40">
        <v>2</v>
      </c>
      <c r="G673" s="40" t="s">
        <v>38</v>
      </c>
      <c r="H673" s="14">
        <v>375</v>
      </c>
      <c r="I673" s="51">
        <f t="shared" si="10"/>
        <v>750</v>
      </c>
      <c r="J673" s="14" t="s">
        <v>1571</v>
      </c>
      <c r="K673" s="14"/>
      <c r="L673" s="2" t="e">
        <f>VLOOKUP(A673,[1]家庭档案!$A$1:$F$5000,3,0)</f>
        <v>#N/A</v>
      </c>
    </row>
    <row r="674" s="2" customFormat="1" customHeight="1" spans="1:12">
      <c r="A674" s="67" t="s">
        <v>1573</v>
      </c>
      <c r="B674" s="14">
        <v>673</v>
      </c>
      <c r="C674" s="40" t="s">
        <v>1262</v>
      </c>
      <c r="D674" s="21" t="s">
        <v>1572</v>
      </c>
      <c r="E674" s="40" t="s">
        <v>1573</v>
      </c>
      <c r="F674" s="40">
        <v>1</v>
      </c>
      <c r="G674" s="40" t="s">
        <v>38</v>
      </c>
      <c r="H674" s="14">
        <v>375</v>
      </c>
      <c r="I674" s="51">
        <f t="shared" si="10"/>
        <v>375</v>
      </c>
      <c r="J674" s="40" t="s">
        <v>313</v>
      </c>
      <c r="K674" s="14" t="s">
        <v>1574</v>
      </c>
      <c r="L674" s="2" t="e">
        <f>VLOOKUP(A674,[1]家庭档案!$A$1:$F$5000,3,0)</f>
        <v>#N/A</v>
      </c>
    </row>
    <row r="675" s="2" customFormat="1" customHeight="1" spans="1:12">
      <c r="A675" s="301" t="s">
        <v>1576</v>
      </c>
      <c r="B675" s="14">
        <v>674</v>
      </c>
      <c r="C675" s="40" t="s">
        <v>1262</v>
      </c>
      <c r="D675" s="40" t="s">
        <v>1575</v>
      </c>
      <c r="E675" s="272" t="s">
        <v>1576</v>
      </c>
      <c r="F675" s="40">
        <v>2</v>
      </c>
      <c r="G675" s="40" t="s">
        <v>43</v>
      </c>
      <c r="H675" s="14">
        <v>365</v>
      </c>
      <c r="I675" s="51">
        <f t="shared" si="10"/>
        <v>730</v>
      </c>
      <c r="J675" s="40" t="s">
        <v>313</v>
      </c>
      <c r="K675" s="14"/>
      <c r="L675" s="2" t="e">
        <f>VLOOKUP(A675,[1]家庭档案!$A$1:$F$5000,3,0)</f>
        <v>#N/A</v>
      </c>
    </row>
    <row r="676" s="2" customFormat="1" customHeight="1" spans="1:12">
      <c r="A676" s="301" t="s">
        <v>1578</v>
      </c>
      <c r="B676" s="14">
        <v>675</v>
      </c>
      <c r="C676" s="40" t="s">
        <v>1262</v>
      </c>
      <c r="D676" s="40" t="s">
        <v>1577</v>
      </c>
      <c r="E676" s="272" t="s">
        <v>1578</v>
      </c>
      <c r="F676" s="40">
        <v>2</v>
      </c>
      <c r="G676" s="40" t="s">
        <v>43</v>
      </c>
      <c r="H676" s="14">
        <v>365</v>
      </c>
      <c r="I676" s="51">
        <f t="shared" si="10"/>
        <v>730</v>
      </c>
      <c r="J676" s="40" t="s">
        <v>313</v>
      </c>
      <c r="K676" s="14"/>
      <c r="L676" s="2" t="e">
        <f>VLOOKUP(A676,[1]家庭档案!$A$1:$F$5000,3,0)</f>
        <v>#N/A</v>
      </c>
    </row>
    <row r="677" s="2" customFormat="1" customHeight="1" spans="1:12">
      <c r="A677" s="67" t="s">
        <v>1580</v>
      </c>
      <c r="B677" s="14">
        <v>676</v>
      </c>
      <c r="C677" s="40" t="s">
        <v>1262</v>
      </c>
      <c r="D677" s="40" t="s">
        <v>1579</v>
      </c>
      <c r="E677" s="40" t="s">
        <v>1580</v>
      </c>
      <c r="F677" s="40">
        <v>4</v>
      </c>
      <c r="G677" s="40" t="s">
        <v>58</v>
      </c>
      <c r="H677" s="14">
        <v>355</v>
      </c>
      <c r="I677" s="51">
        <f t="shared" si="10"/>
        <v>1420</v>
      </c>
      <c r="J677" s="40" t="s">
        <v>313</v>
      </c>
      <c r="K677" s="14"/>
      <c r="L677" s="2" t="e">
        <f>VLOOKUP(A677,[1]家庭档案!$A$1:$F$5000,3,0)</f>
        <v>#N/A</v>
      </c>
    </row>
    <row r="678" s="2" customFormat="1" customHeight="1" spans="1:12">
      <c r="A678" s="301" t="s">
        <v>1582</v>
      </c>
      <c r="B678" s="14">
        <v>677</v>
      </c>
      <c r="C678" s="40" t="s">
        <v>1262</v>
      </c>
      <c r="D678" s="40" t="s">
        <v>1581</v>
      </c>
      <c r="E678" s="272" t="s">
        <v>1582</v>
      </c>
      <c r="F678" s="40">
        <v>1</v>
      </c>
      <c r="G678" s="40" t="s">
        <v>58</v>
      </c>
      <c r="H678" s="14">
        <v>355</v>
      </c>
      <c r="I678" s="51">
        <f t="shared" si="10"/>
        <v>355</v>
      </c>
      <c r="J678" s="40" t="s">
        <v>313</v>
      </c>
      <c r="K678" s="14"/>
      <c r="L678" s="2" t="e">
        <f>VLOOKUP(A678,[1]家庭档案!$A$1:$F$5000,3,0)</f>
        <v>#N/A</v>
      </c>
    </row>
    <row r="679" s="2" customFormat="1" customHeight="1" spans="1:12">
      <c r="A679" s="301" t="s">
        <v>1584</v>
      </c>
      <c r="B679" s="14">
        <v>678</v>
      </c>
      <c r="C679" s="40" t="s">
        <v>1262</v>
      </c>
      <c r="D679" s="40" t="s">
        <v>1583</v>
      </c>
      <c r="E679" s="272" t="s">
        <v>1584</v>
      </c>
      <c r="F679" s="40">
        <v>2</v>
      </c>
      <c r="G679" s="40" t="s">
        <v>43</v>
      </c>
      <c r="H679" s="14">
        <v>365</v>
      </c>
      <c r="I679" s="51">
        <f t="shared" si="10"/>
        <v>730</v>
      </c>
      <c r="J679" s="40" t="s">
        <v>313</v>
      </c>
      <c r="K679" s="14"/>
      <c r="L679" s="2" t="e">
        <f>VLOOKUP(A679,[1]家庭档案!$A$1:$F$5000,3,0)</f>
        <v>#N/A</v>
      </c>
    </row>
    <row r="680" s="2" customFormat="1" customHeight="1" spans="1:12">
      <c r="A680" s="67" t="s">
        <v>1586</v>
      </c>
      <c r="B680" s="14">
        <v>679</v>
      </c>
      <c r="C680" s="40" t="s">
        <v>1262</v>
      </c>
      <c r="D680" s="40" t="s">
        <v>1585</v>
      </c>
      <c r="E680" s="40" t="s">
        <v>1586</v>
      </c>
      <c r="F680" s="40">
        <v>1</v>
      </c>
      <c r="G680" s="40" t="s">
        <v>43</v>
      </c>
      <c r="H680" s="14">
        <v>365</v>
      </c>
      <c r="I680" s="51">
        <f t="shared" si="10"/>
        <v>365</v>
      </c>
      <c r="J680" s="40" t="s">
        <v>313</v>
      </c>
      <c r="K680" s="14"/>
      <c r="L680" s="2" t="e">
        <f>VLOOKUP(A680,[1]家庭档案!$A$1:$F$5000,3,0)</f>
        <v>#N/A</v>
      </c>
    </row>
    <row r="681" s="2" customFormat="1" customHeight="1" spans="1:12">
      <c r="A681" s="301" t="s">
        <v>1588</v>
      </c>
      <c r="B681" s="14">
        <v>680</v>
      </c>
      <c r="C681" s="40" t="s">
        <v>1262</v>
      </c>
      <c r="D681" s="40" t="s">
        <v>1587</v>
      </c>
      <c r="E681" s="272" t="s">
        <v>1588</v>
      </c>
      <c r="F681" s="40">
        <v>1</v>
      </c>
      <c r="G681" s="40" t="s">
        <v>58</v>
      </c>
      <c r="H681" s="14">
        <v>355</v>
      </c>
      <c r="I681" s="51">
        <f t="shared" si="10"/>
        <v>355</v>
      </c>
      <c r="J681" s="40" t="s">
        <v>313</v>
      </c>
      <c r="K681" s="14"/>
      <c r="L681" s="2" t="e">
        <f>VLOOKUP(A681,[1]家庭档案!$A$1:$F$5000,3,0)</f>
        <v>#N/A</v>
      </c>
    </row>
    <row r="682" s="2" customFormat="1" customHeight="1" spans="1:12">
      <c r="A682" s="67" t="s">
        <v>1590</v>
      </c>
      <c r="B682" s="14">
        <v>681</v>
      </c>
      <c r="C682" s="40" t="s">
        <v>1262</v>
      </c>
      <c r="D682" s="40" t="s">
        <v>1589</v>
      </c>
      <c r="E682" s="40" t="s">
        <v>1590</v>
      </c>
      <c r="F682" s="40">
        <v>2</v>
      </c>
      <c r="G682" s="40" t="s">
        <v>58</v>
      </c>
      <c r="H682" s="14">
        <v>355</v>
      </c>
      <c r="I682" s="51">
        <f t="shared" si="10"/>
        <v>710</v>
      </c>
      <c r="J682" s="40" t="s">
        <v>313</v>
      </c>
      <c r="K682" s="14"/>
      <c r="L682" s="2" t="e">
        <f>VLOOKUP(A682,[1]家庭档案!$A$1:$F$5000,3,0)</f>
        <v>#N/A</v>
      </c>
    </row>
    <row r="683" s="2" customFormat="1" customHeight="1" spans="1:12">
      <c r="A683" s="301" t="s">
        <v>1592</v>
      </c>
      <c r="B683" s="14">
        <v>682</v>
      </c>
      <c r="C683" s="40" t="s">
        <v>1262</v>
      </c>
      <c r="D683" s="40" t="s">
        <v>1591</v>
      </c>
      <c r="E683" s="272" t="s">
        <v>1592</v>
      </c>
      <c r="F683" s="40">
        <v>2</v>
      </c>
      <c r="G683" s="40" t="s">
        <v>38</v>
      </c>
      <c r="H683" s="14">
        <v>375</v>
      </c>
      <c r="I683" s="51">
        <f t="shared" si="10"/>
        <v>750</v>
      </c>
      <c r="J683" s="40" t="s">
        <v>313</v>
      </c>
      <c r="K683" s="14"/>
      <c r="L683" s="2" t="e">
        <f>VLOOKUP(A683,[1]家庭档案!$A$1:$F$5000,3,0)</f>
        <v>#N/A</v>
      </c>
    </row>
    <row r="684" s="2" customFormat="1" customHeight="1" spans="1:12">
      <c r="A684" s="301" t="s">
        <v>1594</v>
      </c>
      <c r="B684" s="14">
        <v>683</v>
      </c>
      <c r="C684" s="40" t="s">
        <v>1262</v>
      </c>
      <c r="D684" s="40" t="s">
        <v>1593</v>
      </c>
      <c r="E684" s="272" t="s">
        <v>1594</v>
      </c>
      <c r="F684" s="40">
        <v>1</v>
      </c>
      <c r="G684" s="40" t="s">
        <v>38</v>
      </c>
      <c r="H684" s="14">
        <v>375</v>
      </c>
      <c r="I684" s="51">
        <f t="shared" si="10"/>
        <v>375</v>
      </c>
      <c r="J684" s="40" t="s">
        <v>313</v>
      </c>
      <c r="K684" s="14"/>
      <c r="L684" s="2" t="e">
        <f>VLOOKUP(A684,[1]家庭档案!$A$1:$F$5000,3,0)</f>
        <v>#N/A</v>
      </c>
    </row>
    <row r="685" s="2" customFormat="1" customHeight="1" spans="1:12">
      <c r="A685" s="301" t="s">
        <v>1596</v>
      </c>
      <c r="B685" s="14">
        <v>684</v>
      </c>
      <c r="C685" s="40" t="s">
        <v>1262</v>
      </c>
      <c r="D685" s="40" t="s">
        <v>1595</v>
      </c>
      <c r="E685" s="272" t="s">
        <v>1596</v>
      </c>
      <c r="F685" s="40">
        <v>2</v>
      </c>
      <c r="G685" s="40" t="s">
        <v>43</v>
      </c>
      <c r="H685" s="14">
        <v>365</v>
      </c>
      <c r="I685" s="51">
        <f t="shared" si="10"/>
        <v>730</v>
      </c>
      <c r="J685" s="40" t="s">
        <v>313</v>
      </c>
      <c r="K685" s="14"/>
      <c r="L685" s="2" t="e">
        <f>VLOOKUP(A685,[1]家庭档案!$A$1:$F$5000,3,0)</f>
        <v>#N/A</v>
      </c>
    </row>
    <row r="686" s="2" customFormat="1" customHeight="1" spans="1:12">
      <c r="A686" s="305" t="s">
        <v>1598</v>
      </c>
      <c r="B686" s="14">
        <v>685</v>
      </c>
      <c r="C686" s="119" t="s">
        <v>1262</v>
      </c>
      <c r="D686" s="119" t="s">
        <v>1597</v>
      </c>
      <c r="E686" s="279" t="s">
        <v>1598</v>
      </c>
      <c r="F686" s="119">
        <v>2</v>
      </c>
      <c r="G686" s="119" t="s">
        <v>38</v>
      </c>
      <c r="H686" s="76">
        <v>375</v>
      </c>
      <c r="I686" s="78">
        <f t="shared" si="10"/>
        <v>750</v>
      </c>
      <c r="J686" s="119" t="s">
        <v>313</v>
      </c>
      <c r="K686" s="76" t="s">
        <v>1599</v>
      </c>
      <c r="L686" s="2" t="e">
        <f>VLOOKUP(A686,[1]家庭档案!$A$1:$F$5000,3,0)</f>
        <v>#N/A</v>
      </c>
    </row>
    <row r="687" s="2" customFormat="1" customHeight="1" spans="1:12">
      <c r="A687" s="301" t="s">
        <v>1601</v>
      </c>
      <c r="B687" s="14">
        <v>686</v>
      </c>
      <c r="C687" s="40" t="s">
        <v>1262</v>
      </c>
      <c r="D687" s="40" t="s">
        <v>1600</v>
      </c>
      <c r="E687" s="272" t="s">
        <v>1601</v>
      </c>
      <c r="F687" s="40">
        <v>1</v>
      </c>
      <c r="G687" s="40" t="s">
        <v>58</v>
      </c>
      <c r="H687" s="14">
        <v>355</v>
      </c>
      <c r="I687" s="51">
        <f t="shared" si="10"/>
        <v>355</v>
      </c>
      <c r="J687" s="40" t="s">
        <v>909</v>
      </c>
      <c r="K687" s="14"/>
      <c r="L687" s="2" t="e">
        <f>VLOOKUP(A687,[1]家庭档案!$A$1:$F$5000,3,0)</f>
        <v>#N/A</v>
      </c>
    </row>
    <row r="688" s="2" customFormat="1" customHeight="1" spans="1:12">
      <c r="A688" s="67" t="s">
        <v>1603</v>
      </c>
      <c r="B688" s="14">
        <v>687</v>
      </c>
      <c r="C688" s="40" t="s">
        <v>1262</v>
      </c>
      <c r="D688" s="40" t="s">
        <v>1602</v>
      </c>
      <c r="E688" s="40" t="s">
        <v>1603</v>
      </c>
      <c r="F688" s="40">
        <v>1</v>
      </c>
      <c r="G688" s="40" t="s">
        <v>43</v>
      </c>
      <c r="H688" s="14">
        <v>365</v>
      </c>
      <c r="I688" s="51">
        <f t="shared" si="10"/>
        <v>365</v>
      </c>
      <c r="J688" s="40" t="s">
        <v>846</v>
      </c>
      <c r="K688" s="14"/>
      <c r="L688" s="2" t="e">
        <f>VLOOKUP(A688,[1]家庭档案!$A$1:$F$5000,3,0)</f>
        <v>#N/A</v>
      </c>
    </row>
    <row r="689" s="2" customFormat="1" customHeight="1" spans="1:12">
      <c r="A689" s="301" t="s">
        <v>1605</v>
      </c>
      <c r="B689" s="14">
        <v>688</v>
      </c>
      <c r="C689" s="40" t="s">
        <v>1262</v>
      </c>
      <c r="D689" s="40" t="s">
        <v>1604</v>
      </c>
      <c r="E689" s="272" t="s">
        <v>1605</v>
      </c>
      <c r="F689" s="40">
        <v>2</v>
      </c>
      <c r="G689" s="40" t="s">
        <v>58</v>
      </c>
      <c r="H689" s="14">
        <v>355</v>
      </c>
      <c r="I689" s="51">
        <f t="shared" si="10"/>
        <v>710</v>
      </c>
      <c r="J689" s="40" t="s">
        <v>846</v>
      </c>
      <c r="K689" s="14"/>
      <c r="L689" s="2" t="e">
        <f>VLOOKUP(A689,[1]家庭档案!$A$1:$F$5000,3,0)</f>
        <v>#N/A</v>
      </c>
    </row>
    <row r="690" s="2" customFormat="1" customHeight="1" spans="1:12">
      <c r="A690" s="301" t="s">
        <v>1607</v>
      </c>
      <c r="B690" s="14">
        <v>689</v>
      </c>
      <c r="C690" s="40" t="s">
        <v>1262</v>
      </c>
      <c r="D690" s="40" t="s">
        <v>1606</v>
      </c>
      <c r="E690" s="272" t="s">
        <v>1607</v>
      </c>
      <c r="F690" s="40">
        <v>2</v>
      </c>
      <c r="G690" s="40" t="s">
        <v>38</v>
      </c>
      <c r="H690" s="14">
        <v>375</v>
      </c>
      <c r="I690" s="51">
        <f t="shared" si="10"/>
        <v>750</v>
      </c>
      <c r="J690" s="40" t="s">
        <v>846</v>
      </c>
      <c r="K690" s="14"/>
      <c r="L690" s="2" t="e">
        <f>VLOOKUP(A690,[1]家庭档案!$A$1:$F$5000,3,0)</f>
        <v>#N/A</v>
      </c>
    </row>
    <row r="691" s="2" customFormat="1" customHeight="1" spans="1:12">
      <c r="A691" s="301" t="s">
        <v>1608</v>
      </c>
      <c r="B691" s="14">
        <v>690</v>
      </c>
      <c r="C691" s="40" t="s">
        <v>1262</v>
      </c>
      <c r="D691" s="40" t="s">
        <v>402</v>
      </c>
      <c r="E691" s="272" t="s">
        <v>1608</v>
      </c>
      <c r="F691" s="40">
        <v>3</v>
      </c>
      <c r="G691" s="40" t="s">
        <v>43</v>
      </c>
      <c r="H691" s="14">
        <v>365</v>
      </c>
      <c r="I691" s="51">
        <f t="shared" si="10"/>
        <v>1095</v>
      </c>
      <c r="J691" s="40" t="s">
        <v>846</v>
      </c>
      <c r="K691" s="14"/>
      <c r="L691" s="2" t="e">
        <f>VLOOKUP(A691,[1]家庭档案!$A$1:$F$5000,3,0)</f>
        <v>#N/A</v>
      </c>
    </row>
    <row r="692" s="2" customFormat="1" customHeight="1" spans="1:12">
      <c r="A692" s="301" t="s">
        <v>1610</v>
      </c>
      <c r="B692" s="14">
        <v>691</v>
      </c>
      <c r="C692" s="40" t="s">
        <v>1262</v>
      </c>
      <c r="D692" s="40" t="s">
        <v>1609</v>
      </c>
      <c r="E692" s="272" t="s">
        <v>1610</v>
      </c>
      <c r="F692" s="40">
        <v>1</v>
      </c>
      <c r="G692" s="40" t="s">
        <v>43</v>
      </c>
      <c r="H692" s="14">
        <v>365</v>
      </c>
      <c r="I692" s="51">
        <f t="shared" si="10"/>
        <v>365</v>
      </c>
      <c r="J692" s="40" t="s">
        <v>846</v>
      </c>
      <c r="K692" s="14"/>
      <c r="L692" s="2" t="e">
        <f>VLOOKUP(A692,[1]家庭档案!$A$1:$F$5000,3,0)</f>
        <v>#N/A</v>
      </c>
    </row>
    <row r="693" s="2" customFormat="1" customHeight="1" spans="1:12">
      <c r="A693" s="301" t="s">
        <v>1611</v>
      </c>
      <c r="B693" s="14">
        <v>692</v>
      </c>
      <c r="C693" s="40" t="s">
        <v>1262</v>
      </c>
      <c r="D693" s="40" t="s">
        <v>498</v>
      </c>
      <c r="E693" s="272" t="s">
        <v>1611</v>
      </c>
      <c r="F693" s="40">
        <v>1</v>
      </c>
      <c r="G693" s="40" t="s">
        <v>43</v>
      </c>
      <c r="H693" s="14">
        <v>365</v>
      </c>
      <c r="I693" s="51">
        <f t="shared" si="10"/>
        <v>365</v>
      </c>
      <c r="J693" s="40" t="s">
        <v>846</v>
      </c>
      <c r="K693" s="14"/>
      <c r="L693" s="2" t="e">
        <f>VLOOKUP(A693,[1]家庭档案!$A$1:$F$5000,3,0)</f>
        <v>#N/A</v>
      </c>
    </row>
    <row r="694" s="2" customFormat="1" customHeight="1" spans="1:12">
      <c r="A694" s="301" t="s">
        <v>1613</v>
      </c>
      <c r="B694" s="14">
        <v>693</v>
      </c>
      <c r="C694" s="40" t="s">
        <v>1262</v>
      </c>
      <c r="D694" s="40" t="s">
        <v>1612</v>
      </c>
      <c r="E694" s="272" t="s">
        <v>1613</v>
      </c>
      <c r="F694" s="40">
        <v>2</v>
      </c>
      <c r="G694" s="40" t="s">
        <v>43</v>
      </c>
      <c r="H694" s="14">
        <v>365</v>
      </c>
      <c r="I694" s="51">
        <f t="shared" si="10"/>
        <v>730</v>
      </c>
      <c r="J694" s="40" t="s">
        <v>846</v>
      </c>
      <c r="K694" s="14"/>
      <c r="L694" s="2" t="e">
        <f>VLOOKUP(A694,[1]家庭档案!$A$1:$F$5000,3,0)</f>
        <v>#N/A</v>
      </c>
    </row>
    <row r="695" s="2" customFormat="1" customHeight="1" spans="1:12">
      <c r="A695" s="301" t="s">
        <v>1615</v>
      </c>
      <c r="B695" s="14">
        <v>694</v>
      </c>
      <c r="C695" s="40" t="s">
        <v>1262</v>
      </c>
      <c r="D695" s="40" t="s">
        <v>1614</v>
      </c>
      <c r="E695" s="272" t="s">
        <v>1615</v>
      </c>
      <c r="F695" s="40">
        <v>2</v>
      </c>
      <c r="G695" s="40" t="s">
        <v>43</v>
      </c>
      <c r="H695" s="14">
        <v>365</v>
      </c>
      <c r="I695" s="51">
        <f t="shared" si="10"/>
        <v>730</v>
      </c>
      <c r="J695" s="40" t="s">
        <v>846</v>
      </c>
      <c r="K695" s="14"/>
      <c r="L695" s="2" t="e">
        <f>VLOOKUP(A695,[1]家庭档案!$A$1:$F$5000,3,0)</f>
        <v>#N/A</v>
      </c>
    </row>
    <row r="696" s="2" customFormat="1" customHeight="1" spans="1:12">
      <c r="A696" s="301" t="s">
        <v>1617</v>
      </c>
      <c r="B696" s="14">
        <v>695</v>
      </c>
      <c r="C696" s="40" t="s">
        <v>1262</v>
      </c>
      <c r="D696" s="40" t="s">
        <v>1616</v>
      </c>
      <c r="E696" s="272" t="s">
        <v>1617</v>
      </c>
      <c r="F696" s="40">
        <v>1</v>
      </c>
      <c r="G696" s="40" t="s">
        <v>38</v>
      </c>
      <c r="H696" s="40">
        <v>375</v>
      </c>
      <c r="I696" s="40">
        <f t="shared" si="10"/>
        <v>375</v>
      </c>
      <c r="J696" s="40" t="s">
        <v>327</v>
      </c>
      <c r="K696" s="14"/>
      <c r="L696" s="2" t="e">
        <f>VLOOKUP(A696,[1]家庭档案!$A$1:$F$5000,3,0)</f>
        <v>#N/A</v>
      </c>
    </row>
    <row r="697" s="2" customFormat="1" customHeight="1" spans="1:12">
      <c r="A697" s="301" t="s">
        <v>1619</v>
      </c>
      <c r="B697" s="14">
        <v>696</v>
      </c>
      <c r="C697" s="40" t="s">
        <v>1262</v>
      </c>
      <c r="D697" s="40" t="s">
        <v>1618</v>
      </c>
      <c r="E697" s="272" t="s">
        <v>1619</v>
      </c>
      <c r="F697" s="40">
        <v>2</v>
      </c>
      <c r="G697" s="40" t="s">
        <v>43</v>
      </c>
      <c r="H697" s="40">
        <v>365</v>
      </c>
      <c r="I697" s="40">
        <f t="shared" si="10"/>
        <v>730</v>
      </c>
      <c r="J697" s="40" t="s">
        <v>327</v>
      </c>
      <c r="K697" s="14"/>
      <c r="L697" s="2" t="e">
        <f>VLOOKUP(A697,[1]家庭档案!$A$1:$F$5000,3,0)</f>
        <v>#N/A</v>
      </c>
    </row>
    <row r="698" s="2" customFormat="1" customHeight="1" spans="1:12">
      <c r="A698" s="301" t="s">
        <v>1621</v>
      </c>
      <c r="B698" s="14">
        <v>697</v>
      </c>
      <c r="C698" s="40" t="s">
        <v>1262</v>
      </c>
      <c r="D698" s="40" t="s">
        <v>1620</v>
      </c>
      <c r="E698" s="272" t="s">
        <v>1621</v>
      </c>
      <c r="F698" s="40">
        <v>4</v>
      </c>
      <c r="G698" s="40" t="s">
        <v>43</v>
      </c>
      <c r="H698" s="40">
        <v>365</v>
      </c>
      <c r="I698" s="40">
        <f t="shared" si="10"/>
        <v>1460</v>
      </c>
      <c r="J698" s="40" t="s">
        <v>327</v>
      </c>
      <c r="K698" s="14"/>
      <c r="L698" s="2" t="e">
        <f>VLOOKUP(A698,[1]家庭档案!$A$1:$F$5000,3,0)</f>
        <v>#N/A</v>
      </c>
    </row>
    <row r="699" s="2" customFormat="1" customHeight="1" spans="1:12">
      <c r="A699" s="301" t="s">
        <v>1623</v>
      </c>
      <c r="B699" s="14">
        <v>698</v>
      </c>
      <c r="C699" s="40" t="s">
        <v>1262</v>
      </c>
      <c r="D699" s="40" t="s">
        <v>1622</v>
      </c>
      <c r="E699" s="272" t="s">
        <v>1623</v>
      </c>
      <c r="F699" s="40">
        <v>2</v>
      </c>
      <c r="G699" s="40" t="s">
        <v>43</v>
      </c>
      <c r="H699" s="40">
        <v>365</v>
      </c>
      <c r="I699" s="40">
        <f t="shared" si="10"/>
        <v>730</v>
      </c>
      <c r="J699" s="40" t="s">
        <v>327</v>
      </c>
      <c r="K699" s="14"/>
      <c r="L699" s="2" t="e">
        <f>VLOOKUP(A699,[1]家庭档案!$A$1:$F$5000,3,0)</f>
        <v>#N/A</v>
      </c>
    </row>
    <row r="700" s="2" customFormat="1" customHeight="1" spans="1:12">
      <c r="A700" s="301" t="s">
        <v>1625</v>
      </c>
      <c r="B700" s="14">
        <v>699</v>
      </c>
      <c r="C700" s="40" t="s">
        <v>1262</v>
      </c>
      <c r="D700" s="40" t="s">
        <v>1624</v>
      </c>
      <c r="E700" s="272" t="s">
        <v>1625</v>
      </c>
      <c r="F700" s="40">
        <v>2</v>
      </c>
      <c r="G700" s="40" t="s">
        <v>43</v>
      </c>
      <c r="H700" s="40">
        <v>365</v>
      </c>
      <c r="I700" s="40">
        <f t="shared" si="10"/>
        <v>730</v>
      </c>
      <c r="J700" s="40" t="s">
        <v>327</v>
      </c>
      <c r="K700" s="14"/>
      <c r="L700" s="2" t="e">
        <f>VLOOKUP(A700,[1]家庭档案!$A$1:$F$5000,3,0)</f>
        <v>#N/A</v>
      </c>
    </row>
    <row r="701" s="2" customFormat="1" customHeight="1" spans="1:12">
      <c r="A701" s="301" t="s">
        <v>1627</v>
      </c>
      <c r="B701" s="14">
        <v>700</v>
      </c>
      <c r="C701" s="40" t="s">
        <v>1262</v>
      </c>
      <c r="D701" s="40" t="s">
        <v>1626</v>
      </c>
      <c r="E701" s="272" t="s">
        <v>1627</v>
      </c>
      <c r="F701" s="40">
        <v>2</v>
      </c>
      <c r="G701" s="40" t="s">
        <v>38</v>
      </c>
      <c r="H701" s="40">
        <v>375</v>
      </c>
      <c r="I701" s="40">
        <f t="shared" si="10"/>
        <v>750</v>
      </c>
      <c r="J701" s="40" t="s">
        <v>327</v>
      </c>
      <c r="K701" s="14"/>
      <c r="L701" s="2" t="e">
        <f>VLOOKUP(A701,[1]家庭档案!$A$1:$F$5000,3,0)</f>
        <v>#N/A</v>
      </c>
    </row>
    <row r="702" s="2" customFormat="1" customHeight="1" spans="1:12">
      <c r="A702" s="301" t="s">
        <v>1629</v>
      </c>
      <c r="B702" s="14">
        <v>701</v>
      </c>
      <c r="C702" s="40" t="s">
        <v>1262</v>
      </c>
      <c r="D702" s="40" t="s">
        <v>1628</v>
      </c>
      <c r="E702" s="272" t="s">
        <v>1629</v>
      </c>
      <c r="F702" s="40">
        <v>2</v>
      </c>
      <c r="G702" s="40" t="s">
        <v>43</v>
      </c>
      <c r="H702" s="40">
        <v>365</v>
      </c>
      <c r="I702" s="40">
        <f t="shared" si="10"/>
        <v>730</v>
      </c>
      <c r="J702" s="40" t="s">
        <v>609</v>
      </c>
      <c r="K702" s="14"/>
      <c r="L702" s="2" t="e">
        <f>VLOOKUP(A702,[1]家庭档案!$A$1:$F$5000,3,0)</f>
        <v>#N/A</v>
      </c>
    </row>
    <row r="703" s="2" customFormat="1" customHeight="1" spans="1:12">
      <c r="A703" s="301" t="s">
        <v>1631</v>
      </c>
      <c r="B703" s="14">
        <v>702</v>
      </c>
      <c r="C703" s="40" t="s">
        <v>1262</v>
      </c>
      <c r="D703" s="40" t="s">
        <v>1630</v>
      </c>
      <c r="E703" s="272" t="s">
        <v>1631</v>
      </c>
      <c r="F703" s="40">
        <v>2</v>
      </c>
      <c r="G703" s="40" t="s">
        <v>43</v>
      </c>
      <c r="H703" s="40">
        <v>365</v>
      </c>
      <c r="I703" s="40">
        <f t="shared" si="10"/>
        <v>730</v>
      </c>
      <c r="J703" s="40" t="s">
        <v>609</v>
      </c>
      <c r="K703" s="14"/>
      <c r="L703" s="2" t="e">
        <f>VLOOKUP(A703,[1]家庭档案!$A$1:$F$5000,3,0)</f>
        <v>#N/A</v>
      </c>
    </row>
    <row r="704" s="2" customFormat="1" customHeight="1" spans="1:12">
      <c r="A704" s="301" t="s">
        <v>1633</v>
      </c>
      <c r="B704" s="14">
        <v>703</v>
      </c>
      <c r="C704" s="40" t="s">
        <v>1262</v>
      </c>
      <c r="D704" s="40" t="s">
        <v>1632</v>
      </c>
      <c r="E704" s="272" t="s">
        <v>1633</v>
      </c>
      <c r="F704" s="40">
        <v>2</v>
      </c>
      <c r="G704" s="40" t="s">
        <v>43</v>
      </c>
      <c r="H704" s="40">
        <v>365</v>
      </c>
      <c r="I704" s="40">
        <f t="shared" si="10"/>
        <v>730</v>
      </c>
      <c r="J704" s="40" t="s">
        <v>609</v>
      </c>
      <c r="K704" s="14"/>
      <c r="L704" s="2" t="e">
        <f>VLOOKUP(A704,[1]家庭档案!$A$1:$F$5000,3,0)</f>
        <v>#N/A</v>
      </c>
    </row>
    <row r="705" s="2" customFormat="1" ht="25" customHeight="1" spans="1:12">
      <c r="A705" s="301" t="s">
        <v>1635</v>
      </c>
      <c r="B705" s="14">
        <v>704</v>
      </c>
      <c r="C705" s="40" t="s">
        <v>1262</v>
      </c>
      <c r="D705" s="40" t="s">
        <v>1634</v>
      </c>
      <c r="E705" s="272" t="s">
        <v>1635</v>
      </c>
      <c r="F705" s="40">
        <v>2</v>
      </c>
      <c r="G705" s="40" t="s">
        <v>38</v>
      </c>
      <c r="H705" s="40">
        <v>375</v>
      </c>
      <c r="I705" s="40">
        <f t="shared" si="10"/>
        <v>750</v>
      </c>
      <c r="J705" s="40" t="s">
        <v>609</v>
      </c>
      <c r="K705" s="14"/>
      <c r="L705" s="2" t="e">
        <f>VLOOKUP(A705,[1]家庭档案!$A$1:$F$5000,3,0)</f>
        <v>#N/A</v>
      </c>
    </row>
    <row r="706" s="2" customFormat="1" ht="25" customHeight="1" spans="1:12">
      <c r="A706" s="301" t="s">
        <v>1637</v>
      </c>
      <c r="B706" s="14">
        <v>705</v>
      </c>
      <c r="C706" s="40" t="s">
        <v>1262</v>
      </c>
      <c r="D706" s="40" t="s">
        <v>1636</v>
      </c>
      <c r="E706" s="272" t="s">
        <v>1637</v>
      </c>
      <c r="F706" s="40">
        <v>1</v>
      </c>
      <c r="G706" s="40" t="s">
        <v>58</v>
      </c>
      <c r="H706" s="40">
        <v>355</v>
      </c>
      <c r="I706" s="51">
        <f t="shared" ref="I706:I769" si="11">H706*F706</f>
        <v>355</v>
      </c>
      <c r="J706" s="14" t="s">
        <v>1638</v>
      </c>
      <c r="K706" s="14"/>
      <c r="L706" s="2" t="e">
        <f>VLOOKUP(A706,[1]家庭档案!$A$1:$F$5000,3,0)</f>
        <v>#N/A</v>
      </c>
    </row>
    <row r="707" s="2" customFormat="1" ht="25" customHeight="1" spans="1:12">
      <c r="A707" s="300" t="s">
        <v>1640</v>
      </c>
      <c r="B707" s="14">
        <v>706</v>
      </c>
      <c r="C707" s="14" t="s">
        <v>1262</v>
      </c>
      <c r="D707" s="20" t="s">
        <v>1639</v>
      </c>
      <c r="E707" s="271" t="s">
        <v>1640</v>
      </c>
      <c r="F707" s="17">
        <v>1</v>
      </c>
      <c r="G707" s="14" t="s">
        <v>58</v>
      </c>
      <c r="H707" s="14">
        <v>355</v>
      </c>
      <c r="I707" s="51">
        <f t="shared" si="11"/>
        <v>355</v>
      </c>
      <c r="J707" s="14" t="s">
        <v>870</v>
      </c>
      <c r="K707" s="14"/>
      <c r="L707" s="2" t="e">
        <f>VLOOKUP(A707,[1]家庭档案!$A$1:$F$5000,3,0)</f>
        <v>#N/A</v>
      </c>
    </row>
    <row r="708" s="2" customFormat="1" ht="25" customHeight="1" spans="1:12">
      <c r="A708" s="17" t="s">
        <v>1642</v>
      </c>
      <c r="B708" s="14">
        <v>707</v>
      </c>
      <c r="C708" s="14" t="s">
        <v>1262</v>
      </c>
      <c r="D708" s="21" t="s">
        <v>1641</v>
      </c>
      <c r="E708" s="18" t="s">
        <v>1642</v>
      </c>
      <c r="F708" s="17">
        <v>1</v>
      </c>
      <c r="G708" s="14" t="s">
        <v>43</v>
      </c>
      <c r="H708" s="14">
        <v>365</v>
      </c>
      <c r="I708" s="51">
        <f t="shared" si="11"/>
        <v>365</v>
      </c>
      <c r="J708" s="14" t="s">
        <v>870</v>
      </c>
      <c r="K708" s="14"/>
      <c r="L708" s="2" t="e">
        <f>VLOOKUP(A708,[1]家庭档案!$A$1:$F$5000,3,0)</f>
        <v>#N/A</v>
      </c>
    </row>
    <row r="709" s="2" customFormat="1" ht="25" customHeight="1" spans="1:12">
      <c r="A709" s="17" t="s">
        <v>1644</v>
      </c>
      <c r="B709" s="14">
        <v>708</v>
      </c>
      <c r="C709" s="14" t="s">
        <v>1262</v>
      </c>
      <c r="D709" s="14" t="s">
        <v>1643</v>
      </c>
      <c r="E709" s="18" t="s">
        <v>1644</v>
      </c>
      <c r="F709" s="17">
        <v>1</v>
      </c>
      <c r="G709" s="14" t="s">
        <v>38</v>
      </c>
      <c r="H709" s="14">
        <v>375</v>
      </c>
      <c r="I709" s="51">
        <f t="shared" si="11"/>
        <v>375</v>
      </c>
      <c r="J709" s="14" t="s">
        <v>870</v>
      </c>
      <c r="K709" s="14"/>
      <c r="L709" s="2" t="e">
        <f>VLOOKUP(A709,[1]家庭档案!$A$1:$F$5000,3,0)</f>
        <v>#N/A</v>
      </c>
    </row>
    <row r="710" s="2" customFormat="1" ht="25" customHeight="1" spans="1:12">
      <c r="A710" s="17" t="s">
        <v>1646</v>
      </c>
      <c r="B710" s="14">
        <v>709</v>
      </c>
      <c r="C710" s="14" t="s">
        <v>1262</v>
      </c>
      <c r="D710" s="14" t="s">
        <v>1645</v>
      </c>
      <c r="E710" s="18" t="s">
        <v>1646</v>
      </c>
      <c r="F710" s="17">
        <v>1</v>
      </c>
      <c r="G710" s="14" t="s">
        <v>43</v>
      </c>
      <c r="H710" s="14">
        <v>365</v>
      </c>
      <c r="I710" s="51">
        <f t="shared" si="11"/>
        <v>365</v>
      </c>
      <c r="J710" s="14" t="s">
        <v>870</v>
      </c>
      <c r="K710" s="14"/>
      <c r="L710" s="2" t="e">
        <f>VLOOKUP(A710,[1]家庭档案!$A$1:$F$5000,3,0)</f>
        <v>#N/A</v>
      </c>
    </row>
    <row r="711" s="2" customFormat="1" ht="25" customHeight="1" spans="1:12">
      <c r="A711" s="301" t="s">
        <v>1648</v>
      </c>
      <c r="B711" s="14">
        <v>710</v>
      </c>
      <c r="C711" s="14" t="s">
        <v>1262</v>
      </c>
      <c r="D711" s="40" t="s">
        <v>1647</v>
      </c>
      <c r="E711" s="272" t="s">
        <v>1648</v>
      </c>
      <c r="F711" s="17">
        <v>2</v>
      </c>
      <c r="G711" s="14" t="s">
        <v>43</v>
      </c>
      <c r="H711" s="14">
        <v>365</v>
      </c>
      <c r="I711" s="51">
        <f t="shared" si="11"/>
        <v>730</v>
      </c>
      <c r="J711" s="14" t="s">
        <v>870</v>
      </c>
      <c r="K711" s="14"/>
      <c r="L711" s="2" t="e">
        <f>VLOOKUP(A711,[1]家庭档案!$A$1:$F$5000,3,0)</f>
        <v>#N/A</v>
      </c>
    </row>
    <row r="712" s="2" customFormat="1" ht="25" customHeight="1" spans="1:12">
      <c r="A712" s="120" t="s">
        <v>1650</v>
      </c>
      <c r="B712" s="14">
        <v>711</v>
      </c>
      <c r="C712" s="14" t="s">
        <v>1262</v>
      </c>
      <c r="D712" s="85" t="s">
        <v>1649</v>
      </c>
      <c r="E712" s="121" t="s">
        <v>1650</v>
      </c>
      <c r="F712" s="17">
        <v>1</v>
      </c>
      <c r="G712" s="14" t="s">
        <v>38</v>
      </c>
      <c r="H712" s="14">
        <v>375</v>
      </c>
      <c r="I712" s="51">
        <f t="shared" si="11"/>
        <v>375</v>
      </c>
      <c r="J712" s="14" t="s">
        <v>1651</v>
      </c>
      <c r="K712" s="14"/>
      <c r="L712" s="2" t="e">
        <f>VLOOKUP(A712,[1]家庭档案!$A$1:$F$5000,3,0)</f>
        <v>#N/A</v>
      </c>
    </row>
    <row r="713" s="2" customFormat="1" customHeight="1" spans="1:12">
      <c r="A713" s="67" t="s">
        <v>1654</v>
      </c>
      <c r="B713" s="14">
        <v>712</v>
      </c>
      <c r="C713" s="14" t="s">
        <v>1652</v>
      </c>
      <c r="D713" s="40" t="s">
        <v>1653</v>
      </c>
      <c r="E713" s="40" t="s">
        <v>1654</v>
      </c>
      <c r="F713" s="17">
        <v>1</v>
      </c>
      <c r="G713" s="14" t="s">
        <v>43</v>
      </c>
      <c r="H713" s="14">
        <v>365</v>
      </c>
      <c r="I713" s="51">
        <f t="shared" si="11"/>
        <v>365</v>
      </c>
      <c r="J713" s="14" t="s">
        <v>59</v>
      </c>
      <c r="K713" s="14" t="s">
        <v>1655</v>
      </c>
      <c r="L713" s="2" t="e">
        <f>VLOOKUP(A713,[1]家庭档案!$A$1:$F$5000,3,0)</f>
        <v>#N/A</v>
      </c>
    </row>
    <row r="714" s="2" customFormat="1" customHeight="1" spans="1:12">
      <c r="A714" s="301" t="s">
        <v>1657</v>
      </c>
      <c r="B714" s="14">
        <v>713</v>
      </c>
      <c r="C714" s="14" t="s">
        <v>1652</v>
      </c>
      <c r="D714" s="23" t="s">
        <v>1656</v>
      </c>
      <c r="E714" s="272" t="s">
        <v>1657</v>
      </c>
      <c r="F714" s="17">
        <v>1</v>
      </c>
      <c r="G714" s="14" t="s">
        <v>43</v>
      </c>
      <c r="H714" s="14">
        <v>365</v>
      </c>
      <c r="I714" s="51">
        <f t="shared" si="11"/>
        <v>365</v>
      </c>
      <c r="J714" s="14" t="s">
        <v>59</v>
      </c>
      <c r="K714" s="14" t="s">
        <v>1658</v>
      </c>
      <c r="L714" s="2" t="e">
        <f>VLOOKUP(A714,[1]家庭档案!$A$1:$F$5000,3,0)</f>
        <v>#N/A</v>
      </c>
    </row>
    <row r="715" s="2" customFormat="1" customHeight="1" spans="1:12">
      <c r="A715" s="67" t="s">
        <v>1660</v>
      </c>
      <c r="B715" s="14">
        <v>714</v>
      </c>
      <c r="C715" s="14" t="s">
        <v>1652</v>
      </c>
      <c r="D715" s="23" t="s">
        <v>1659</v>
      </c>
      <c r="E715" s="40" t="s">
        <v>1660</v>
      </c>
      <c r="F715" s="17">
        <v>1</v>
      </c>
      <c r="G715" s="14" t="s">
        <v>43</v>
      </c>
      <c r="H715" s="14">
        <v>365</v>
      </c>
      <c r="I715" s="51">
        <f t="shared" si="11"/>
        <v>365</v>
      </c>
      <c r="J715" s="14" t="s">
        <v>59</v>
      </c>
      <c r="K715" s="14" t="s">
        <v>1661</v>
      </c>
      <c r="L715" s="2" t="e">
        <f>VLOOKUP(A715,[1]家庭档案!$A$1:$F$5000,3,0)</f>
        <v>#N/A</v>
      </c>
    </row>
    <row r="716" s="2" customFormat="1" customHeight="1" spans="1:12">
      <c r="A716" s="67" t="s">
        <v>1663</v>
      </c>
      <c r="B716" s="14">
        <v>715</v>
      </c>
      <c r="C716" s="14" t="s">
        <v>1652</v>
      </c>
      <c r="D716" s="14" t="s">
        <v>1662</v>
      </c>
      <c r="E716" s="40" t="s">
        <v>1663</v>
      </c>
      <c r="F716" s="17">
        <v>1</v>
      </c>
      <c r="G716" s="14" t="s">
        <v>182</v>
      </c>
      <c r="H716" s="14">
        <v>385</v>
      </c>
      <c r="I716" s="51">
        <f t="shared" si="11"/>
        <v>385</v>
      </c>
      <c r="J716" s="14" t="s">
        <v>59</v>
      </c>
      <c r="K716" s="14"/>
      <c r="L716" s="2" t="e">
        <f>VLOOKUP(A716,[1]家庭档案!$A$1:$F$5000,3,0)</f>
        <v>#N/A</v>
      </c>
    </row>
    <row r="717" s="2" customFormat="1" customHeight="1" spans="1:12">
      <c r="A717" s="19" t="s">
        <v>1665</v>
      </c>
      <c r="B717" s="14">
        <v>716</v>
      </c>
      <c r="C717" s="26" t="s">
        <v>1652</v>
      </c>
      <c r="D717" s="20" t="s">
        <v>1664</v>
      </c>
      <c r="E717" s="20" t="s">
        <v>1665</v>
      </c>
      <c r="F717" s="17">
        <v>1</v>
      </c>
      <c r="G717" s="26" t="s">
        <v>43</v>
      </c>
      <c r="H717" s="14">
        <v>365</v>
      </c>
      <c r="I717" s="51">
        <f t="shared" si="11"/>
        <v>365</v>
      </c>
      <c r="J717" s="26" t="s">
        <v>71</v>
      </c>
      <c r="K717" s="14" t="s">
        <v>1666</v>
      </c>
      <c r="L717" s="2" t="e">
        <f>VLOOKUP(A717,[1]家庭档案!$A$1:$F$5000,3,0)</f>
        <v>#N/A</v>
      </c>
    </row>
    <row r="718" s="2" customFormat="1" customHeight="1" spans="1:12">
      <c r="A718" s="17" t="s">
        <v>1668</v>
      </c>
      <c r="B718" s="14">
        <v>717</v>
      </c>
      <c r="C718" s="14" t="s">
        <v>1652</v>
      </c>
      <c r="D718" s="14" t="s">
        <v>1667</v>
      </c>
      <c r="E718" s="18" t="s">
        <v>1668</v>
      </c>
      <c r="F718" s="17">
        <v>3</v>
      </c>
      <c r="G718" s="14" t="s">
        <v>43</v>
      </c>
      <c r="H718" s="14">
        <v>365</v>
      </c>
      <c r="I718" s="51">
        <f t="shared" si="11"/>
        <v>1095</v>
      </c>
      <c r="J718" s="14" t="s">
        <v>219</v>
      </c>
      <c r="K718" s="14" t="s">
        <v>1669</v>
      </c>
      <c r="L718" s="2" t="e">
        <f>VLOOKUP(A718,[1]家庭档案!$A$1:$F$5000,3,0)</f>
        <v>#N/A</v>
      </c>
    </row>
    <row r="719" s="2" customFormat="1" customHeight="1" spans="1:12">
      <c r="A719" s="17" t="s">
        <v>1671</v>
      </c>
      <c r="B719" s="14">
        <v>718</v>
      </c>
      <c r="C719" s="14" t="s">
        <v>1652</v>
      </c>
      <c r="D719" s="14" t="s">
        <v>1670</v>
      </c>
      <c r="E719" s="18" t="s">
        <v>1671</v>
      </c>
      <c r="F719" s="17">
        <v>4</v>
      </c>
      <c r="G719" s="14" t="s">
        <v>43</v>
      </c>
      <c r="H719" s="14">
        <v>365</v>
      </c>
      <c r="I719" s="51">
        <f t="shared" si="11"/>
        <v>1460</v>
      </c>
      <c r="J719" s="14" t="s">
        <v>39</v>
      </c>
      <c r="K719" s="14" t="s">
        <v>1672</v>
      </c>
      <c r="L719" s="2" t="e">
        <f>VLOOKUP(A719,[1]家庭档案!$A$1:$F$5000,3,0)</f>
        <v>#N/A</v>
      </c>
    </row>
    <row r="720" s="2" customFormat="1" customHeight="1" spans="1:12">
      <c r="A720" s="17" t="s">
        <v>1674</v>
      </c>
      <c r="B720" s="14">
        <v>719</v>
      </c>
      <c r="C720" s="14" t="s">
        <v>1652</v>
      </c>
      <c r="D720" s="14" t="s">
        <v>1673</v>
      </c>
      <c r="E720" s="18" t="s">
        <v>1674</v>
      </c>
      <c r="F720" s="17">
        <v>2</v>
      </c>
      <c r="G720" s="14" t="s">
        <v>38</v>
      </c>
      <c r="H720" s="14">
        <v>375</v>
      </c>
      <c r="I720" s="51">
        <f t="shared" si="11"/>
        <v>750</v>
      </c>
      <c r="J720" s="14" t="s">
        <v>39</v>
      </c>
      <c r="K720" s="14"/>
      <c r="L720" s="2" t="e">
        <f>VLOOKUP(A720,[1]家庭档案!$A$1:$F$5000,3,0)</f>
        <v>#N/A</v>
      </c>
    </row>
    <row r="721" s="2" customFormat="1" customHeight="1" spans="1:12">
      <c r="A721" s="17" t="s">
        <v>1676</v>
      </c>
      <c r="B721" s="14">
        <v>720</v>
      </c>
      <c r="C721" s="14" t="s">
        <v>1652</v>
      </c>
      <c r="D721" s="14" t="s">
        <v>1675</v>
      </c>
      <c r="E721" s="18" t="s">
        <v>1676</v>
      </c>
      <c r="F721" s="17">
        <v>2</v>
      </c>
      <c r="G721" s="14" t="s">
        <v>182</v>
      </c>
      <c r="H721" s="14">
        <v>385</v>
      </c>
      <c r="I721" s="51">
        <f t="shared" si="11"/>
        <v>770</v>
      </c>
      <c r="J721" s="14" t="s">
        <v>39</v>
      </c>
      <c r="K721" s="14" t="s">
        <v>1677</v>
      </c>
      <c r="L721" s="2" t="e">
        <f>VLOOKUP(A721,[1]家庭档案!$A$1:$F$5000,3,0)</f>
        <v>#N/A</v>
      </c>
    </row>
    <row r="722" s="2" customFormat="1" customHeight="1" spans="1:12">
      <c r="A722" s="17" t="s">
        <v>1679</v>
      </c>
      <c r="B722" s="14">
        <v>721</v>
      </c>
      <c r="C722" s="14" t="s">
        <v>1652</v>
      </c>
      <c r="D722" s="14" t="s">
        <v>1678</v>
      </c>
      <c r="E722" s="18" t="s">
        <v>1679</v>
      </c>
      <c r="F722" s="17">
        <v>1</v>
      </c>
      <c r="G722" s="14" t="s">
        <v>38</v>
      </c>
      <c r="H722" s="14">
        <v>375</v>
      </c>
      <c r="I722" s="51">
        <f t="shared" si="11"/>
        <v>375</v>
      </c>
      <c r="J722" s="14" t="s">
        <v>39</v>
      </c>
      <c r="K722" s="14"/>
      <c r="L722" s="2" t="e">
        <f>VLOOKUP(A722,[1]家庭档案!$A$1:$F$5000,3,0)</f>
        <v>#N/A</v>
      </c>
    </row>
    <row r="723" s="2" customFormat="1" customHeight="1" spans="1:12">
      <c r="A723" s="17" t="s">
        <v>1681</v>
      </c>
      <c r="B723" s="14">
        <v>722</v>
      </c>
      <c r="C723" s="14" t="s">
        <v>1652</v>
      </c>
      <c r="D723" s="14" t="s">
        <v>1680</v>
      </c>
      <c r="E723" s="18" t="s">
        <v>1681</v>
      </c>
      <c r="F723" s="17">
        <v>1</v>
      </c>
      <c r="G723" s="14" t="s">
        <v>43</v>
      </c>
      <c r="H723" s="14">
        <v>365</v>
      </c>
      <c r="I723" s="51">
        <f t="shared" si="11"/>
        <v>365</v>
      </c>
      <c r="J723" s="14" t="s">
        <v>81</v>
      </c>
      <c r="K723" s="14" t="s">
        <v>1682</v>
      </c>
      <c r="L723" s="2" t="e">
        <f>VLOOKUP(A723,[1]家庭档案!$A$1:$F$5000,3,0)</f>
        <v>#N/A</v>
      </c>
    </row>
    <row r="724" s="2" customFormat="1" customHeight="1" spans="1:12">
      <c r="A724" s="22" t="s">
        <v>1684</v>
      </c>
      <c r="B724" s="14">
        <v>723</v>
      </c>
      <c r="C724" s="14" t="s">
        <v>1652</v>
      </c>
      <c r="D724" s="23" t="s">
        <v>1683</v>
      </c>
      <c r="E724" s="24" t="s">
        <v>1684</v>
      </c>
      <c r="F724" s="34">
        <v>2</v>
      </c>
      <c r="G724" s="33" t="s">
        <v>43</v>
      </c>
      <c r="H724" s="14">
        <v>365</v>
      </c>
      <c r="I724" s="51">
        <f t="shared" si="11"/>
        <v>730</v>
      </c>
      <c r="J724" s="14" t="s">
        <v>407</v>
      </c>
      <c r="K724" s="14"/>
      <c r="L724" s="2" t="e">
        <f>VLOOKUP(A724,[1]家庭档案!$A$1:$F$5000,3,0)</f>
        <v>#N/A</v>
      </c>
    </row>
    <row r="725" s="2" customFormat="1" customHeight="1" spans="1:12">
      <c r="A725" s="22" t="s">
        <v>1686</v>
      </c>
      <c r="B725" s="14">
        <v>724</v>
      </c>
      <c r="C725" s="14" t="s">
        <v>1652</v>
      </c>
      <c r="D725" s="33" t="s">
        <v>1685</v>
      </c>
      <c r="E725" s="24" t="s">
        <v>1686</v>
      </c>
      <c r="F725" s="36">
        <v>2</v>
      </c>
      <c r="G725" s="38" t="s">
        <v>182</v>
      </c>
      <c r="H725" s="14">
        <v>385</v>
      </c>
      <c r="I725" s="51">
        <f t="shared" si="11"/>
        <v>770</v>
      </c>
      <c r="J725" s="14" t="s">
        <v>383</v>
      </c>
      <c r="K725" s="14" t="s">
        <v>387</v>
      </c>
      <c r="L725" s="2" t="e">
        <f>VLOOKUP(A725,[1]家庭档案!$A$1:$F$5000,3,0)</f>
        <v>#N/A</v>
      </c>
    </row>
    <row r="726" s="2" customFormat="1" customHeight="1" spans="1:12">
      <c r="A726" s="17" t="s">
        <v>1688</v>
      </c>
      <c r="B726" s="14">
        <v>725</v>
      </c>
      <c r="C726" s="14" t="s">
        <v>1652</v>
      </c>
      <c r="D726" s="14" t="s">
        <v>1687</v>
      </c>
      <c r="E726" s="18" t="s">
        <v>1688</v>
      </c>
      <c r="F726" s="17">
        <v>2</v>
      </c>
      <c r="G726" s="14" t="s">
        <v>43</v>
      </c>
      <c r="H726" s="14">
        <v>365</v>
      </c>
      <c r="I726" s="51">
        <f t="shared" si="11"/>
        <v>730</v>
      </c>
      <c r="J726" s="14" t="s">
        <v>1689</v>
      </c>
      <c r="K726" s="14"/>
      <c r="L726" s="2" t="e">
        <f>VLOOKUP(A726,[1]家庭档案!$A$1:$F$5000,3,0)</f>
        <v>#N/A</v>
      </c>
    </row>
    <row r="727" s="2" customFormat="1" customHeight="1" spans="1:12">
      <c r="A727" s="36" t="s">
        <v>1691</v>
      </c>
      <c r="B727" s="14">
        <v>726</v>
      </c>
      <c r="C727" s="14" t="s">
        <v>1652</v>
      </c>
      <c r="D727" s="38" t="s">
        <v>1690</v>
      </c>
      <c r="E727" s="38" t="s">
        <v>1691</v>
      </c>
      <c r="F727" s="36">
        <v>2</v>
      </c>
      <c r="G727" s="38" t="s">
        <v>43</v>
      </c>
      <c r="H727" s="14">
        <v>365</v>
      </c>
      <c r="I727" s="51">
        <f t="shared" si="11"/>
        <v>730</v>
      </c>
      <c r="J727" s="14" t="s">
        <v>248</v>
      </c>
      <c r="K727" s="69"/>
      <c r="L727" s="2" t="e">
        <f>VLOOKUP(A727,[1]家庭档案!$A$1:$F$5000,3,0)</f>
        <v>#N/A</v>
      </c>
    </row>
    <row r="728" s="2" customFormat="1" customHeight="1" spans="1:12">
      <c r="A728" s="19" t="s">
        <v>1693</v>
      </c>
      <c r="B728" s="14">
        <v>727</v>
      </c>
      <c r="C728" s="14" t="s">
        <v>1652</v>
      </c>
      <c r="D728" s="20" t="s">
        <v>1692</v>
      </c>
      <c r="E728" s="20" t="s">
        <v>1693</v>
      </c>
      <c r="F728" s="36">
        <v>1</v>
      </c>
      <c r="G728" s="38" t="s">
        <v>43</v>
      </c>
      <c r="H728" s="14">
        <v>365</v>
      </c>
      <c r="I728" s="51">
        <f t="shared" si="11"/>
        <v>365</v>
      </c>
      <c r="J728" s="14" t="s">
        <v>248</v>
      </c>
      <c r="K728" s="69" t="s">
        <v>1694</v>
      </c>
      <c r="L728" s="2" t="e">
        <f>VLOOKUP(A728,[1]家庭档案!$A$1:$F$5000,3,0)</f>
        <v>#N/A</v>
      </c>
    </row>
    <row r="729" s="2" customFormat="1" customHeight="1" spans="1:12">
      <c r="A729" s="296" t="s">
        <v>1695</v>
      </c>
      <c r="B729" s="14">
        <v>728</v>
      </c>
      <c r="C729" s="14" t="s">
        <v>1652</v>
      </c>
      <c r="D729" s="38" t="s">
        <v>1324</v>
      </c>
      <c r="E729" s="266" t="s">
        <v>1695</v>
      </c>
      <c r="F729" s="36">
        <v>2</v>
      </c>
      <c r="G729" s="38" t="s">
        <v>38</v>
      </c>
      <c r="H729" s="14">
        <v>375</v>
      </c>
      <c r="I729" s="51">
        <f t="shared" si="11"/>
        <v>750</v>
      </c>
      <c r="J729" s="14" t="s">
        <v>248</v>
      </c>
      <c r="K729" s="69"/>
      <c r="L729" s="2" t="e">
        <f>VLOOKUP(A729,[1]家庭档案!$A$1:$F$5000,3,0)</f>
        <v>#N/A</v>
      </c>
    </row>
    <row r="730" s="2" customFormat="1" customHeight="1" spans="1:12">
      <c r="A730" s="296" t="s">
        <v>1697</v>
      </c>
      <c r="B730" s="14">
        <v>729</v>
      </c>
      <c r="C730" s="14" t="s">
        <v>1652</v>
      </c>
      <c r="D730" s="38" t="s">
        <v>1696</v>
      </c>
      <c r="E730" s="266" t="s">
        <v>1697</v>
      </c>
      <c r="F730" s="36">
        <v>2</v>
      </c>
      <c r="G730" s="38" t="s">
        <v>43</v>
      </c>
      <c r="H730" s="14">
        <v>365</v>
      </c>
      <c r="I730" s="51">
        <f t="shared" si="11"/>
        <v>730</v>
      </c>
      <c r="J730" s="14" t="s">
        <v>248</v>
      </c>
      <c r="K730" s="69"/>
      <c r="L730" s="2" t="e">
        <f>VLOOKUP(A730,[1]家庭档案!$A$1:$F$5000,3,0)</f>
        <v>#N/A</v>
      </c>
    </row>
    <row r="731" s="2" customFormat="1" customHeight="1" spans="1:12">
      <c r="A731" s="270" t="s">
        <v>1699</v>
      </c>
      <c r="B731" s="14">
        <v>730</v>
      </c>
      <c r="C731" s="14" t="s">
        <v>1652</v>
      </c>
      <c r="D731" s="23" t="s">
        <v>1698</v>
      </c>
      <c r="E731" s="265" t="s">
        <v>1699</v>
      </c>
      <c r="F731" s="36">
        <v>1</v>
      </c>
      <c r="G731" s="38" t="s">
        <v>38</v>
      </c>
      <c r="H731" s="14">
        <v>375</v>
      </c>
      <c r="I731" s="51">
        <f t="shared" si="11"/>
        <v>375</v>
      </c>
      <c r="J731" s="14" t="s">
        <v>248</v>
      </c>
      <c r="K731" s="69" t="s">
        <v>1700</v>
      </c>
      <c r="L731" s="2" t="e">
        <f>VLOOKUP(A731,[1]家庭档案!$A$1:$F$5000,3,0)</f>
        <v>#N/A</v>
      </c>
    </row>
    <row r="732" s="2" customFormat="1" customHeight="1" spans="1:12">
      <c r="A732" s="59" t="s">
        <v>1702</v>
      </c>
      <c r="B732" s="14">
        <v>731</v>
      </c>
      <c r="C732" s="14" t="s">
        <v>1652</v>
      </c>
      <c r="D732" s="77" t="s">
        <v>1701</v>
      </c>
      <c r="E732" s="62" t="s">
        <v>1702</v>
      </c>
      <c r="F732" s="19">
        <v>2</v>
      </c>
      <c r="G732" s="20" t="s">
        <v>38</v>
      </c>
      <c r="H732" s="14">
        <v>375</v>
      </c>
      <c r="I732" s="51">
        <f t="shared" si="11"/>
        <v>750</v>
      </c>
      <c r="J732" s="14" t="s">
        <v>259</v>
      </c>
      <c r="K732" s="69"/>
      <c r="L732" s="2" t="e">
        <f>VLOOKUP(A732,[1]家庭档案!$A$1:$F$5000,3,0)</f>
        <v>#N/A</v>
      </c>
    </row>
    <row r="733" s="2" customFormat="1" customHeight="1" spans="1:12">
      <c r="A733" s="59" t="s">
        <v>1704</v>
      </c>
      <c r="B733" s="14">
        <v>732</v>
      </c>
      <c r="C733" s="14" t="s">
        <v>1652</v>
      </c>
      <c r="D733" s="61" t="s">
        <v>1703</v>
      </c>
      <c r="E733" s="62" t="s">
        <v>1704</v>
      </c>
      <c r="F733" s="19">
        <v>5</v>
      </c>
      <c r="G733" s="20" t="s">
        <v>43</v>
      </c>
      <c r="H733" s="14">
        <v>365</v>
      </c>
      <c r="I733" s="51">
        <f t="shared" si="11"/>
        <v>1825</v>
      </c>
      <c r="J733" s="14" t="s">
        <v>259</v>
      </c>
      <c r="K733" s="69" t="s">
        <v>1705</v>
      </c>
      <c r="L733" s="2" t="e">
        <f>VLOOKUP(A733,[1]家庭档案!$A$1:$F$5000,3,0)</f>
        <v>#N/A</v>
      </c>
    </row>
    <row r="734" s="2" customFormat="1" customHeight="1" spans="1:12">
      <c r="A734" s="59" t="s">
        <v>1707</v>
      </c>
      <c r="B734" s="14">
        <v>733</v>
      </c>
      <c r="C734" s="14" t="s">
        <v>1652</v>
      </c>
      <c r="D734" s="77" t="s">
        <v>1706</v>
      </c>
      <c r="E734" s="62" t="s">
        <v>1707</v>
      </c>
      <c r="F734" s="22">
        <v>2</v>
      </c>
      <c r="G734" s="23" t="s">
        <v>43</v>
      </c>
      <c r="H734" s="14">
        <v>365</v>
      </c>
      <c r="I734" s="51">
        <f t="shared" si="11"/>
        <v>730</v>
      </c>
      <c r="J734" s="14" t="s">
        <v>259</v>
      </c>
      <c r="K734" s="69"/>
      <c r="L734" s="2" t="e">
        <f>VLOOKUP(A734,[1]家庭档案!$A$1:$F$5000,3,0)</f>
        <v>#N/A</v>
      </c>
    </row>
    <row r="735" s="2" customFormat="1" customHeight="1" spans="1:12">
      <c r="A735" s="22" t="s">
        <v>1709</v>
      </c>
      <c r="B735" s="14">
        <v>734</v>
      </c>
      <c r="C735" s="14" t="s">
        <v>1652</v>
      </c>
      <c r="D735" s="33" t="s">
        <v>1708</v>
      </c>
      <c r="E735" s="24" t="s">
        <v>1709</v>
      </c>
      <c r="F735" s="37">
        <v>2</v>
      </c>
      <c r="G735" s="37" t="s">
        <v>38</v>
      </c>
      <c r="H735" s="14">
        <v>375</v>
      </c>
      <c r="I735" s="51">
        <f t="shared" si="11"/>
        <v>750</v>
      </c>
      <c r="J735" s="14" t="s">
        <v>262</v>
      </c>
      <c r="K735" s="69"/>
      <c r="L735" s="2" t="e">
        <f>VLOOKUP(A735,[1]家庭档案!$A$1:$F$5000,3,0)</f>
        <v>#N/A</v>
      </c>
    </row>
    <row r="736" s="2" customFormat="1" customHeight="1" spans="1:12">
      <c r="A736" s="296" t="s">
        <v>1711</v>
      </c>
      <c r="B736" s="14">
        <v>735</v>
      </c>
      <c r="C736" s="14" t="s">
        <v>1652</v>
      </c>
      <c r="D736" s="38" t="s">
        <v>1710</v>
      </c>
      <c r="E736" s="266" t="s">
        <v>1711</v>
      </c>
      <c r="F736" s="37">
        <v>2</v>
      </c>
      <c r="G736" s="37" t="s">
        <v>38</v>
      </c>
      <c r="H736" s="14">
        <v>375</v>
      </c>
      <c r="I736" s="51">
        <f t="shared" si="11"/>
        <v>750</v>
      </c>
      <c r="J736" s="14" t="s">
        <v>262</v>
      </c>
      <c r="K736" s="69"/>
      <c r="L736" s="2" t="e">
        <f>VLOOKUP(A736,[1]家庭档案!$A$1:$F$5000,3,0)</f>
        <v>#N/A</v>
      </c>
    </row>
    <row r="737" s="2" customFormat="1" customHeight="1" spans="1:12">
      <c r="A737" s="296" t="s">
        <v>1713</v>
      </c>
      <c r="B737" s="14">
        <v>736</v>
      </c>
      <c r="C737" s="14" t="s">
        <v>1652</v>
      </c>
      <c r="D737" s="38" t="s">
        <v>1712</v>
      </c>
      <c r="E737" s="266" t="s">
        <v>1713</v>
      </c>
      <c r="F737" s="37">
        <v>2</v>
      </c>
      <c r="G737" s="37" t="s">
        <v>43</v>
      </c>
      <c r="H737" s="14">
        <v>365</v>
      </c>
      <c r="I737" s="51">
        <f t="shared" si="11"/>
        <v>730</v>
      </c>
      <c r="J737" s="14" t="s">
        <v>262</v>
      </c>
      <c r="K737" s="69"/>
      <c r="L737" s="2" t="e">
        <f>VLOOKUP(A737,[1]家庭档案!$A$1:$F$5000,3,0)</f>
        <v>#N/A</v>
      </c>
    </row>
    <row r="738" s="2" customFormat="1" customHeight="1" spans="1:12">
      <c r="A738" s="296" t="s">
        <v>1715</v>
      </c>
      <c r="B738" s="14">
        <v>737</v>
      </c>
      <c r="C738" s="14" t="s">
        <v>1652</v>
      </c>
      <c r="D738" s="38" t="s">
        <v>1714</v>
      </c>
      <c r="E738" s="266" t="s">
        <v>1715</v>
      </c>
      <c r="F738" s="37">
        <v>2</v>
      </c>
      <c r="G738" s="37" t="s">
        <v>38</v>
      </c>
      <c r="H738" s="14">
        <v>375</v>
      </c>
      <c r="I738" s="51">
        <f t="shared" si="11"/>
        <v>750</v>
      </c>
      <c r="J738" s="14" t="s">
        <v>262</v>
      </c>
      <c r="K738" s="69"/>
      <c r="L738" s="2" t="e">
        <f>VLOOKUP(A738,[1]家庭档案!$A$1:$F$5000,3,0)</f>
        <v>#N/A</v>
      </c>
    </row>
    <row r="739" s="2" customFormat="1" customHeight="1" spans="1:12">
      <c r="A739" s="296" t="s">
        <v>1717</v>
      </c>
      <c r="B739" s="14">
        <v>738</v>
      </c>
      <c r="C739" s="14" t="s">
        <v>1652</v>
      </c>
      <c r="D739" s="38" t="s">
        <v>1716</v>
      </c>
      <c r="E739" s="266" t="s">
        <v>1717</v>
      </c>
      <c r="F739" s="37">
        <v>1</v>
      </c>
      <c r="G739" s="37" t="s">
        <v>58</v>
      </c>
      <c r="H739" s="14">
        <v>355</v>
      </c>
      <c r="I739" s="51">
        <f t="shared" si="11"/>
        <v>355</v>
      </c>
      <c r="J739" s="14" t="s">
        <v>262</v>
      </c>
      <c r="K739" s="69"/>
      <c r="L739" s="2" t="e">
        <f>VLOOKUP(A739,[1]家庭档案!$A$1:$F$5000,3,0)</f>
        <v>#N/A</v>
      </c>
    </row>
    <row r="740" s="2" customFormat="1" customHeight="1" spans="1:12">
      <c r="A740" s="296" t="s">
        <v>1719</v>
      </c>
      <c r="B740" s="14">
        <v>739</v>
      </c>
      <c r="C740" s="14" t="s">
        <v>1652</v>
      </c>
      <c r="D740" s="38" t="s">
        <v>1718</v>
      </c>
      <c r="E740" s="266" t="s">
        <v>1719</v>
      </c>
      <c r="F740" s="37">
        <v>2</v>
      </c>
      <c r="G740" s="37" t="s">
        <v>58</v>
      </c>
      <c r="H740" s="14">
        <v>355</v>
      </c>
      <c r="I740" s="51">
        <f t="shared" si="11"/>
        <v>710</v>
      </c>
      <c r="J740" s="14" t="s">
        <v>262</v>
      </c>
      <c r="K740" s="69"/>
      <c r="L740" s="2" t="e">
        <f>VLOOKUP(A740,[1]家庭档案!$A$1:$F$5000,3,0)</f>
        <v>#N/A</v>
      </c>
    </row>
    <row r="741" s="2" customFormat="1" customHeight="1" spans="1:12">
      <c r="A741" s="19" t="s">
        <v>1721</v>
      </c>
      <c r="B741" s="14">
        <v>740</v>
      </c>
      <c r="C741" s="14" t="s">
        <v>1652</v>
      </c>
      <c r="D741" s="63" t="s">
        <v>1720</v>
      </c>
      <c r="E741" s="64" t="s">
        <v>1721</v>
      </c>
      <c r="F741" s="37">
        <v>1</v>
      </c>
      <c r="G741" s="37" t="s">
        <v>43</v>
      </c>
      <c r="H741" s="14">
        <v>365</v>
      </c>
      <c r="I741" s="51">
        <f t="shared" si="11"/>
        <v>365</v>
      </c>
      <c r="J741" s="14" t="s">
        <v>94</v>
      </c>
      <c r="K741" s="69" t="s">
        <v>1722</v>
      </c>
      <c r="L741" s="2" t="e">
        <f>VLOOKUP(A741,[1]家庭档案!$A$1:$F$5000,3,0)</f>
        <v>#N/A</v>
      </c>
    </row>
    <row r="742" s="2" customFormat="1" customHeight="1" spans="1:12">
      <c r="A742" s="19" t="s">
        <v>1724</v>
      </c>
      <c r="B742" s="14">
        <v>741</v>
      </c>
      <c r="C742" s="14" t="s">
        <v>1652</v>
      </c>
      <c r="D742" s="63" t="s">
        <v>1723</v>
      </c>
      <c r="E742" s="64" t="s">
        <v>1724</v>
      </c>
      <c r="F742" s="37">
        <v>2</v>
      </c>
      <c r="G742" s="37" t="s">
        <v>58</v>
      </c>
      <c r="H742" s="14">
        <v>355</v>
      </c>
      <c r="I742" s="51">
        <f t="shared" si="11"/>
        <v>710</v>
      </c>
      <c r="J742" s="14" t="s">
        <v>94</v>
      </c>
      <c r="K742" s="69"/>
      <c r="L742" s="2" t="e">
        <f>VLOOKUP(A742,[1]家庭档案!$A$1:$F$5000,3,0)</f>
        <v>#N/A</v>
      </c>
    </row>
    <row r="743" s="2" customFormat="1" customHeight="1" spans="1:12">
      <c r="A743" s="19" t="s">
        <v>1726</v>
      </c>
      <c r="B743" s="14">
        <v>742</v>
      </c>
      <c r="C743" s="14" t="s">
        <v>1652</v>
      </c>
      <c r="D743" s="63" t="s">
        <v>1725</v>
      </c>
      <c r="E743" s="64" t="s">
        <v>1726</v>
      </c>
      <c r="F743" s="37">
        <v>2</v>
      </c>
      <c r="G743" s="37" t="s">
        <v>38</v>
      </c>
      <c r="H743" s="14">
        <v>375</v>
      </c>
      <c r="I743" s="51">
        <f t="shared" si="11"/>
        <v>750</v>
      </c>
      <c r="J743" s="14" t="s">
        <v>94</v>
      </c>
      <c r="K743" s="69"/>
      <c r="L743" s="2" t="e">
        <f>VLOOKUP(A743,[1]家庭档案!$A$1:$F$5000,3,0)</f>
        <v>#N/A</v>
      </c>
    </row>
    <row r="744" s="2" customFormat="1" customHeight="1" spans="1:12">
      <c r="A744" s="19" t="s">
        <v>1728</v>
      </c>
      <c r="B744" s="14">
        <v>743</v>
      </c>
      <c r="C744" s="14" t="s">
        <v>1652</v>
      </c>
      <c r="D744" s="63" t="s">
        <v>1727</v>
      </c>
      <c r="E744" s="64" t="s">
        <v>1728</v>
      </c>
      <c r="F744" s="37">
        <v>2</v>
      </c>
      <c r="G744" s="37" t="s">
        <v>58</v>
      </c>
      <c r="H744" s="14">
        <v>355</v>
      </c>
      <c r="I744" s="51">
        <f t="shared" si="11"/>
        <v>710</v>
      </c>
      <c r="J744" s="14" t="s">
        <v>94</v>
      </c>
      <c r="K744" s="69"/>
      <c r="L744" s="2" t="e">
        <f>VLOOKUP(A744,[1]家庭档案!$A$1:$F$5000,3,0)</f>
        <v>#N/A</v>
      </c>
    </row>
    <row r="745" s="2" customFormat="1" customHeight="1" spans="1:12">
      <c r="A745" s="19" t="s">
        <v>1730</v>
      </c>
      <c r="B745" s="14">
        <v>744</v>
      </c>
      <c r="C745" s="14" t="s">
        <v>1652</v>
      </c>
      <c r="D745" s="63" t="s">
        <v>1729</v>
      </c>
      <c r="E745" s="64" t="s">
        <v>1730</v>
      </c>
      <c r="F745" s="37">
        <v>2</v>
      </c>
      <c r="G745" s="37" t="s">
        <v>43</v>
      </c>
      <c r="H745" s="14">
        <v>365</v>
      </c>
      <c r="I745" s="51">
        <f t="shared" si="11"/>
        <v>730</v>
      </c>
      <c r="J745" s="14" t="s">
        <v>94</v>
      </c>
      <c r="K745" s="69"/>
      <c r="L745" s="2" t="e">
        <f>VLOOKUP(A745,[1]家庭档案!$A$1:$F$5000,3,0)</f>
        <v>#N/A</v>
      </c>
    </row>
    <row r="746" s="2" customFormat="1" customHeight="1" spans="1:12">
      <c r="A746" s="19" t="s">
        <v>1732</v>
      </c>
      <c r="B746" s="14">
        <v>745</v>
      </c>
      <c r="C746" s="14" t="s">
        <v>1652</v>
      </c>
      <c r="D746" s="63" t="s">
        <v>1731</v>
      </c>
      <c r="E746" s="64" t="s">
        <v>1732</v>
      </c>
      <c r="F746" s="37">
        <v>1</v>
      </c>
      <c r="G746" s="37" t="s">
        <v>38</v>
      </c>
      <c r="H746" s="14">
        <v>375</v>
      </c>
      <c r="I746" s="51">
        <f t="shared" si="11"/>
        <v>375</v>
      </c>
      <c r="J746" s="14" t="s">
        <v>94</v>
      </c>
      <c r="K746" s="69"/>
      <c r="L746" s="2" t="e">
        <f>VLOOKUP(A746,[1]家庭档案!$A$1:$F$5000,3,0)</f>
        <v>#N/A</v>
      </c>
    </row>
    <row r="747" s="2" customFormat="1" customHeight="1" spans="1:12">
      <c r="A747" s="19" t="s">
        <v>1734</v>
      </c>
      <c r="B747" s="14">
        <v>746</v>
      </c>
      <c r="C747" s="14" t="s">
        <v>1652</v>
      </c>
      <c r="D747" s="63" t="s">
        <v>1733</v>
      </c>
      <c r="E747" s="64" t="s">
        <v>1734</v>
      </c>
      <c r="F747" s="37">
        <v>2</v>
      </c>
      <c r="G747" s="37" t="s">
        <v>58</v>
      </c>
      <c r="H747" s="14">
        <v>355</v>
      </c>
      <c r="I747" s="51">
        <f t="shared" si="11"/>
        <v>710</v>
      </c>
      <c r="J747" s="14" t="s">
        <v>94</v>
      </c>
      <c r="K747" s="69"/>
      <c r="L747" s="2" t="e">
        <f>VLOOKUP(A747,[1]家庭档案!$A$1:$F$5000,3,0)</f>
        <v>#N/A</v>
      </c>
    </row>
    <row r="748" s="2" customFormat="1" customHeight="1" spans="1:12">
      <c r="A748" s="19" t="s">
        <v>1736</v>
      </c>
      <c r="B748" s="14">
        <v>747</v>
      </c>
      <c r="C748" s="14" t="s">
        <v>1652</v>
      </c>
      <c r="D748" s="63" t="s">
        <v>1735</v>
      </c>
      <c r="E748" s="64" t="s">
        <v>1736</v>
      </c>
      <c r="F748" s="37">
        <v>2</v>
      </c>
      <c r="G748" s="37" t="s">
        <v>58</v>
      </c>
      <c r="H748" s="14">
        <v>355</v>
      </c>
      <c r="I748" s="51">
        <f t="shared" si="11"/>
        <v>710</v>
      </c>
      <c r="J748" s="14" t="s">
        <v>94</v>
      </c>
      <c r="K748" s="69"/>
      <c r="L748" s="2" t="e">
        <f>VLOOKUP(A748,[1]家庭档案!$A$1:$F$5000,3,0)</f>
        <v>#N/A</v>
      </c>
    </row>
    <row r="749" s="2" customFormat="1" customHeight="1" spans="1:12">
      <c r="A749" s="19" t="s">
        <v>1738</v>
      </c>
      <c r="B749" s="14">
        <v>748</v>
      </c>
      <c r="C749" s="14" t="s">
        <v>1652</v>
      </c>
      <c r="D749" s="20" t="s">
        <v>1737</v>
      </c>
      <c r="E749" s="20" t="s">
        <v>1738</v>
      </c>
      <c r="F749" s="37">
        <v>1</v>
      </c>
      <c r="G749" s="37" t="s">
        <v>58</v>
      </c>
      <c r="H749" s="14">
        <v>355</v>
      </c>
      <c r="I749" s="51">
        <f t="shared" si="11"/>
        <v>355</v>
      </c>
      <c r="J749" s="14" t="s">
        <v>94</v>
      </c>
      <c r="K749" s="69" t="s">
        <v>1739</v>
      </c>
      <c r="L749" s="2" t="e">
        <f>VLOOKUP(A749,[1]家庭档案!$A$1:$F$5000,3,0)</f>
        <v>#N/A</v>
      </c>
    </row>
    <row r="750" s="2" customFormat="1" customHeight="1" spans="1:12">
      <c r="A750" s="19" t="s">
        <v>1741</v>
      </c>
      <c r="B750" s="14">
        <v>749</v>
      </c>
      <c r="C750" s="14" t="s">
        <v>1652</v>
      </c>
      <c r="D750" s="63" t="s">
        <v>1740</v>
      </c>
      <c r="E750" s="64" t="s">
        <v>1741</v>
      </c>
      <c r="F750" s="37">
        <v>2</v>
      </c>
      <c r="G750" s="37" t="s">
        <v>58</v>
      </c>
      <c r="H750" s="14">
        <v>355</v>
      </c>
      <c r="I750" s="51">
        <f t="shared" si="11"/>
        <v>710</v>
      </c>
      <c r="J750" s="14" t="s">
        <v>94</v>
      </c>
      <c r="K750" s="69"/>
      <c r="L750" s="2" t="e">
        <f>VLOOKUP(A750,[1]家庭档案!$A$1:$F$5000,3,0)</f>
        <v>#N/A</v>
      </c>
    </row>
    <row r="751" s="2" customFormat="1" customHeight="1" spans="1:12">
      <c r="A751" s="19" t="s">
        <v>1743</v>
      </c>
      <c r="B751" s="14">
        <v>750</v>
      </c>
      <c r="C751" s="14" t="s">
        <v>1652</v>
      </c>
      <c r="D751" s="63" t="s">
        <v>1742</v>
      </c>
      <c r="E751" s="64" t="s">
        <v>1743</v>
      </c>
      <c r="F751" s="37">
        <v>2</v>
      </c>
      <c r="G751" s="37" t="s">
        <v>58</v>
      </c>
      <c r="H751" s="14">
        <v>355</v>
      </c>
      <c r="I751" s="51">
        <f t="shared" si="11"/>
        <v>710</v>
      </c>
      <c r="J751" s="14" t="s">
        <v>94</v>
      </c>
      <c r="K751" s="69"/>
      <c r="L751" s="2" t="e">
        <f>VLOOKUP(A751,[1]家庭档案!$A$1:$F$5000,3,0)</f>
        <v>#N/A</v>
      </c>
    </row>
    <row r="752" s="2" customFormat="1" customHeight="1" spans="1:12">
      <c r="A752" s="19" t="s">
        <v>1745</v>
      </c>
      <c r="B752" s="14">
        <v>751</v>
      </c>
      <c r="C752" s="37" t="s">
        <v>1652</v>
      </c>
      <c r="D752" s="23" t="s">
        <v>1744</v>
      </c>
      <c r="E752" s="20" t="s">
        <v>1745</v>
      </c>
      <c r="F752" s="37">
        <v>3</v>
      </c>
      <c r="G752" s="37" t="s">
        <v>38</v>
      </c>
      <c r="H752" s="14">
        <v>375</v>
      </c>
      <c r="I752" s="51">
        <f t="shared" si="11"/>
        <v>1125</v>
      </c>
      <c r="J752" s="14" t="s">
        <v>99</v>
      </c>
      <c r="K752" s="69"/>
      <c r="L752" s="2" t="e">
        <f>VLOOKUP(A752,[1]家庭档案!$A$1:$F$5000,3,0)</f>
        <v>#N/A</v>
      </c>
    </row>
    <row r="753" s="2" customFormat="1" customHeight="1" spans="1:12">
      <c r="A753" s="19" t="s">
        <v>1747</v>
      </c>
      <c r="B753" s="14">
        <v>752</v>
      </c>
      <c r="C753" s="37" t="s">
        <v>1652</v>
      </c>
      <c r="D753" s="23" t="s">
        <v>1746</v>
      </c>
      <c r="E753" s="20" t="s">
        <v>1747</v>
      </c>
      <c r="F753" s="37">
        <v>2</v>
      </c>
      <c r="G753" s="37" t="s">
        <v>43</v>
      </c>
      <c r="H753" s="14">
        <v>365</v>
      </c>
      <c r="I753" s="51">
        <f t="shared" si="11"/>
        <v>730</v>
      </c>
      <c r="J753" s="14" t="s">
        <v>99</v>
      </c>
      <c r="K753" s="69"/>
      <c r="L753" s="2" t="e">
        <f>VLOOKUP(A753,[1]家庭档案!$A$1:$F$5000,3,0)</f>
        <v>#N/A</v>
      </c>
    </row>
    <row r="754" s="2" customFormat="1" customHeight="1" spans="1:12">
      <c r="A754" s="270" t="s">
        <v>1749</v>
      </c>
      <c r="B754" s="14">
        <v>753</v>
      </c>
      <c r="C754" s="37" t="s">
        <v>1652</v>
      </c>
      <c r="D754" s="20" t="s">
        <v>1748</v>
      </c>
      <c r="E754" s="265" t="s">
        <v>1749</v>
      </c>
      <c r="F754" s="20">
        <v>2</v>
      </c>
      <c r="G754" s="20" t="s">
        <v>58</v>
      </c>
      <c r="H754" s="14">
        <v>355</v>
      </c>
      <c r="I754" s="51">
        <f t="shared" si="11"/>
        <v>710</v>
      </c>
      <c r="J754" s="20" t="s">
        <v>1504</v>
      </c>
      <c r="K754" s="69"/>
      <c r="L754" s="2" t="e">
        <f>VLOOKUP(A754,[1]家庭档案!$A$1:$F$5000,3,0)</f>
        <v>#N/A</v>
      </c>
    </row>
    <row r="755" s="2" customFormat="1" customHeight="1" spans="1:12">
      <c r="A755" s="22" t="s">
        <v>1751</v>
      </c>
      <c r="B755" s="14">
        <v>754</v>
      </c>
      <c r="C755" s="37" t="s">
        <v>1652</v>
      </c>
      <c r="D755" s="20" t="s">
        <v>1750</v>
      </c>
      <c r="E755" s="24" t="s">
        <v>1751</v>
      </c>
      <c r="F755" s="20">
        <v>1</v>
      </c>
      <c r="G755" s="20" t="s">
        <v>43</v>
      </c>
      <c r="H755" s="14">
        <v>365</v>
      </c>
      <c r="I755" s="51">
        <f t="shared" si="11"/>
        <v>365</v>
      </c>
      <c r="J755" s="20" t="s">
        <v>1504</v>
      </c>
      <c r="K755" s="69"/>
      <c r="L755" s="2" t="e">
        <f>VLOOKUP(A755,[1]家庭档案!$A$1:$F$5000,3,0)</f>
        <v>#N/A</v>
      </c>
    </row>
    <row r="756" s="2" customFormat="1" customHeight="1" spans="1:12">
      <c r="A756" s="270" t="s">
        <v>1753</v>
      </c>
      <c r="B756" s="14">
        <v>755</v>
      </c>
      <c r="C756" s="20" t="s">
        <v>1652</v>
      </c>
      <c r="D756" s="20" t="s">
        <v>1752</v>
      </c>
      <c r="E756" s="265" t="s">
        <v>1753</v>
      </c>
      <c r="F756" s="20">
        <v>2</v>
      </c>
      <c r="G756" s="20" t="s">
        <v>58</v>
      </c>
      <c r="H756" s="14">
        <v>355</v>
      </c>
      <c r="I756" s="51">
        <f t="shared" si="11"/>
        <v>710</v>
      </c>
      <c r="J756" s="20" t="s">
        <v>1754</v>
      </c>
      <c r="K756" s="69"/>
      <c r="L756" s="2" t="e">
        <f>VLOOKUP(A756,[1]家庭档案!$A$1:$F$5000,3,0)</f>
        <v>#N/A</v>
      </c>
    </row>
    <row r="757" s="2" customFormat="1" customHeight="1" spans="1:12">
      <c r="A757" s="297" t="s">
        <v>1756</v>
      </c>
      <c r="B757" s="14">
        <v>756</v>
      </c>
      <c r="C757" s="20" t="s">
        <v>1652</v>
      </c>
      <c r="D757" s="38" t="s">
        <v>1755</v>
      </c>
      <c r="E757" s="267" t="s">
        <v>1756</v>
      </c>
      <c r="F757" s="37">
        <v>2</v>
      </c>
      <c r="G757" s="37" t="s">
        <v>43</v>
      </c>
      <c r="H757" s="14">
        <v>365</v>
      </c>
      <c r="I757" s="51">
        <f t="shared" si="11"/>
        <v>730</v>
      </c>
      <c r="J757" s="20" t="s">
        <v>286</v>
      </c>
      <c r="K757" s="69"/>
      <c r="L757" s="2" t="e">
        <f>VLOOKUP(A757,[1]家庭档案!$A$1:$F$5000,3,0)</f>
        <v>#N/A</v>
      </c>
    </row>
    <row r="758" s="2" customFormat="1" customHeight="1" spans="1:12">
      <c r="A758" s="297" t="s">
        <v>1758</v>
      </c>
      <c r="B758" s="14">
        <v>757</v>
      </c>
      <c r="C758" s="20" t="s">
        <v>1652</v>
      </c>
      <c r="D758" s="38" t="s">
        <v>1757</v>
      </c>
      <c r="E758" s="267" t="s">
        <v>1758</v>
      </c>
      <c r="F758" s="37">
        <v>2</v>
      </c>
      <c r="G758" s="37" t="s">
        <v>58</v>
      </c>
      <c r="H758" s="14">
        <v>355</v>
      </c>
      <c r="I758" s="51">
        <f t="shared" si="11"/>
        <v>710</v>
      </c>
      <c r="J758" s="20" t="s">
        <v>286</v>
      </c>
      <c r="K758" s="69"/>
      <c r="L758" s="2" t="e">
        <f>VLOOKUP(A758,[1]家庭档案!$A$1:$F$5000,3,0)</f>
        <v>#N/A</v>
      </c>
    </row>
    <row r="759" s="2" customFormat="1" customHeight="1" spans="1:12">
      <c r="A759" s="297" t="s">
        <v>1760</v>
      </c>
      <c r="B759" s="14">
        <v>758</v>
      </c>
      <c r="C759" s="20" t="s">
        <v>1652</v>
      </c>
      <c r="D759" s="38" t="s">
        <v>1759</v>
      </c>
      <c r="E759" s="267" t="s">
        <v>1760</v>
      </c>
      <c r="F759" s="37">
        <v>2</v>
      </c>
      <c r="G759" s="37" t="s">
        <v>58</v>
      </c>
      <c r="H759" s="14">
        <v>355</v>
      </c>
      <c r="I759" s="51">
        <f t="shared" si="11"/>
        <v>710</v>
      </c>
      <c r="J759" s="20" t="s">
        <v>286</v>
      </c>
      <c r="K759" s="69"/>
      <c r="L759" s="2" t="e">
        <f>VLOOKUP(A759,[1]家庭档案!$A$1:$F$5000,3,0)</f>
        <v>#N/A</v>
      </c>
    </row>
    <row r="760" s="2" customFormat="1" customHeight="1" spans="1:12">
      <c r="A760" s="297" t="s">
        <v>1762</v>
      </c>
      <c r="B760" s="14">
        <v>759</v>
      </c>
      <c r="C760" s="20" t="s">
        <v>1652</v>
      </c>
      <c r="D760" s="38" t="s">
        <v>1761</v>
      </c>
      <c r="E760" s="267" t="s">
        <v>1762</v>
      </c>
      <c r="F760" s="37">
        <v>2</v>
      </c>
      <c r="G760" s="37" t="s">
        <v>58</v>
      </c>
      <c r="H760" s="14">
        <v>355</v>
      </c>
      <c r="I760" s="51">
        <f t="shared" si="11"/>
        <v>710</v>
      </c>
      <c r="J760" s="20" t="s">
        <v>286</v>
      </c>
      <c r="K760" s="69"/>
      <c r="L760" s="2" t="e">
        <f>VLOOKUP(A760,[1]家庭档案!$A$1:$F$5000,3,0)</f>
        <v>#N/A</v>
      </c>
    </row>
    <row r="761" s="2" customFormat="1" customHeight="1" spans="1:12">
      <c r="A761" s="297" t="s">
        <v>1764</v>
      </c>
      <c r="B761" s="14">
        <v>760</v>
      </c>
      <c r="C761" s="20" t="s">
        <v>1652</v>
      </c>
      <c r="D761" s="38" t="s">
        <v>1763</v>
      </c>
      <c r="E761" s="267" t="s">
        <v>1764</v>
      </c>
      <c r="F761" s="37">
        <v>2</v>
      </c>
      <c r="G761" s="37" t="s">
        <v>58</v>
      </c>
      <c r="H761" s="14">
        <v>355</v>
      </c>
      <c r="I761" s="51">
        <f t="shared" si="11"/>
        <v>710</v>
      </c>
      <c r="J761" s="20" t="s">
        <v>286</v>
      </c>
      <c r="K761" s="69"/>
      <c r="L761" s="2" t="e">
        <f>VLOOKUP(A761,[1]家庭档案!$A$1:$F$5000,3,0)</f>
        <v>#N/A</v>
      </c>
    </row>
    <row r="762" s="2" customFormat="1" customHeight="1" spans="1:12">
      <c r="A762" s="270" t="s">
        <v>1766</v>
      </c>
      <c r="B762" s="14">
        <v>761</v>
      </c>
      <c r="C762" s="38" t="s">
        <v>1652</v>
      </c>
      <c r="D762" s="20" t="s">
        <v>1765</v>
      </c>
      <c r="E762" s="265" t="s">
        <v>1766</v>
      </c>
      <c r="F762" s="37">
        <v>2</v>
      </c>
      <c r="G762" s="37" t="s">
        <v>43</v>
      </c>
      <c r="H762" s="14">
        <v>365</v>
      </c>
      <c r="I762" s="51">
        <f t="shared" si="11"/>
        <v>730</v>
      </c>
      <c r="J762" s="20" t="s">
        <v>117</v>
      </c>
      <c r="K762" s="20"/>
      <c r="L762" s="2" t="e">
        <f>VLOOKUP(A762,[1]家庭档案!$A$1:$F$5000,3,0)</f>
        <v>#N/A</v>
      </c>
    </row>
    <row r="763" s="2" customFormat="1" customHeight="1" spans="1:12">
      <c r="A763" s="270" t="s">
        <v>1768</v>
      </c>
      <c r="B763" s="14">
        <v>762</v>
      </c>
      <c r="C763" s="38" t="s">
        <v>1652</v>
      </c>
      <c r="D763" s="20" t="s">
        <v>1767</v>
      </c>
      <c r="E763" s="265" t="s">
        <v>1768</v>
      </c>
      <c r="F763" s="37">
        <v>2</v>
      </c>
      <c r="G763" s="37" t="s">
        <v>43</v>
      </c>
      <c r="H763" s="14">
        <v>365</v>
      </c>
      <c r="I763" s="51">
        <f t="shared" si="11"/>
        <v>730</v>
      </c>
      <c r="J763" s="20" t="s">
        <v>117</v>
      </c>
      <c r="K763" s="20"/>
      <c r="L763" s="2" t="e">
        <f>VLOOKUP(A763,[1]家庭档案!$A$1:$F$5000,3,0)</f>
        <v>#N/A</v>
      </c>
    </row>
    <row r="764" s="2" customFormat="1" customHeight="1" spans="1:12">
      <c r="A764" s="22" t="s">
        <v>1770</v>
      </c>
      <c r="B764" s="14">
        <v>763</v>
      </c>
      <c r="C764" s="38" t="s">
        <v>1652</v>
      </c>
      <c r="D764" s="20" t="s">
        <v>1769</v>
      </c>
      <c r="E764" s="24" t="s">
        <v>1770</v>
      </c>
      <c r="F764" s="37">
        <v>2</v>
      </c>
      <c r="G764" s="37" t="s">
        <v>43</v>
      </c>
      <c r="H764" s="14">
        <v>365</v>
      </c>
      <c r="I764" s="51">
        <f t="shared" si="11"/>
        <v>730</v>
      </c>
      <c r="J764" s="20" t="s">
        <v>117</v>
      </c>
      <c r="K764" s="20"/>
      <c r="L764" s="2" t="e">
        <f>VLOOKUP(A764,[1]家庭档案!$A$1:$F$5000,3,0)</f>
        <v>#N/A</v>
      </c>
    </row>
    <row r="765" s="2" customFormat="1" customHeight="1" spans="1:12">
      <c r="A765" s="22" t="s">
        <v>1772</v>
      </c>
      <c r="B765" s="14">
        <v>764</v>
      </c>
      <c r="C765" s="38" t="s">
        <v>1652</v>
      </c>
      <c r="D765" s="20" t="s">
        <v>1771</v>
      </c>
      <c r="E765" s="24" t="s">
        <v>1772</v>
      </c>
      <c r="F765" s="37">
        <v>2</v>
      </c>
      <c r="G765" s="37" t="s">
        <v>58</v>
      </c>
      <c r="H765" s="14">
        <v>355</v>
      </c>
      <c r="I765" s="51">
        <f t="shared" si="11"/>
        <v>710</v>
      </c>
      <c r="J765" s="20" t="s">
        <v>117</v>
      </c>
      <c r="K765" s="20"/>
      <c r="L765" s="2" t="e">
        <f>VLOOKUP(A765,[1]家庭档案!$A$1:$F$5000,3,0)</f>
        <v>#N/A</v>
      </c>
    </row>
    <row r="766" s="2" customFormat="1" customHeight="1" spans="1:12">
      <c r="A766" s="22" t="s">
        <v>1774</v>
      </c>
      <c r="B766" s="14">
        <v>765</v>
      </c>
      <c r="C766" s="38" t="s">
        <v>1652</v>
      </c>
      <c r="D766" s="20" t="s">
        <v>1773</v>
      </c>
      <c r="E766" s="24" t="s">
        <v>1774</v>
      </c>
      <c r="F766" s="37">
        <v>2</v>
      </c>
      <c r="G766" s="37" t="s">
        <v>58</v>
      </c>
      <c r="H766" s="14">
        <v>355</v>
      </c>
      <c r="I766" s="51">
        <f t="shared" si="11"/>
        <v>710</v>
      </c>
      <c r="J766" s="20" t="s">
        <v>117</v>
      </c>
      <c r="K766" s="20"/>
      <c r="L766" s="2" t="e">
        <f>VLOOKUP(A766,[1]家庭档案!$A$1:$F$5000,3,0)</f>
        <v>#N/A</v>
      </c>
    </row>
    <row r="767" s="2" customFormat="1" customHeight="1" spans="1:12">
      <c r="A767" s="67" t="s">
        <v>1776</v>
      </c>
      <c r="B767" s="14">
        <v>766</v>
      </c>
      <c r="C767" s="40" t="s">
        <v>1652</v>
      </c>
      <c r="D767" s="40" t="s">
        <v>1775</v>
      </c>
      <c r="E767" s="68" t="s">
        <v>1776</v>
      </c>
      <c r="F767" s="40">
        <v>2</v>
      </c>
      <c r="G767" s="40" t="s">
        <v>182</v>
      </c>
      <c r="H767" s="14">
        <v>385</v>
      </c>
      <c r="I767" s="51">
        <f t="shared" si="11"/>
        <v>770</v>
      </c>
      <c r="J767" s="20" t="s">
        <v>561</v>
      </c>
      <c r="K767" s="20"/>
      <c r="L767" s="2" t="e">
        <f>VLOOKUP(A767,[1]家庭档案!$A$1:$F$5000,3,0)</f>
        <v>#N/A</v>
      </c>
    </row>
    <row r="768" s="2" customFormat="1" customHeight="1" spans="1:12">
      <c r="A768" s="67" t="s">
        <v>1778</v>
      </c>
      <c r="B768" s="14">
        <v>767</v>
      </c>
      <c r="C768" s="40" t="s">
        <v>1652</v>
      </c>
      <c r="D768" s="40" t="s">
        <v>1777</v>
      </c>
      <c r="E768" s="68" t="s">
        <v>1778</v>
      </c>
      <c r="F768" s="40">
        <v>3</v>
      </c>
      <c r="G768" s="40" t="s">
        <v>43</v>
      </c>
      <c r="H768" s="14">
        <v>365</v>
      </c>
      <c r="I768" s="51">
        <f t="shared" si="11"/>
        <v>1095</v>
      </c>
      <c r="J768" s="20" t="s">
        <v>561</v>
      </c>
      <c r="K768" s="20"/>
      <c r="L768" s="2" t="e">
        <f>VLOOKUP(A768,[1]家庭档案!$A$1:$F$5000,3,0)</f>
        <v>#N/A</v>
      </c>
    </row>
    <row r="769" s="2" customFormat="1" customHeight="1" spans="1:12">
      <c r="A769" s="67" t="s">
        <v>1780</v>
      </c>
      <c r="B769" s="14">
        <v>768</v>
      </c>
      <c r="C769" s="40" t="s">
        <v>1652</v>
      </c>
      <c r="D769" s="40" t="s">
        <v>1779</v>
      </c>
      <c r="E769" s="68" t="s">
        <v>1780</v>
      </c>
      <c r="F769" s="40">
        <v>2</v>
      </c>
      <c r="G769" s="40" t="s">
        <v>58</v>
      </c>
      <c r="H769" s="14">
        <v>355</v>
      </c>
      <c r="I769" s="51">
        <f t="shared" si="11"/>
        <v>710</v>
      </c>
      <c r="J769" s="20" t="s">
        <v>561</v>
      </c>
      <c r="K769" s="20"/>
      <c r="L769" s="2" t="e">
        <f>VLOOKUP(A769,[1]家庭档案!$A$1:$F$5000,3,0)</f>
        <v>#N/A</v>
      </c>
    </row>
    <row r="770" s="2" customFormat="1" customHeight="1" spans="1:12">
      <c r="A770" s="67" t="s">
        <v>1782</v>
      </c>
      <c r="B770" s="14">
        <v>769</v>
      </c>
      <c r="C770" s="40" t="s">
        <v>1652</v>
      </c>
      <c r="D770" s="40" t="s">
        <v>1781</v>
      </c>
      <c r="E770" s="68" t="s">
        <v>1782</v>
      </c>
      <c r="F770" s="40">
        <v>2</v>
      </c>
      <c r="G770" s="40" t="s">
        <v>38</v>
      </c>
      <c r="H770" s="14">
        <v>375</v>
      </c>
      <c r="I770" s="51">
        <f t="shared" ref="I770:I833" si="12">H770*F770</f>
        <v>750</v>
      </c>
      <c r="J770" s="20" t="s">
        <v>561</v>
      </c>
      <c r="K770" s="20"/>
      <c r="L770" s="2" t="e">
        <f>VLOOKUP(A770,[1]家庭档案!$A$1:$F$5000,3,0)</f>
        <v>#N/A</v>
      </c>
    </row>
    <row r="771" s="2" customFormat="1" customHeight="1" spans="1:12">
      <c r="A771" s="67" t="s">
        <v>1784</v>
      </c>
      <c r="B771" s="14">
        <v>770</v>
      </c>
      <c r="C771" s="40" t="s">
        <v>1652</v>
      </c>
      <c r="D771" s="40" t="s">
        <v>1783</v>
      </c>
      <c r="E771" s="68" t="s">
        <v>1784</v>
      </c>
      <c r="F771" s="40">
        <v>2</v>
      </c>
      <c r="G771" s="40" t="s">
        <v>38</v>
      </c>
      <c r="H771" s="14">
        <v>375</v>
      </c>
      <c r="I771" s="51">
        <f t="shared" si="12"/>
        <v>750</v>
      </c>
      <c r="J771" s="20" t="s">
        <v>561</v>
      </c>
      <c r="K771" s="20"/>
      <c r="L771" s="2" t="e">
        <f>VLOOKUP(A771,[1]家庭档案!$A$1:$F$5000,3,0)</f>
        <v>#N/A</v>
      </c>
    </row>
    <row r="772" s="2" customFormat="1" customHeight="1" spans="1:12">
      <c r="A772" s="67" t="s">
        <v>1786</v>
      </c>
      <c r="B772" s="14">
        <v>771</v>
      </c>
      <c r="C772" s="40" t="s">
        <v>1652</v>
      </c>
      <c r="D772" s="40" t="s">
        <v>1785</v>
      </c>
      <c r="E772" s="68" t="s">
        <v>1786</v>
      </c>
      <c r="F772" s="40">
        <v>1</v>
      </c>
      <c r="G772" s="40" t="s">
        <v>58</v>
      </c>
      <c r="H772" s="14">
        <v>355</v>
      </c>
      <c r="I772" s="51">
        <f t="shared" si="12"/>
        <v>355</v>
      </c>
      <c r="J772" s="20" t="s">
        <v>561</v>
      </c>
      <c r="K772" s="20" t="s">
        <v>1787</v>
      </c>
      <c r="L772" s="2" t="e">
        <f>VLOOKUP(A772,[1]家庭档案!$A$1:$F$5000,3,0)</f>
        <v>#N/A</v>
      </c>
    </row>
    <row r="773" s="2" customFormat="1" customHeight="1" spans="1:12">
      <c r="A773" s="301" t="s">
        <v>1789</v>
      </c>
      <c r="B773" s="14">
        <v>772</v>
      </c>
      <c r="C773" s="40" t="s">
        <v>1652</v>
      </c>
      <c r="D773" s="40" t="s">
        <v>1788</v>
      </c>
      <c r="E773" s="272" t="s">
        <v>1789</v>
      </c>
      <c r="F773" s="40">
        <v>1</v>
      </c>
      <c r="G773" s="40" t="s">
        <v>58</v>
      </c>
      <c r="H773" s="14">
        <v>355</v>
      </c>
      <c r="I773" s="51">
        <f t="shared" si="12"/>
        <v>355</v>
      </c>
      <c r="J773" s="20" t="s">
        <v>561</v>
      </c>
      <c r="K773" s="20"/>
      <c r="L773" s="2" t="e">
        <f>VLOOKUP(A773,[1]家庭档案!$A$1:$F$5000,3,0)</f>
        <v>#N/A</v>
      </c>
    </row>
    <row r="774" s="2" customFormat="1" customHeight="1" spans="1:12">
      <c r="A774" s="301" t="s">
        <v>1791</v>
      </c>
      <c r="B774" s="14">
        <v>773</v>
      </c>
      <c r="C774" s="40" t="s">
        <v>1652</v>
      </c>
      <c r="D774" s="40" t="s">
        <v>1790</v>
      </c>
      <c r="E774" s="272" t="s">
        <v>1791</v>
      </c>
      <c r="F774" s="40">
        <v>1</v>
      </c>
      <c r="G774" s="40" t="s">
        <v>43</v>
      </c>
      <c r="H774" s="14">
        <v>365</v>
      </c>
      <c r="I774" s="51">
        <f t="shared" si="12"/>
        <v>365</v>
      </c>
      <c r="J774" s="40" t="s">
        <v>561</v>
      </c>
      <c r="K774" s="20"/>
      <c r="L774" s="2" t="e">
        <f>VLOOKUP(A774,[1]家庭档案!$A$1:$F$5000,3,0)</f>
        <v>#N/A</v>
      </c>
    </row>
    <row r="775" s="2" customFormat="1" customHeight="1" spans="1:12">
      <c r="A775" s="301" t="s">
        <v>1793</v>
      </c>
      <c r="B775" s="14">
        <v>774</v>
      </c>
      <c r="C775" s="40" t="s">
        <v>1652</v>
      </c>
      <c r="D775" s="40" t="s">
        <v>1792</v>
      </c>
      <c r="E775" s="272" t="s">
        <v>1793</v>
      </c>
      <c r="F775" s="40">
        <v>1</v>
      </c>
      <c r="G775" s="40" t="s">
        <v>43</v>
      </c>
      <c r="H775" s="14">
        <v>365</v>
      </c>
      <c r="I775" s="51">
        <f t="shared" si="12"/>
        <v>365</v>
      </c>
      <c r="J775" s="40" t="s">
        <v>909</v>
      </c>
      <c r="K775" s="40" t="s">
        <v>1794</v>
      </c>
      <c r="L775" s="2" t="e">
        <f>VLOOKUP(A775,[1]家庭档案!$A$1:$F$5000,3,0)</f>
        <v>#N/A</v>
      </c>
    </row>
    <row r="776" s="2" customFormat="1" customHeight="1" spans="1:12">
      <c r="A776" s="67" t="s">
        <v>1796</v>
      </c>
      <c r="B776" s="14">
        <v>775</v>
      </c>
      <c r="C776" s="14" t="s">
        <v>1652</v>
      </c>
      <c r="D776" s="68" t="s">
        <v>1795</v>
      </c>
      <c r="E776" s="68" t="s">
        <v>1796</v>
      </c>
      <c r="F776" s="17">
        <v>2</v>
      </c>
      <c r="G776" s="14" t="s">
        <v>43</v>
      </c>
      <c r="H776" s="14">
        <v>365</v>
      </c>
      <c r="I776" s="51">
        <f t="shared" si="12"/>
        <v>730</v>
      </c>
      <c r="J776" s="40" t="s">
        <v>1254</v>
      </c>
      <c r="K776" s="40"/>
      <c r="L776" s="2" t="e">
        <f>VLOOKUP(A776,[1]家庭档案!$A$1:$F$5000,3,0)</f>
        <v>#N/A</v>
      </c>
    </row>
    <row r="777" s="2" customFormat="1" customHeight="1" spans="1:12">
      <c r="A777" s="67" t="s">
        <v>1798</v>
      </c>
      <c r="B777" s="14">
        <v>776</v>
      </c>
      <c r="C777" s="40" t="s">
        <v>1652</v>
      </c>
      <c r="D777" s="68" t="s">
        <v>1797</v>
      </c>
      <c r="E777" s="68" t="s">
        <v>1798</v>
      </c>
      <c r="F777" s="40">
        <v>3</v>
      </c>
      <c r="G777" s="40" t="s">
        <v>38</v>
      </c>
      <c r="H777" s="14">
        <v>375</v>
      </c>
      <c r="I777" s="51">
        <f t="shared" si="12"/>
        <v>1125</v>
      </c>
      <c r="J777" s="40" t="s">
        <v>1799</v>
      </c>
      <c r="K777" s="40"/>
      <c r="L777" s="2" t="e">
        <f>VLOOKUP(A777,[1]家庭档案!$A$1:$F$5000,3,0)</f>
        <v>#N/A</v>
      </c>
    </row>
    <row r="778" s="2" customFormat="1" customHeight="1" spans="1:12">
      <c r="A778" s="67" t="s">
        <v>1801</v>
      </c>
      <c r="B778" s="14">
        <v>777</v>
      </c>
      <c r="C778" s="40" t="s">
        <v>1652</v>
      </c>
      <c r="D778" s="68" t="s">
        <v>1800</v>
      </c>
      <c r="E778" s="68" t="s">
        <v>1801</v>
      </c>
      <c r="F778" s="40">
        <v>2</v>
      </c>
      <c r="G778" s="40" t="s">
        <v>58</v>
      </c>
      <c r="H778" s="40">
        <v>355</v>
      </c>
      <c r="I778" s="51">
        <f t="shared" si="12"/>
        <v>710</v>
      </c>
      <c r="J778" s="40" t="s">
        <v>609</v>
      </c>
      <c r="K778" s="40"/>
      <c r="L778" s="2" t="e">
        <f>VLOOKUP(A778,[1]家庭档案!$A$1:$F$5000,3,0)</f>
        <v>#N/A</v>
      </c>
    </row>
    <row r="779" s="2" customFormat="1" customHeight="1" spans="1:12">
      <c r="A779" s="67" t="s">
        <v>1803</v>
      </c>
      <c r="B779" s="14">
        <v>778</v>
      </c>
      <c r="C779" s="40" t="s">
        <v>1652</v>
      </c>
      <c r="D779" s="68" t="s">
        <v>1802</v>
      </c>
      <c r="E779" s="68" t="s">
        <v>1803</v>
      </c>
      <c r="F779" s="40">
        <v>2</v>
      </c>
      <c r="G779" s="40" t="s">
        <v>58</v>
      </c>
      <c r="H779" s="40">
        <v>355</v>
      </c>
      <c r="I779" s="51">
        <f t="shared" si="12"/>
        <v>710</v>
      </c>
      <c r="J779" s="40" t="s">
        <v>609</v>
      </c>
      <c r="K779" s="40"/>
      <c r="L779" s="2" t="e">
        <f>VLOOKUP(A779,[1]家庭档案!$A$1:$F$5000,3,0)</f>
        <v>#N/A</v>
      </c>
    </row>
    <row r="780" s="2" customFormat="1" customHeight="1" spans="1:12">
      <c r="A780" s="301" t="s">
        <v>1805</v>
      </c>
      <c r="B780" s="14">
        <v>779</v>
      </c>
      <c r="C780" s="40" t="s">
        <v>1652</v>
      </c>
      <c r="D780" s="68" t="s">
        <v>1804</v>
      </c>
      <c r="E780" s="280" t="s">
        <v>1805</v>
      </c>
      <c r="F780" s="40">
        <v>2</v>
      </c>
      <c r="G780" s="40" t="s">
        <v>58</v>
      </c>
      <c r="H780" s="40">
        <v>355</v>
      </c>
      <c r="I780" s="51">
        <f t="shared" si="12"/>
        <v>710</v>
      </c>
      <c r="J780" s="40" t="s">
        <v>609</v>
      </c>
      <c r="K780" s="40"/>
      <c r="L780" s="2" t="e">
        <f>VLOOKUP(A780,[1]家庭档案!$A$1:$F$5000,3,0)</f>
        <v>#N/A</v>
      </c>
    </row>
    <row r="781" s="2" customFormat="1" customHeight="1" spans="1:12">
      <c r="A781" s="67" t="s">
        <v>1807</v>
      </c>
      <c r="B781" s="14">
        <v>780</v>
      </c>
      <c r="C781" s="40" t="s">
        <v>1652</v>
      </c>
      <c r="D781" s="68" t="s">
        <v>1806</v>
      </c>
      <c r="E781" s="68" t="s">
        <v>1807</v>
      </c>
      <c r="F781" s="40">
        <v>1</v>
      </c>
      <c r="G781" s="40" t="s">
        <v>58</v>
      </c>
      <c r="H781" s="40">
        <v>355</v>
      </c>
      <c r="I781" s="51">
        <f t="shared" si="12"/>
        <v>355</v>
      </c>
      <c r="J781" s="40" t="s">
        <v>609</v>
      </c>
      <c r="K781" s="40"/>
      <c r="L781" s="2" t="e">
        <f>VLOOKUP(A781,[1]家庭档案!$A$1:$F$5000,3,0)</f>
        <v>#N/A</v>
      </c>
    </row>
    <row r="782" s="2" customFormat="1" customHeight="1" spans="1:12">
      <c r="A782" s="297" t="s">
        <v>1809</v>
      </c>
      <c r="B782" s="14">
        <v>781</v>
      </c>
      <c r="C782" s="38" t="s">
        <v>1652</v>
      </c>
      <c r="D782" s="38" t="s">
        <v>1808</v>
      </c>
      <c r="E782" s="267" t="s">
        <v>1809</v>
      </c>
      <c r="F782" s="37">
        <v>2</v>
      </c>
      <c r="G782" s="37" t="s">
        <v>182</v>
      </c>
      <c r="H782" s="14">
        <v>385</v>
      </c>
      <c r="I782" s="51">
        <f t="shared" si="12"/>
        <v>770</v>
      </c>
      <c r="J782" s="14" t="s">
        <v>1810</v>
      </c>
      <c r="K782" s="40"/>
      <c r="L782" s="2" t="e">
        <f>VLOOKUP(A782,[1]家庭档案!$A$1:$F$5000,3,0)</f>
        <v>#N/A</v>
      </c>
    </row>
    <row r="783" s="2" customFormat="1" customHeight="1" spans="1:12">
      <c r="A783" s="17" t="s">
        <v>1813</v>
      </c>
      <c r="B783" s="14">
        <v>782</v>
      </c>
      <c r="C783" s="14" t="s">
        <v>1811</v>
      </c>
      <c r="D783" s="14" t="s">
        <v>1812</v>
      </c>
      <c r="E783" s="18" t="s">
        <v>1813</v>
      </c>
      <c r="F783" s="17">
        <v>2</v>
      </c>
      <c r="G783" s="14" t="s">
        <v>43</v>
      </c>
      <c r="H783" s="14">
        <v>365</v>
      </c>
      <c r="I783" s="51">
        <f t="shared" si="12"/>
        <v>730</v>
      </c>
      <c r="J783" s="14" t="s">
        <v>137</v>
      </c>
      <c r="K783" s="14"/>
      <c r="L783" s="2" t="e">
        <f>VLOOKUP(A783,[1]家庭档案!$A$1:$F$5000,3,0)</f>
        <v>#N/A</v>
      </c>
    </row>
    <row r="784" s="2" customFormat="1" customHeight="1" spans="1:12">
      <c r="A784" s="17" t="s">
        <v>1815</v>
      </c>
      <c r="B784" s="14">
        <v>783</v>
      </c>
      <c r="C784" s="14" t="s">
        <v>1811</v>
      </c>
      <c r="D784" s="14" t="s">
        <v>1814</v>
      </c>
      <c r="E784" s="18" t="s">
        <v>1815</v>
      </c>
      <c r="F784" s="17">
        <v>1</v>
      </c>
      <c r="G784" s="14" t="s">
        <v>43</v>
      </c>
      <c r="H784" s="14">
        <v>365</v>
      </c>
      <c r="I784" s="51">
        <f t="shared" si="12"/>
        <v>365</v>
      </c>
      <c r="J784" s="14" t="s">
        <v>137</v>
      </c>
      <c r="K784" s="14"/>
      <c r="L784" s="2" t="e">
        <f>VLOOKUP(A784,[1]家庭档案!$A$1:$F$5000,3,0)</f>
        <v>#N/A</v>
      </c>
    </row>
    <row r="785" s="2" customFormat="1" customHeight="1" spans="1:12">
      <c r="A785" s="17" t="s">
        <v>1817</v>
      </c>
      <c r="B785" s="14">
        <v>784</v>
      </c>
      <c r="C785" s="14" t="s">
        <v>1811</v>
      </c>
      <c r="D785" s="14" t="s">
        <v>1816</v>
      </c>
      <c r="E785" s="18" t="s">
        <v>1817</v>
      </c>
      <c r="F785" s="17">
        <v>2</v>
      </c>
      <c r="G785" s="14" t="s">
        <v>182</v>
      </c>
      <c r="H785" s="14">
        <v>385</v>
      </c>
      <c r="I785" s="51">
        <f t="shared" si="12"/>
        <v>770</v>
      </c>
      <c r="J785" s="14" t="s">
        <v>137</v>
      </c>
      <c r="K785" s="14"/>
      <c r="L785" s="2" t="e">
        <f>VLOOKUP(A785,[1]家庭档案!$A$1:$F$5000,3,0)</f>
        <v>#N/A</v>
      </c>
    </row>
    <row r="786" s="2" customFormat="1" customHeight="1" spans="1:12">
      <c r="A786" s="17" t="s">
        <v>1819</v>
      </c>
      <c r="B786" s="14">
        <v>785</v>
      </c>
      <c r="C786" s="14" t="s">
        <v>1811</v>
      </c>
      <c r="D786" s="14" t="s">
        <v>1818</v>
      </c>
      <c r="E786" s="18" t="s">
        <v>1819</v>
      </c>
      <c r="F786" s="17">
        <v>2</v>
      </c>
      <c r="G786" s="14" t="s">
        <v>43</v>
      </c>
      <c r="H786" s="14">
        <v>365</v>
      </c>
      <c r="I786" s="51">
        <f t="shared" si="12"/>
        <v>730</v>
      </c>
      <c r="J786" s="14" t="s">
        <v>137</v>
      </c>
      <c r="K786" s="14"/>
      <c r="L786" s="2" t="e">
        <f>VLOOKUP(A786,[1]家庭档案!$A$1:$F$5000,3,0)</f>
        <v>#N/A</v>
      </c>
    </row>
    <row r="787" s="2" customFormat="1" customHeight="1" spans="1:12">
      <c r="A787" s="17" t="s">
        <v>1821</v>
      </c>
      <c r="B787" s="14">
        <v>786</v>
      </c>
      <c r="C787" s="14" t="s">
        <v>1811</v>
      </c>
      <c r="D787" s="14" t="s">
        <v>1820</v>
      </c>
      <c r="E787" s="18" t="s">
        <v>1821</v>
      </c>
      <c r="F787" s="17">
        <v>1</v>
      </c>
      <c r="G787" s="14" t="s">
        <v>38</v>
      </c>
      <c r="H787" s="14">
        <v>375</v>
      </c>
      <c r="I787" s="51">
        <f t="shared" si="12"/>
        <v>375</v>
      </c>
      <c r="J787" s="14" t="s">
        <v>137</v>
      </c>
      <c r="K787" s="14"/>
      <c r="L787" s="2" t="e">
        <f>VLOOKUP(A787,[1]家庭档案!$A$1:$F$5000,3,0)</f>
        <v>#N/A</v>
      </c>
    </row>
    <row r="788" s="2" customFormat="1" customHeight="1" spans="1:12">
      <c r="A788" s="17" t="s">
        <v>1823</v>
      </c>
      <c r="B788" s="14">
        <v>787</v>
      </c>
      <c r="C788" s="14" t="s">
        <v>1811</v>
      </c>
      <c r="D788" s="14" t="s">
        <v>1822</v>
      </c>
      <c r="E788" s="18" t="s">
        <v>1823</v>
      </c>
      <c r="F788" s="17">
        <v>2</v>
      </c>
      <c r="G788" s="14" t="s">
        <v>43</v>
      </c>
      <c r="H788" s="14">
        <v>365</v>
      </c>
      <c r="I788" s="51">
        <f t="shared" si="12"/>
        <v>730</v>
      </c>
      <c r="J788" s="14" t="s">
        <v>137</v>
      </c>
      <c r="K788" s="14"/>
      <c r="L788" s="2" t="e">
        <f>VLOOKUP(A788,[1]家庭档案!$A$1:$F$5000,3,0)</f>
        <v>#N/A</v>
      </c>
    </row>
    <row r="789" s="2" customFormat="1" customHeight="1" spans="1:12">
      <c r="A789" s="17" t="s">
        <v>1825</v>
      </c>
      <c r="B789" s="14">
        <v>788</v>
      </c>
      <c r="C789" s="14" t="s">
        <v>1811</v>
      </c>
      <c r="D789" s="14" t="s">
        <v>1824</v>
      </c>
      <c r="E789" s="18" t="s">
        <v>1825</v>
      </c>
      <c r="F789" s="17">
        <v>2</v>
      </c>
      <c r="G789" s="14" t="s">
        <v>43</v>
      </c>
      <c r="H789" s="14">
        <v>365</v>
      </c>
      <c r="I789" s="51">
        <f t="shared" si="12"/>
        <v>730</v>
      </c>
      <c r="J789" s="14" t="s">
        <v>137</v>
      </c>
      <c r="K789" s="14"/>
      <c r="L789" s="2" t="e">
        <f>VLOOKUP(A789,[1]家庭档案!$A$1:$F$5000,3,0)</f>
        <v>#N/A</v>
      </c>
    </row>
    <row r="790" s="2" customFormat="1" customHeight="1" spans="1:12">
      <c r="A790" s="17" t="s">
        <v>1827</v>
      </c>
      <c r="B790" s="14">
        <v>789</v>
      </c>
      <c r="C790" s="14" t="s">
        <v>1811</v>
      </c>
      <c r="D790" s="14" t="s">
        <v>1826</v>
      </c>
      <c r="E790" s="18" t="s">
        <v>1827</v>
      </c>
      <c r="F790" s="17">
        <v>1</v>
      </c>
      <c r="G790" s="14" t="s">
        <v>182</v>
      </c>
      <c r="H790" s="14">
        <v>385</v>
      </c>
      <c r="I790" s="51">
        <f t="shared" si="12"/>
        <v>385</v>
      </c>
      <c r="J790" s="14" t="s">
        <v>137</v>
      </c>
      <c r="K790" s="14"/>
      <c r="L790" s="2" t="e">
        <f>VLOOKUP(A790,[1]家庭档案!$A$1:$F$5000,3,0)</f>
        <v>#N/A</v>
      </c>
    </row>
    <row r="791" s="2" customFormat="1" customHeight="1" spans="1:12">
      <c r="A791" s="17" t="s">
        <v>1829</v>
      </c>
      <c r="B791" s="14">
        <v>790</v>
      </c>
      <c r="C791" s="14" t="s">
        <v>1811</v>
      </c>
      <c r="D791" s="14" t="s">
        <v>1828</v>
      </c>
      <c r="E791" s="18" t="s">
        <v>1829</v>
      </c>
      <c r="F791" s="17">
        <v>2</v>
      </c>
      <c r="G791" s="14" t="s">
        <v>38</v>
      </c>
      <c r="H791" s="14">
        <v>375</v>
      </c>
      <c r="I791" s="51">
        <f t="shared" si="12"/>
        <v>750</v>
      </c>
      <c r="J791" s="14" t="s">
        <v>137</v>
      </c>
      <c r="K791" s="14"/>
      <c r="L791" s="2" t="e">
        <f>VLOOKUP(A791,[1]家庭档案!$A$1:$F$5000,3,0)</f>
        <v>#N/A</v>
      </c>
    </row>
    <row r="792" s="2" customFormat="1" customHeight="1" spans="1:12">
      <c r="A792" s="17" t="s">
        <v>1831</v>
      </c>
      <c r="B792" s="14">
        <v>791</v>
      </c>
      <c r="C792" s="14" t="s">
        <v>1811</v>
      </c>
      <c r="D792" s="14" t="s">
        <v>1830</v>
      </c>
      <c r="E792" s="18" t="s">
        <v>1831</v>
      </c>
      <c r="F792" s="17">
        <v>2</v>
      </c>
      <c r="G792" s="14" t="s">
        <v>43</v>
      </c>
      <c r="H792" s="14">
        <v>365</v>
      </c>
      <c r="I792" s="51">
        <f t="shared" si="12"/>
        <v>730</v>
      </c>
      <c r="J792" s="14" t="s">
        <v>137</v>
      </c>
      <c r="K792" s="14"/>
      <c r="L792" s="2" t="e">
        <f>VLOOKUP(A792,[1]家庭档案!$A$1:$F$5000,3,0)</f>
        <v>#N/A</v>
      </c>
    </row>
    <row r="793" s="2" customFormat="1" customHeight="1" spans="1:12">
      <c r="A793" s="17" t="s">
        <v>1833</v>
      </c>
      <c r="B793" s="14">
        <v>792</v>
      </c>
      <c r="C793" s="14" t="s">
        <v>1811</v>
      </c>
      <c r="D793" s="14" t="s">
        <v>1832</v>
      </c>
      <c r="E793" s="18" t="s">
        <v>1833</v>
      </c>
      <c r="F793" s="17">
        <v>1</v>
      </c>
      <c r="G793" s="14" t="s">
        <v>182</v>
      </c>
      <c r="H793" s="14">
        <v>385</v>
      </c>
      <c r="I793" s="51">
        <f t="shared" si="12"/>
        <v>385</v>
      </c>
      <c r="J793" s="14" t="s">
        <v>137</v>
      </c>
      <c r="K793" s="14"/>
      <c r="L793" s="2" t="e">
        <f>VLOOKUP(A793,[1]家庭档案!$A$1:$F$5000,3,0)</f>
        <v>#N/A</v>
      </c>
    </row>
    <row r="794" s="2" customFormat="1" customHeight="1" spans="1:12">
      <c r="A794" s="17" t="s">
        <v>1835</v>
      </c>
      <c r="B794" s="14">
        <v>793</v>
      </c>
      <c r="C794" s="14" t="s">
        <v>1811</v>
      </c>
      <c r="D794" s="14" t="s">
        <v>1834</v>
      </c>
      <c r="E794" s="18" t="s">
        <v>1835</v>
      </c>
      <c r="F794" s="17">
        <v>1</v>
      </c>
      <c r="G794" s="14" t="s">
        <v>43</v>
      </c>
      <c r="H794" s="14">
        <v>365</v>
      </c>
      <c r="I794" s="51">
        <f t="shared" si="12"/>
        <v>365</v>
      </c>
      <c r="J794" s="14" t="s">
        <v>137</v>
      </c>
      <c r="K794" s="14" t="s">
        <v>1836</v>
      </c>
      <c r="L794" s="2" t="e">
        <f>VLOOKUP(A794,[1]家庭档案!$A$1:$F$5000,3,0)</f>
        <v>#N/A</v>
      </c>
    </row>
    <row r="795" s="2" customFormat="1" customHeight="1" spans="1:12">
      <c r="A795" s="17" t="s">
        <v>1838</v>
      </c>
      <c r="B795" s="14">
        <v>794</v>
      </c>
      <c r="C795" s="14" t="s">
        <v>1811</v>
      </c>
      <c r="D795" s="14" t="s">
        <v>1837</v>
      </c>
      <c r="E795" s="18" t="s">
        <v>1838</v>
      </c>
      <c r="F795" s="17">
        <v>2</v>
      </c>
      <c r="G795" s="14" t="s">
        <v>43</v>
      </c>
      <c r="H795" s="14">
        <v>365</v>
      </c>
      <c r="I795" s="51">
        <f t="shared" si="12"/>
        <v>730</v>
      </c>
      <c r="J795" s="14" t="s">
        <v>137</v>
      </c>
      <c r="K795" s="14"/>
      <c r="L795" s="2" t="e">
        <f>VLOOKUP(A795,[1]家庭档案!$A$1:$F$5000,3,0)</f>
        <v>#N/A</v>
      </c>
    </row>
    <row r="796" s="2" customFormat="1" customHeight="1" spans="1:12">
      <c r="A796" s="17" t="s">
        <v>1840</v>
      </c>
      <c r="B796" s="14">
        <v>795</v>
      </c>
      <c r="C796" s="14" t="s">
        <v>1811</v>
      </c>
      <c r="D796" s="14" t="s">
        <v>1839</v>
      </c>
      <c r="E796" s="18" t="s">
        <v>1840</v>
      </c>
      <c r="F796" s="17">
        <v>3</v>
      </c>
      <c r="G796" s="14" t="s">
        <v>43</v>
      </c>
      <c r="H796" s="14">
        <v>365</v>
      </c>
      <c r="I796" s="51">
        <f t="shared" si="12"/>
        <v>1095</v>
      </c>
      <c r="J796" s="14" t="s">
        <v>137</v>
      </c>
      <c r="K796" s="14"/>
      <c r="L796" s="2" t="e">
        <f>VLOOKUP(A796,[1]家庭档案!$A$1:$F$5000,3,0)</f>
        <v>#N/A</v>
      </c>
    </row>
    <row r="797" s="2" customFormat="1" customHeight="1" spans="1:12">
      <c r="A797" s="17" t="s">
        <v>1842</v>
      </c>
      <c r="B797" s="14">
        <v>796</v>
      </c>
      <c r="C797" s="14" t="s">
        <v>1811</v>
      </c>
      <c r="D797" s="14" t="s">
        <v>1841</v>
      </c>
      <c r="E797" s="18" t="s">
        <v>1842</v>
      </c>
      <c r="F797" s="17">
        <v>2</v>
      </c>
      <c r="G797" s="14" t="s">
        <v>43</v>
      </c>
      <c r="H797" s="14">
        <v>365</v>
      </c>
      <c r="I797" s="51">
        <f t="shared" si="12"/>
        <v>730</v>
      </c>
      <c r="J797" s="14" t="s">
        <v>59</v>
      </c>
      <c r="K797" s="14"/>
      <c r="L797" s="2" t="e">
        <f>VLOOKUP(A797,[1]家庭档案!$A$1:$F$5000,3,0)</f>
        <v>#N/A</v>
      </c>
    </row>
    <row r="798" s="2" customFormat="1" customHeight="1" spans="1:12">
      <c r="A798" s="17" t="s">
        <v>1844</v>
      </c>
      <c r="B798" s="14">
        <v>797</v>
      </c>
      <c r="C798" s="14" t="s">
        <v>1811</v>
      </c>
      <c r="D798" s="14" t="s">
        <v>1843</v>
      </c>
      <c r="E798" s="18" t="s">
        <v>1844</v>
      </c>
      <c r="F798" s="17">
        <v>2</v>
      </c>
      <c r="G798" s="14" t="s">
        <v>43</v>
      </c>
      <c r="H798" s="14">
        <v>365</v>
      </c>
      <c r="I798" s="51">
        <f t="shared" si="12"/>
        <v>730</v>
      </c>
      <c r="J798" s="14" t="s">
        <v>59</v>
      </c>
      <c r="K798" s="14"/>
      <c r="L798" s="2" t="e">
        <f>VLOOKUP(A798,[1]家庭档案!$A$1:$F$5000,3,0)</f>
        <v>#N/A</v>
      </c>
    </row>
    <row r="799" s="2" customFormat="1" customHeight="1" spans="1:12">
      <c r="A799" s="17" t="s">
        <v>1846</v>
      </c>
      <c r="B799" s="14">
        <v>798</v>
      </c>
      <c r="C799" s="14" t="s">
        <v>1811</v>
      </c>
      <c r="D799" s="14" t="s">
        <v>1845</v>
      </c>
      <c r="E799" s="18" t="s">
        <v>1846</v>
      </c>
      <c r="F799" s="17">
        <v>2</v>
      </c>
      <c r="G799" s="14" t="s">
        <v>43</v>
      </c>
      <c r="H799" s="14">
        <v>365</v>
      </c>
      <c r="I799" s="51">
        <f t="shared" si="12"/>
        <v>730</v>
      </c>
      <c r="J799" s="14" t="s">
        <v>59</v>
      </c>
      <c r="K799" s="14"/>
      <c r="L799" s="2" t="e">
        <f>VLOOKUP(A799,[1]家庭档案!$A$1:$F$5000,3,0)</f>
        <v>#N/A</v>
      </c>
    </row>
    <row r="800" s="2" customFormat="1" customHeight="1" spans="1:12">
      <c r="A800" s="122" t="s">
        <v>1848</v>
      </c>
      <c r="B800" s="14">
        <v>799</v>
      </c>
      <c r="C800" s="14" t="s">
        <v>1811</v>
      </c>
      <c r="D800" s="123" t="s">
        <v>1847</v>
      </c>
      <c r="E800" s="124" t="s">
        <v>1848</v>
      </c>
      <c r="F800" s="17">
        <v>2</v>
      </c>
      <c r="G800" s="123" t="s">
        <v>38</v>
      </c>
      <c r="H800" s="14">
        <v>375</v>
      </c>
      <c r="I800" s="51">
        <f t="shared" si="12"/>
        <v>750</v>
      </c>
      <c r="J800" s="26" t="s">
        <v>71</v>
      </c>
      <c r="K800" s="14" t="s">
        <v>1849</v>
      </c>
      <c r="L800" s="2" t="e">
        <f>VLOOKUP(A800,[1]家庭档案!$A$1:$F$5000,3,0)</f>
        <v>#N/A</v>
      </c>
    </row>
    <row r="801" s="2" customFormat="1" customHeight="1" spans="1:12">
      <c r="A801" s="122" t="s">
        <v>1851</v>
      </c>
      <c r="B801" s="14">
        <v>800</v>
      </c>
      <c r="C801" s="14" t="s">
        <v>1811</v>
      </c>
      <c r="D801" s="123" t="s">
        <v>1850</v>
      </c>
      <c r="E801" s="124" t="s">
        <v>1851</v>
      </c>
      <c r="F801" s="17">
        <v>1</v>
      </c>
      <c r="G801" s="123" t="s">
        <v>43</v>
      </c>
      <c r="H801" s="14">
        <v>365</v>
      </c>
      <c r="I801" s="51">
        <f t="shared" si="12"/>
        <v>365</v>
      </c>
      <c r="J801" s="26" t="s">
        <v>71</v>
      </c>
      <c r="K801" s="14"/>
      <c r="L801" s="2" t="e">
        <f>VLOOKUP(A801,[1]家庭档案!$A$1:$F$5000,3,0)</f>
        <v>#N/A</v>
      </c>
    </row>
    <row r="802" s="2" customFormat="1" customHeight="1" spans="1:12">
      <c r="A802" s="122" t="s">
        <v>1853</v>
      </c>
      <c r="B802" s="14">
        <v>801</v>
      </c>
      <c r="C802" s="14" t="s">
        <v>1811</v>
      </c>
      <c r="D802" s="123" t="s">
        <v>1852</v>
      </c>
      <c r="E802" s="124" t="s">
        <v>1853</v>
      </c>
      <c r="F802" s="17">
        <v>3</v>
      </c>
      <c r="G802" s="101" t="s">
        <v>43</v>
      </c>
      <c r="H802" s="14">
        <v>365</v>
      </c>
      <c r="I802" s="51">
        <f t="shared" si="12"/>
        <v>1095</v>
      </c>
      <c r="J802" s="30" t="s">
        <v>75</v>
      </c>
      <c r="K802" s="14"/>
      <c r="L802" s="2" t="e">
        <f>VLOOKUP(A802,[1]家庭档案!$A$1:$F$5000,3,0)</f>
        <v>#N/A</v>
      </c>
    </row>
    <row r="803" s="2" customFormat="1" customHeight="1" spans="1:12">
      <c r="A803" s="17" t="s">
        <v>1855</v>
      </c>
      <c r="B803" s="14">
        <v>802</v>
      </c>
      <c r="C803" s="14" t="s">
        <v>1811</v>
      </c>
      <c r="D803" s="14" t="s">
        <v>1670</v>
      </c>
      <c r="E803" s="18" t="s">
        <v>1855</v>
      </c>
      <c r="F803" s="17">
        <v>1</v>
      </c>
      <c r="G803" s="14" t="s">
        <v>43</v>
      </c>
      <c r="H803" s="14">
        <v>365</v>
      </c>
      <c r="I803" s="51">
        <f t="shared" si="12"/>
        <v>365</v>
      </c>
      <c r="J803" s="14" t="s">
        <v>81</v>
      </c>
      <c r="K803" s="14"/>
      <c r="L803" s="2" t="e">
        <f>VLOOKUP(A803,[1]家庭档案!$A$1:$F$5000,3,0)</f>
        <v>#N/A</v>
      </c>
    </row>
    <row r="804" s="2" customFormat="1" customHeight="1" spans="1:12">
      <c r="A804" s="122" t="s">
        <v>1857</v>
      </c>
      <c r="B804" s="14">
        <v>803</v>
      </c>
      <c r="C804" s="14" t="s">
        <v>1811</v>
      </c>
      <c r="D804" s="21" t="s">
        <v>1856</v>
      </c>
      <c r="E804" s="124" t="s">
        <v>1857</v>
      </c>
      <c r="F804" s="17">
        <v>2</v>
      </c>
      <c r="G804" s="14" t="s">
        <v>43</v>
      </c>
      <c r="H804" s="14">
        <v>365</v>
      </c>
      <c r="I804" s="51">
        <f t="shared" si="12"/>
        <v>730</v>
      </c>
      <c r="J804" s="14" t="s">
        <v>81</v>
      </c>
      <c r="K804" s="14" t="s">
        <v>1858</v>
      </c>
      <c r="L804" s="2" t="e">
        <f>VLOOKUP(A804,[1]家庭档案!$A$1:$F$5000,3,0)</f>
        <v>#N/A</v>
      </c>
    </row>
    <row r="805" s="2" customFormat="1" customHeight="1" spans="1:12">
      <c r="A805" s="22" t="s">
        <v>1860</v>
      </c>
      <c r="B805" s="14">
        <v>804</v>
      </c>
      <c r="C805" s="14" t="s">
        <v>1811</v>
      </c>
      <c r="D805" s="23" t="s">
        <v>1859</v>
      </c>
      <c r="E805" s="24" t="s">
        <v>1860</v>
      </c>
      <c r="F805" s="22">
        <v>1</v>
      </c>
      <c r="G805" s="14" t="s">
        <v>43</v>
      </c>
      <c r="H805" s="14">
        <v>365</v>
      </c>
      <c r="I805" s="51">
        <f t="shared" si="12"/>
        <v>365</v>
      </c>
      <c r="J805" s="23" t="s">
        <v>54</v>
      </c>
      <c r="K805" s="14"/>
      <c r="L805" s="2" t="e">
        <f>VLOOKUP(A805,[1]家庭档案!$A$1:$F$5000,3,0)</f>
        <v>#N/A</v>
      </c>
    </row>
    <row r="806" s="2" customFormat="1" customHeight="1" spans="1:12">
      <c r="A806" s="22" t="s">
        <v>1862</v>
      </c>
      <c r="B806" s="14">
        <v>805</v>
      </c>
      <c r="C806" s="14" t="s">
        <v>1811</v>
      </c>
      <c r="D806" s="23" t="s">
        <v>1861</v>
      </c>
      <c r="E806" s="24" t="s">
        <v>1862</v>
      </c>
      <c r="F806" s="22">
        <v>1</v>
      </c>
      <c r="G806" s="14" t="s">
        <v>43</v>
      </c>
      <c r="H806" s="14">
        <v>365</v>
      </c>
      <c r="I806" s="51">
        <f t="shared" si="12"/>
        <v>365</v>
      </c>
      <c r="J806" s="23" t="s">
        <v>54</v>
      </c>
      <c r="K806" s="14"/>
      <c r="L806" s="2" t="e">
        <f>VLOOKUP(A806,[1]家庭档案!$A$1:$F$5000,3,0)</f>
        <v>#N/A</v>
      </c>
    </row>
    <row r="807" s="2" customFormat="1" customHeight="1" spans="1:12">
      <c r="A807" s="46" t="s">
        <v>1864</v>
      </c>
      <c r="B807" s="14">
        <v>806</v>
      </c>
      <c r="C807" s="14" t="s">
        <v>1811</v>
      </c>
      <c r="D807" s="47" t="s">
        <v>1863</v>
      </c>
      <c r="E807" s="47" t="s">
        <v>1864</v>
      </c>
      <c r="F807" s="22">
        <v>1</v>
      </c>
      <c r="G807" s="14" t="s">
        <v>43</v>
      </c>
      <c r="H807" s="14">
        <v>365</v>
      </c>
      <c r="I807" s="51">
        <f t="shared" si="12"/>
        <v>365</v>
      </c>
      <c r="J807" s="23" t="s">
        <v>54</v>
      </c>
      <c r="K807" s="14" t="s">
        <v>1865</v>
      </c>
      <c r="L807" s="2" t="e">
        <f>VLOOKUP(A807,[1]家庭档案!$A$1:$F$5000,3,0)</f>
        <v>#N/A</v>
      </c>
    </row>
    <row r="808" s="2" customFormat="1" customHeight="1" spans="1:12">
      <c r="A808" s="22" t="s">
        <v>1867</v>
      </c>
      <c r="B808" s="14">
        <v>807</v>
      </c>
      <c r="C808" s="14" t="s">
        <v>1811</v>
      </c>
      <c r="D808" s="23" t="s">
        <v>1866</v>
      </c>
      <c r="E808" s="24" t="s">
        <v>1867</v>
      </c>
      <c r="F808" s="22">
        <v>4</v>
      </c>
      <c r="G808" s="14" t="s">
        <v>43</v>
      </c>
      <c r="H808" s="14">
        <v>365</v>
      </c>
      <c r="I808" s="51">
        <f t="shared" si="12"/>
        <v>1460</v>
      </c>
      <c r="J808" s="23" t="s">
        <v>54</v>
      </c>
      <c r="K808" s="14"/>
      <c r="L808" s="2" t="e">
        <f>VLOOKUP(A808,[1]家庭档案!$A$1:$F$5000,3,0)</f>
        <v>#N/A</v>
      </c>
    </row>
    <row r="809" s="2" customFormat="1" customHeight="1" spans="1:12">
      <c r="A809" s="36" t="s">
        <v>1869</v>
      </c>
      <c r="B809" s="14">
        <v>808</v>
      </c>
      <c r="C809" s="14" t="s">
        <v>1811</v>
      </c>
      <c r="D809" s="38" t="s">
        <v>1868</v>
      </c>
      <c r="E809" s="35" t="s">
        <v>1869</v>
      </c>
      <c r="F809" s="36">
        <v>1</v>
      </c>
      <c r="G809" s="38" t="s">
        <v>38</v>
      </c>
      <c r="H809" s="14">
        <v>375</v>
      </c>
      <c r="I809" s="51">
        <f t="shared" si="12"/>
        <v>375</v>
      </c>
      <c r="J809" s="14" t="s">
        <v>407</v>
      </c>
      <c r="K809" s="14"/>
      <c r="L809" s="2" t="e">
        <f>VLOOKUP(A809,[1]家庭档案!$A$1:$F$5000,3,0)</f>
        <v>#N/A</v>
      </c>
    </row>
    <row r="810" s="2" customFormat="1" customHeight="1" spans="1:12">
      <c r="A810" s="36" t="s">
        <v>1871</v>
      </c>
      <c r="B810" s="14">
        <v>809</v>
      </c>
      <c r="C810" s="14" t="s">
        <v>1811</v>
      </c>
      <c r="D810" s="38" t="s">
        <v>1870</v>
      </c>
      <c r="E810" s="35" t="s">
        <v>1871</v>
      </c>
      <c r="F810" s="36">
        <v>2</v>
      </c>
      <c r="G810" s="38" t="s">
        <v>43</v>
      </c>
      <c r="H810" s="14">
        <v>365</v>
      </c>
      <c r="I810" s="51">
        <f t="shared" si="12"/>
        <v>730</v>
      </c>
      <c r="J810" s="14" t="s">
        <v>407</v>
      </c>
      <c r="K810" s="14"/>
      <c r="L810" s="2" t="e">
        <f>VLOOKUP(A810,[1]家庭档案!$A$1:$F$5000,3,0)</f>
        <v>#N/A</v>
      </c>
    </row>
    <row r="811" s="2" customFormat="1" customHeight="1" spans="1:12">
      <c r="A811" s="36" t="s">
        <v>1873</v>
      </c>
      <c r="B811" s="14">
        <v>810</v>
      </c>
      <c r="C811" s="14" t="s">
        <v>1811</v>
      </c>
      <c r="D811" s="38" t="s">
        <v>1872</v>
      </c>
      <c r="E811" s="35" t="s">
        <v>1873</v>
      </c>
      <c r="F811" s="36">
        <v>2</v>
      </c>
      <c r="G811" s="38" t="s">
        <v>43</v>
      </c>
      <c r="H811" s="14">
        <v>365</v>
      </c>
      <c r="I811" s="51">
        <f t="shared" si="12"/>
        <v>730</v>
      </c>
      <c r="J811" s="14" t="s">
        <v>407</v>
      </c>
      <c r="K811" s="14"/>
      <c r="L811" s="2" t="e">
        <f>VLOOKUP(A811,[1]家庭档案!$A$1:$F$5000,3,0)</f>
        <v>#N/A</v>
      </c>
    </row>
    <row r="812" s="2" customFormat="1" customHeight="1" spans="1:12">
      <c r="A812" s="36" t="s">
        <v>1875</v>
      </c>
      <c r="B812" s="14">
        <v>811</v>
      </c>
      <c r="C812" s="38" t="s">
        <v>1811</v>
      </c>
      <c r="D812" s="21" t="s">
        <v>1874</v>
      </c>
      <c r="E812" s="35" t="s">
        <v>1875</v>
      </c>
      <c r="F812" s="36">
        <v>1</v>
      </c>
      <c r="G812" s="38" t="s">
        <v>43</v>
      </c>
      <c r="H812" s="14">
        <v>365</v>
      </c>
      <c r="I812" s="51">
        <f t="shared" si="12"/>
        <v>365</v>
      </c>
      <c r="J812" s="14" t="s">
        <v>248</v>
      </c>
      <c r="K812" s="69" t="s">
        <v>1876</v>
      </c>
      <c r="L812" s="2" t="e">
        <f>VLOOKUP(A812,[1]家庭档案!$A$1:$F$5000,3,0)</f>
        <v>#N/A</v>
      </c>
    </row>
    <row r="813" s="2" customFormat="1" customHeight="1" spans="1:12">
      <c r="A813" s="36" t="s">
        <v>1878</v>
      </c>
      <c r="B813" s="14">
        <v>812</v>
      </c>
      <c r="C813" s="38" t="s">
        <v>1811</v>
      </c>
      <c r="D813" s="35" t="s">
        <v>1877</v>
      </c>
      <c r="E813" s="35" t="s">
        <v>1878</v>
      </c>
      <c r="F813" s="36">
        <v>1</v>
      </c>
      <c r="G813" s="37" t="s">
        <v>43</v>
      </c>
      <c r="H813" s="14">
        <v>365</v>
      </c>
      <c r="I813" s="51">
        <f t="shared" si="12"/>
        <v>365</v>
      </c>
      <c r="J813" s="14" t="s">
        <v>1879</v>
      </c>
      <c r="K813" s="69"/>
      <c r="L813" s="2" t="e">
        <f>VLOOKUP(A813,[1]家庭档案!$A$1:$F$5000,3,0)</f>
        <v>#N/A</v>
      </c>
    </row>
    <row r="814" s="2" customFormat="1" customHeight="1" spans="1:12">
      <c r="A814" s="22" t="s">
        <v>1880</v>
      </c>
      <c r="B814" s="14">
        <v>813</v>
      </c>
      <c r="C814" s="38" t="s">
        <v>1811</v>
      </c>
      <c r="D814" s="33" t="s">
        <v>1701</v>
      </c>
      <c r="E814" s="24" t="s">
        <v>1880</v>
      </c>
      <c r="F814" s="37">
        <v>2</v>
      </c>
      <c r="G814" s="37" t="s">
        <v>43</v>
      </c>
      <c r="H814" s="14">
        <v>365</v>
      </c>
      <c r="I814" s="51">
        <f t="shared" si="12"/>
        <v>730</v>
      </c>
      <c r="J814" s="14" t="s">
        <v>262</v>
      </c>
      <c r="K814" s="69" t="s">
        <v>1881</v>
      </c>
      <c r="L814" s="2" t="e">
        <f>VLOOKUP(A814,[1]家庭档案!$A$1:$F$5000,3,0)</f>
        <v>#N/A</v>
      </c>
    </row>
    <row r="815" s="2" customFormat="1" customHeight="1" spans="1:12">
      <c r="A815" s="22" t="s">
        <v>1883</v>
      </c>
      <c r="B815" s="14">
        <v>814</v>
      </c>
      <c r="C815" s="38" t="s">
        <v>1811</v>
      </c>
      <c r="D815" s="33" t="s">
        <v>1882</v>
      </c>
      <c r="E815" s="24" t="s">
        <v>1883</v>
      </c>
      <c r="F815" s="37">
        <v>1</v>
      </c>
      <c r="G815" s="37" t="s">
        <v>58</v>
      </c>
      <c r="H815" s="14">
        <v>355</v>
      </c>
      <c r="I815" s="51">
        <f t="shared" si="12"/>
        <v>355</v>
      </c>
      <c r="J815" s="14" t="s">
        <v>262</v>
      </c>
      <c r="K815" s="69"/>
      <c r="L815" s="2" t="e">
        <f>VLOOKUP(A815,[1]家庭档案!$A$1:$F$5000,3,0)</f>
        <v>#N/A</v>
      </c>
    </row>
    <row r="816" s="2" customFormat="1" customHeight="1" spans="1:12">
      <c r="A816" s="22" t="s">
        <v>1885</v>
      </c>
      <c r="B816" s="14">
        <v>815</v>
      </c>
      <c r="C816" s="38" t="s">
        <v>1811</v>
      </c>
      <c r="D816" s="33" t="s">
        <v>1884</v>
      </c>
      <c r="E816" s="24" t="s">
        <v>1885</v>
      </c>
      <c r="F816" s="37">
        <v>2</v>
      </c>
      <c r="G816" s="37" t="s">
        <v>38</v>
      </c>
      <c r="H816" s="14">
        <v>375</v>
      </c>
      <c r="I816" s="51">
        <f t="shared" si="12"/>
        <v>750</v>
      </c>
      <c r="J816" s="14" t="s">
        <v>1236</v>
      </c>
      <c r="K816" s="69"/>
      <c r="L816" s="2" t="e">
        <f>VLOOKUP(A816,[1]家庭档案!$A$1:$F$5000,3,0)</f>
        <v>#N/A</v>
      </c>
    </row>
    <row r="817" s="2" customFormat="1" customHeight="1" spans="1:12">
      <c r="A817" s="19" t="s">
        <v>1887</v>
      </c>
      <c r="B817" s="14">
        <v>816</v>
      </c>
      <c r="C817" s="38" t="s">
        <v>1811</v>
      </c>
      <c r="D817" s="63" t="s">
        <v>1886</v>
      </c>
      <c r="E817" s="64" t="s">
        <v>1887</v>
      </c>
      <c r="F817" s="37">
        <v>2</v>
      </c>
      <c r="G817" s="37" t="s">
        <v>58</v>
      </c>
      <c r="H817" s="14">
        <v>355</v>
      </c>
      <c r="I817" s="51">
        <f t="shared" si="12"/>
        <v>710</v>
      </c>
      <c r="J817" s="14" t="s">
        <v>94</v>
      </c>
      <c r="K817" s="69"/>
      <c r="L817" s="2" t="e">
        <f>VLOOKUP(A817,[1]家庭档案!$A$1:$F$5000,3,0)</f>
        <v>#N/A</v>
      </c>
    </row>
    <row r="818" s="2" customFormat="1" customHeight="1" spans="1:12">
      <c r="A818" s="19" t="s">
        <v>1889</v>
      </c>
      <c r="B818" s="14">
        <v>817</v>
      </c>
      <c r="C818" s="38" t="s">
        <v>1811</v>
      </c>
      <c r="D818" s="63" t="s">
        <v>1888</v>
      </c>
      <c r="E818" s="64" t="s">
        <v>1889</v>
      </c>
      <c r="F818" s="37">
        <v>2</v>
      </c>
      <c r="G818" s="37" t="s">
        <v>38</v>
      </c>
      <c r="H818" s="14">
        <v>375</v>
      </c>
      <c r="I818" s="51">
        <f t="shared" si="12"/>
        <v>750</v>
      </c>
      <c r="J818" s="14" t="s">
        <v>94</v>
      </c>
      <c r="K818" s="69" t="s">
        <v>1890</v>
      </c>
      <c r="L818" s="2" t="e">
        <f>VLOOKUP(A818,[1]家庭档案!$A$1:$F$5000,3,0)</f>
        <v>#N/A</v>
      </c>
    </row>
    <row r="819" s="2" customFormat="1" customHeight="1" spans="1:12">
      <c r="A819" s="22" t="s">
        <v>1892</v>
      </c>
      <c r="B819" s="14">
        <v>818</v>
      </c>
      <c r="C819" s="38" t="s">
        <v>1811</v>
      </c>
      <c r="D819" s="63" t="s">
        <v>1891</v>
      </c>
      <c r="E819" s="24" t="s">
        <v>1892</v>
      </c>
      <c r="F819" s="20">
        <v>2</v>
      </c>
      <c r="G819" s="20" t="s">
        <v>58</v>
      </c>
      <c r="H819" s="14">
        <v>355</v>
      </c>
      <c r="I819" s="51">
        <f t="shared" si="12"/>
        <v>710</v>
      </c>
      <c r="J819" s="14" t="s">
        <v>1893</v>
      </c>
      <c r="K819" s="69"/>
      <c r="L819" s="2" t="e">
        <f>VLOOKUP(A819,[1]家庭档案!$A$1:$F$5000,3,0)</f>
        <v>#N/A</v>
      </c>
    </row>
    <row r="820" s="2" customFormat="1" customHeight="1" spans="1:12">
      <c r="A820" s="22" t="s">
        <v>1895</v>
      </c>
      <c r="B820" s="14">
        <v>819</v>
      </c>
      <c r="C820" s="38" t="s">
        <v>1811</v>
      </c>
      <c r="D820" s="63" t="s">
        <v>1894</v>
      </c>
      <c r="E820" s="24" t="s">
        <v>1895</v>
      </c>
      <c r="F820" s="20">
        <v>3</v>
      </c>
      <c r="G820" s="20" t="s">
        <v>38</v>
      </c>
      <c r="H820" s="14">
        <v>375</v>
      </c>
      <c r="I820" s="51">
        <f t="shared" si="12"/>
        <v>1125</v>
      </c>
      <c r="J820" s="14" t="s">
        <v>1893</v>
      </c>
      <c r="K820" s="69" t="s">
        <v>1896</v>
      </c>
      <c r="L820" s="2" t="e">
        <f>VLOOKUP(A820,[1]家庭档案!$A$1:$F$5000,3,0)</f>
        <v>#N/A</v>
      </c>
    </row>
    <row r="821" s="2" customFormat="1" customHeight="1" spans="1:12">
      <c r="A821" s="22" t="s">
        <v>1898</v>
      </c>
      <c r="B821" s="14">
        <v>820</v>
      </c>
      <c r="C821" s="38" t="s">
        <v>1811</v>
      </c>
      <c r="D821" s="63" t="s">
        <v>1897</v>
      </c>
      <c r="E821" s="24" t="s">
        <v>1898</v>
      </c>
      <c r="F821" s="20">
        <v>1</v>
      </c>
      <c r="G821" s="20" t="s">
        <v>58</v>
      </c>
      <c r="H821" s="14">
        <v>355</v>
      </c>
      <c r="I821" s="51">
        <f t="shared" si="12"/>
        <v>355</v>
      </c>
      <c r="J821" s="14" t="s">
        <v>1893</v>
      </c>
      <c r="K821" s="69"/>
      <c r="L821" s="2" t="e">
        <f>VLOOKUP(A821,[1]家庭档案!$A$1:$F$5000,3,0)</f>
        <v>#N/A</v>
      </c>
    </row>
    <row r="822" s="2" customFormat="1" customHeight="1" spans="1:12">
      <c r="A822" s="270" t="s">
        <v>1900</v>
      </c>
      <c r="B822" s="14">
        <v>821</v>
      </c>
      <c r="C822" s="38" t="s">
        <v>1811</v>
      </c>
      <c r="D822" s="20" t="s">
        <v>1899</v>
      </c>
      <c r="E822" s="265" t="s">
        <v>1900</v>
      </c>
      <c r="F822" s="20">
        <v>2</v>
      </c>
      <c r="G822" s="20" t="s">
        <v>58</v>
      </c>
      <c r="H822" s="14">
        <v>355</v>
      </c>
      <c r="I822" s="51">
        <f t="shared" si="12"/>
        <v>710</v>
      </c>
      <c r="J822" s="14" t="s">
        <v>1893</v>
      </c>
      <c r="K822" s="69"/>
      <c r="L822" s="2" t="e">
        <f>VLOOKUP(A822,[1]家庭档案!$A$1:$F$5000,3,0)</f>
        <v>#N/A</v>
      </c>
    </row>
    <row r="823" s="2" customFormat="1" customHeight="1" spans="1:12">
      <c r="A823" s="270" t="s">
        <v>1902</v>
      </c>
      <c r="B823" s="14">
        <v>822</v>
      </c>
      <c r="C823" s="38" t="s">
        <v>1811</v>
      </c>
      <c r="D823" s="63" t="s">
        <v>1901</v>
      </c>
      <c r="E823" s="265" t="s">
        <v>1902</v>
      </c>
      <c r="F823" s="20">
        <v>2</v>
      </c>
      <c r="G823" s="14" t="s">
        <v>58</v>
      </c>
      <c r="H823" s="14">
        <v>355</v>
      </c>
      <c r="I823" s="51">
        <f t="shared" si="12"/>
        <v>710</v>
      </c>
      <c r="J823" s="14" t="s">
        <v>1893</v>
      </c>
      <c r="K823" s="69"/>
      <c r="L823" s="2" t="e">
        <f>VLOOKUP(A823,[1]家庭档案!$A$1:$F$5000,3,0)</f>
        <v>#N/A</v>
      </c>
    </row>
    <row r="824" s="2" customFormat="1" customHeight="1" spans="1:12">
      <c r="A824" s="22" t="s">
        <v>1904</v>
      </c>
      <c r="B824" s="14">
        <v>823</v>
      </c>
      <c r="C824" s="38" t="s">
        <v>1811</v>
      </c>
      <c r="D824" s="20" t="s">
        <v>1903</v>
      </c>
      <c r="E824" s="23" t="s">
        <v>1904</v>
      </c>
      <c r="F824" s="20">
        <v>2</v>
      </c>
      <c r="G824" s="14" t="s">
        <v>58</v>
      </c>
      <c r="H824" s="14">
        <v>355</v>
      </c>
      <c r="I824" s="51">
        <f t="shared" si="12"/>
        <v>710</v>
      </c>
      <c r="J824" s="14" t="s">
        <v>1893</v>
      </c>
      <c r="K824" s="69"/>
      <c r="L824" s="2" t="e">
        <f>VLOOKUP(A824,[1]家庭档案!$A$1:$F$5000,3,0)</f>
        <v>#N/A</v>
      </c>
    </row>
    <row r="825" s="2" customFormat="1" customHeight="1" spans="1:12">
      <c r="A825" s="22" t="s">
        <v>1906</v>
      </c>
      <c r="B825" s="14">
        <v>824</v>
      </c>
      <c r="C825" s="38" t="s">
        <v>1811</v>
      </c>
      <c r="D825" s="21" t="s">
        <v>1905</v>
      </c>
      <c r="E825" s="23" t="s">
        <v>1906</v>
      </c>
      <c r="F825" s="20">
        <v>1</v>
      </c>
      <c r="G825" s="14" t="s">
        <v>58</v>
      </c>
      <c r="H825" s="14">
        <v>355</v>
      </c>
      <c r="I825" s="51">
        <f t="shared" si="12"/>
        <v>355</v>
      </c>
      <c r="J825" s="14" t="s">
        <v>1893</v>
      </c>
      <c r="K825" s="69" t="s">
        <v>1907</v>
      </c>
      <c r="L825" s="2" t="e">
        <f>VLOOKUP(A825,[1]家庭档案!$A$1:$F$5000,3,0)</f>
        <v>#N/A</v>
      </c>
    </row>
    <row r="826" s="2" customFormat="1" customHeight="1" spans="1:12">
      <c r="A826" s="270" t="s">
        <v>1909</v>
      </c>
      <c r="B826" s="14">
        <v>825</v>
      </c>
      <c r="C826" s="38" t="s">
        <v>1811</v>
      </c>
      <c r="D826" s="20" t="s">
        <v>1908</v>
      </c>
      <c r="E826" s="265" t="s">
        <v>1909</v>
      </c>
      <c r="F826" s="20">
        <v>2</v>
      </c>
      <c r="G826" s="14" t="s">
        <v>58</v>
      </c>
      <c r="H826" s="14">
        <v>355</v>
      </c>
      <c r="I826" s="51">
        <f t="shared" si="12"/>
        <v>710</v>
      </c>
      <c r="J826" s="14" t="s">
        <v>1893</v>
      </c>
      <c r="K826" s="69"/>
      <c r="L826" s="2" t="e">
        <f>VLOOKUP(A826,[1]家庭档案!$A$1:$F$5000,3,0)</f>
        <v>#N/A</v>
      </c>
    </row>
    <row r="827" s="2" customFormat="1" customHeight="1" spans="1:12">
      <c r="A827" s="270" t="s">
        <v>1911</v>
      </c>
      <c r="B827" s="14">
        <v>826</v>
      </c>
      <c r="C827" s="38" t="s">
        <v>1811</v>
      </c>
      <c r="D827" s="20" t="s">
        <v>1910</v>
      </c>
      <c r="E827" s="265" t="s">
        <v>1911</v>
      </c>
      <c r="F827" s="20">
        <v>2</v>
      </c>
      <c r="G827" s="14" t="s">
        <v>58</v>
      </c>
      <c r="H827" s="14">
        <v>355</v>
      </c>
      <c r="I827" s="51">
        <f t="shared" si="12"/>
        <v>710</v>
      </c>
      <c r="J827" s="14" t="s">
        <v>1893</v>
      </c>
      <c r="K827" s="69"/>
      <c r="L827" s="2" t="e">
        <f>VLOOKUP(A827,[1]家庭档案!$A$1:$F$5000,3,0)</f>
        <v>#N/A</v>
      </c>
    </row>
    <row r="828" s="2" customFormat="1" customHeight="1" spans="1:12">
      <c r="A828" s="22" t="s">
        <v>1913</v>
      </c>
      <c r="B828" s="14">
        <v>827</v>
      </c>
      <c r="C828" s="38" t="s">
        <v>1811</v>
      </c>
      <c r="D828" s="20" t="s">
        <v>1912</v>
      </c>
      <c r="E828" s="24" t="s">
        <v>1913</v>
      </c>
      <c r="F828" s="20">
        <v>1</v>
      </c>
      <c r="G828" s="37" t="s">
        <v>58</v>
      </c>
      <c r="H828" s="14">
        <v>355</v>
      </c>
      <c r="I828" s="51">
        <f t="shared" si="12"/>
        <v>355</v>
      </c>
      <c r="J828" s="14" t="s">
        <v>1893</v>
      </c>
      <c r="K828" s="69"/>
      <c r="L828" s="2" t="e">
        <f>VLOOKUP(A828,[1]家庭档案!$A$1:$F$5000,3,0)</f>
        <v>#N/A</v>
      </c>
    </row>
    <row r="829" s="2" customFormat="1" customHeight="1" spans="1:12">
      <c r="A829" s="22" t="s">
        <v>1915</v>
      </c>
      <c r="B829" s="14">
        <v>828</v>
      </c>
      <c r="C829" s="38" t="s">
        <v>1811</v>
      </c>
      <c r="D829" s="63" t="s">
        <v>1914</v>
      </c>
      <c r="E829" s="24" t="s">
        <v>1915</v>
      </c>
      <c r="F829" s="20">
        <v>2</v>
      </c>
      <c r="G829" s="37" t="s">
        <v>58</v>
      </c>
      <c r="H829" s="14">
        <v>355</v>
      </c>
      <c r="I829" s="51">
        <f t="shared" si="12"/>
        <v>710</v>
      </c>
      <c r="J829" s="14" t="s">
        <v>1893</v>
      </c>
      <c r="K829" s="69"/>
      <c r="L829" s="2" t="e">
        <f>VLOOKUP(A829,[1]家庭档案!$A$1:$F$5000,3,0)</f>
        <v>#N/A</v>
      </c>
    </row>
    <row r="830" s="2" customFormat="1" customHeight="1" spans="1:12">
      <c r="A830" s="22" t="s">
        <v>1917</v>
      </c>
      <c r="B830" s="14">
        <v>829</v>
      </c>
      <c r="C830" s="38" t="s">
        <v>1811</v>
      </c>
      <c r="D830" s="63" t="s">
        <v>1916</v>
      </c>
      <c r="E830" s="24" t="s">
        <v>1917</v>
      </c>
      <c r="F830" s="20">
        <v>2</v>
      </c>
      <c r="G830" s="37" t="s">
        <v>58</v>
      </c>
      <c r="H830" s="14">
        <v>355</v>
      </c>
      <c r="I830" s="51">
        <f t="shared" si="12"/>
        <v>710</v>
      </c>
      <c r="J830" s="14" t="s">
        <v>1893</v>
      </c>
      <c r="K830" s="69"/>
      <c r="L830" s="2" t="e">
        <f>VLOOKUP(A830,[1]家庭档案!$A$1:$F$5000,3,0)</f>
        <v>#N/A</v>
      </c>
    </row>
    <row r="831" s="2" customFormat="1" customHeight="1" spans="1:12">
      <c r="A831" s="22" t="s">
        <v>1919</v>
      </c>
      <c r="B831" s="14">
        <v>830</v>
      </c>
      <c r="C831" s="38" t="s">
        <v>1811</v>
      </c>
      <c r="D831" s="63" t="s">
        <v>1918</v>
      </c>
      <c r="E831" s="24" t="s">
        <v>1919</v>
      </c>
      <c r="F831" s="20">
        <v>1</v>
      </c>
      <c r="G831" s="37" t="s">
        <v>58</v>
      </c>
      <c r="H831" s="14">
        <v>355</v>
      </c>
      <c r="I831" s="51">
        <f t="shared" si="12"/>
        <v>355</v>
      </c>
      <c r="J831" s="14" t="s">
        <v>1893</v>
      </c>
      <c r="K831" s="69"/>
      <c r="L831" s="2" t="e">
        <f>VLOOKUP(A831,[1]家庭档案!$A$1:$F$5000,3,0)</f>
        <v>#N/A</v>
      </c>
    </row>
    <row r="832" s="2" customFormat="1" customHeight="1" spans="1:12">
      <c r="A832" s="297" t="s">
        <v>1921</v>
      </c>
      <c r="B832" s="14">
        <v>831</v>
      </c>
      <c r="C832" s="38" t="s">
        <v>1811</v>
      </c>
      <c r="D832" s="38" t="s">
        <v>1920</v>
      </c>
      <c r="E832" s="267" t="s">
        <v>1921</v>
      </c>
      <c r="F832" s="37">
        <v>2</v>
      </c>
      <c r="G832" s="37" t="s">
        <v>58</v>
      </c>
      <c r="H832" s="14">
        <v>355</v>
      </c>
      <c r="I832" s="51">
        <f t="shared" si="12"/>
        <v>710</v>
      </c>
      <c r="J832" s="14" t="s">
        <v>1069</v>
      </c>
      <c r="K832" s="69"/>
      <c r="L832" s="2" t="e">
        <f>VLOOKUP(A832,[1]家庭档案!$A$1:$F$5000,3,0)</f>
        <v>#N/A</v>
      </c>
    </row>
    <row r="833" s="2" customFormat="1" customHeight="1" spans="1:12">
      <c r="A833" s="297" t="s">
        <v>1922</v>
      </c>
      <c r="B833" s="14">
        <v>832</v>
      </c>
      <c r="C833" s="38" t="s">
        <v>1811</v>
      </c>
      <c r="D833" s="38" t="s">
        <v>1156</v>
      </c>
      <c r="E833" s="267" t="s">
        <v>1922</v>
      </c>
      <c r="F833" s="37">
        <v>2</v>
      </c>
      <c r="G833" s="37" t="s">
        <v>58</v>
      </c>
      <c r="H833" s="14">
        <v>355</v>
      </c>
      <c r="I833" s="51">
        <f t="shared" si="12"/>
        <v>710</v>
      </c>
      <c r="J833" s="14" t="s">
        <v>103</v>
      </c>
      <c r="K833" s="69"/>
      <c r="L833" s="2" t="e">
        <f>VLOOKUP(A833,[1]家庭档案!$A$1:$F$5000,3,0)</f>
        <v>#N/A</v>
      </c>
    </row>
    <row r="834" s="2" customFormat="1" customHeight="1" spans="1:12">
      <c r="A834" s="297" t="s">
        <v>1924</v>
      </c>
      <c r="B834" s="14">
        <v>833</v>
      </c>
      <c r="C834" s="38" t="s">
        <v>1811</v>
      </c>
      <c r="D834" s="38" t="s">
        <v>1923</v>
      </c>
      <c r="E834" s="267" t="s">
        <v>1924</v>
      </c>
      <c r="F834" s="37">
        <v>1</v>
      </c>
      <c r="G834" s="37" t="s">
        <v>58</v>
      </c>
      <c r="H834" s="14">
        <v>355</v>
      </c>
      <c r="I834" s="51">
        <f t="shared" ref="I834:I897" si="13">H834*F834</f>
        <v>355</v>
      </c>
      <c r="J834" s="14" t="s">
        <v>286</v>
      </c>
      <c r="K834" s="69"/>
      <c r="L834" s="2" t="e">
        <f>VLOOKUP(A834,[1]家庭档案!$A$1:$F$5000,3,0)</f>
        <v>#N/A</v>
      </c>
    </row>
    <row r="835" s="2" customFormat="1" customHeight="1" spans="1:12">
      <c r="A835" s="297" t="s">
        <v>1926</v>
      </c>
      <c r="B835" s="14">
        <v>834</v>
      </c>
      <c r="C835" s="38" t="s">
        <v>1811</v>
      </c>
      <c r="D835" s="38" t="s">
        <v>1925</v>
      </c>
      <c r="E835" s="267" t="s">
        <v>1926</v>
      </c>
      <c r="F835" s="37">
        <v>2</v>
      </c>
      <c r="G835" s="37" t="s">
        <v>58</v>
      </c>
      <c r="H835" s="14">
        <v>355</v>
      </c>
      <c r="I835" s="51">
        <f t="shared" si="13"/>
        <v>710</v>
      </c>
      <c r="J835" s="14" t="s">
        <v>286</v>
      </c>
      <c r="K835" s="69"/>
      <c r="L835" s="2" t="e">
        <f>VLOOKUP(A835,[1]家庭档案!$A$1:$F$5000,3,0)</f>
        <v>#N/A</v>
      </c>
    </row>
    <row r="836" s="2" customFormat="1" customHeight="1" spans="1:12">
      <c r="A836" s="22" t="s">
        <v>1928</v>
      </c>
      <c r="B836" s="14">
        <v>835</v>
      </c>
      <c r="C836" s="20" t="s">
        <v>1811</v>
      </c>
      <c r="D836" s="20" t="s">
        <v>1927</v>
      </c>
      <c r="E836" s="24" t="s">
        <v>1928</v>
      </c>
      <c r="F836" s="20">
        <v>1</v>
      </c>
      <c r="G836" s="20" t="s">
        <v>58</v>
      </c>
      <c r="H836" s="14">
        <v>355</v>
      </c>
      <c r="I836" s="51">
        <f t="shared" si="13"/>
        <v>355</v>
      </c>
      <c r="J836" s="20" t="s">
        <v>815</v>
      </c>
      <c r="K836" s="69"/>
      <c r="L836" s="2" t="e">
        <f>VLOOKUP(A836,[1]家庭档案!$A$1:$F$5000,3,0)</f>
        <v>#N/A</v>
      </c>
    </row>
    <row r="837" s="2" customFormat="1" customHeight="1" spans="1:12">
      <c r="A837" s="22" t="s">
        <v>1930</v>
      </c>
      <c r="B837" s="14">
        <v>836</v>
      </c>
      <c r="C837" s="20" t="s">
        <v>1811</v>
      </c>
      <c r="D837" s="20" t="s">
        <v>1929</v>
      </c>
      <c r="E837" s="24" t="s">
        <v>1930</v>
      </c>
      <c r="F837" s="20">
        <v>1</v>
      </c>
      <c r="G837" s="20" t="s">
        <v>58</v>
      </c>
      <c r="H837" s="14">
        <v>355</v>
      </c>
      <c r="I837" s="51">
        <f t="shared" si="13"/>
        <v>355</v>
      </c>
      <c r="J837" s="20" t="s">
        <v>815</v>
      </c>
      <c r="K837" s="69"/>
      <c r="L837" s="2" t="e">
        <f>VLOOKUP(A837,[1]家庭档案!$A$1:$F$5000,3,0)</f>
        <v>#N/A</v>
      </c>
    </row>
    <row r="838" s="2" customFormat="1" customHeight="1" spans="1:12">
      <c r="A838" s="22" t="s">
        <v>1932</v>
      </c>
      <c r="B838" s="14">
        <v>837</v>
      </c>
      <c r="C838" s="20" t="s">
        <v>1811</v>
      </c>
      <c r="D838" s="20" t="s">
        <v>1931</v>
      </c>
      <c r="E838" s="23" t="s">
        <v>1932</v>
      </c>
      <c r="F838" s="20">
        <v>1</v>
      </c>
      <c r="G838" s="20" t="s">
        <v>58</v>
      </c>
      <c r="H838" s="14">
        <v>355</v>
      </c>
      <c r="I838" s="51">
        <f t="shared" si="13"/>
        <v>355</v>
      </c>
      <c r="J838" s="20" t="s">
        <v>815</v>
      </c>
      <c r="K838" s="69"/>
      <c r="L838" s="2" t="e">
        <f>VLOOKUP(A838,[1]家庭档案!$A$1:$F$5000,3,0)</f>
        <v>#N/A</v>
      </c>
    </row>
    <row r="839" s="2" customFormat="1" customHeight="1" spans="1:12">
      <c r="A839" s="22" t="s">
        <v>1934</v>
      </c>
      <c r="B839" s="14">
        <v>838</v>
      </c>
      <c r="C839" s="20" t="s">
        <v>1811</v>
      </c>
      <c r="D839" s="63" t="s">
        <v>1933</v>
      </c>
      <c r="E839" s="24" t="s">
        <v>1934</v>
      </c>
      <c r="F839" s="20">
        <v>2</v>
      </c>
      <c r="G839" s="20" t="s">
        <v>58</v>
      </c>
      <c r="H839" s="14">
        <v>355</v>
      </c>
      <c r="I839" s="51">
        <f t="shared" si="13"/>
        <v>710</v>
      </c>
      <c r="J839" s="20" t="s">
        <v>815</v>
      </c>
      <c r="K839" s="69"/>
      <c r="L839" s="2" t="e">
        <f>VLOOKUP(A839,[1]家庭档案!$A$1:$F$5000,3,0)</f>
        <v>#N/A</v>
      </c>
    </row>
    <row r="840" s="2" customFormat="1" customHeight="1" spans="1:12">
      <c r="A840" s="22" t="s">
        <v>1936</v>
      </c>
      <c r="B840" s="14">
        <v>839</v>
      </c>
      <c r="C840" s="38" t="s">
        <v>1811</v>
      </c>
      <c r="D840" s="20" t="s">
        <v>1935</v>
      </c>
      <c r="E840" s="24" t="s">
        <v>1936</v>
      </c>
      <c r="F840" s="37">
        <v>2</v>
      </c>
      <c r="G840" s="37" t="s">
        <v>58</v>
      </c>
      <c r="H840" s="14">
        <v>355</v>
      </c>
      <c r="I840" s="51">
        <f t="shared" si="13"/>
        <v>710</v>
      </c>
      <c r="J840" s="20" t="s">
        <v>117</v>
      </c>
      <c r="K840" s="20"/>
      <c r="L840" s="2" t="e">
        <f>VLOOKUP(A840,[1]家庭档案!$A$1:$F$5000,3,0)</f>
        <v>#N/A</v>
      </c>
    </row>
    <row r="841" s="2" customFormat="1" customHeight="1" spans="1:12">
      <c r="A841" s="22" t="s">
        <v>1938</v>
      </c>
      <c r="B841" s="14">
        <v>840</v>
      </c>
      <c r="C841" s="38" t="s">
        <v>1811</v>
      </c>
      <c r="D841" s="20" t="s">
        <v>1937</v>
      </c>
      <c r="E841" s="24" t="s">
        <v>1938</v>
      </c>
      <c r="F841" s="20">
        <v>1</v>
      </c>
      <c r="G841" s="20" t="s">
        <v>43</v>
      </c>
      <c r="H841" s="14">
        <v>365</v>
      </c>
      <c r="I841" s="51">
        <f t="shared" si="13"/>
        <v>365</v>
      </c>
      <c r="J841" s="20" t="s">
        <v>117</v>
      </c>
      <c r="K841" s="20"/>
      <c r="L841" s="2" t="e">
        <f>VLOOKUP(A841,[1]家庭档案!$A$1:$F$5000,3,0)</f>
        <v>#N/A</v>
      </c>
    </row>
    <row r="842" s="2" customFormat="1" customHeight="1" spans="1:12">
      <c r="A842" s="22" t="s">
        <v>1940</v>
      </c>
      <c r="B842" s="14">
        <v>841</v>
      </c>
      <c r="C842" s="38" t="s">
        <v>1811</v>
      </c>
      <c r="D842" s="63" t="s">
        <v>1939</v>
      </c>
      <c r="E842" s="24" t="s">
        <v>1940</v>
      </c>
      <c r="F842" s="37">
        <v>1</v>
      </c>
      <c r="G842" s="37" t="s">
        <v>38</v>
      </c>
      <c r="H842" s="14">
        <v>375</v>
      </c>
      <c r="I842" s="51">
        <f t="shared" si="13"/>
        <v>375</v>
      </c>
      <c r="J842" s="20" t="s">
        <v>117</v>
      </c>
      <c r="K842" s="20"/>
      <c r="L842" s="2" t="e">
        <f>VLOOKUP(A842,[1]家庭档案!$A$1:$F$5000,3,0)</f>
        <v>#N/A</v>
      </c>
    </row>
    <row r="843" s="2" customFormat="1" customHeight="1" spans="1:12">
      <c r="A843" s="22" t="s">
        <v>1942</v>
      </c>
      <c r="B843" s="14">
        <v>842</v>
      </c>
      <c r="C843" s="38" t="s">
        <v>1811</v>
      </c>
      <c r="D843" s="20" t="s">
        <v>1941</v>
      </c>
      <c r="E843" s="24" t="s">
        <v>1942</v>
      </c>
      <c r="F843" s="37">
        <v>1</v>
      </c>
      <c r="G843" s="37" t="s">
        <v>58</v>
      </c>
      <c r="H843" s="14">
        <v>355</v>
      </c>
      <c r="I843" s="51">
        <f t="shared" si="13"/>
        <v>355</v>
      </c>
      <c r="J843" s="20" t="s">
        <v>117</v>
      </c>
      <c r="K843" s="20"/>
      <c r="L843" s="2" t="e">
        <f>VLOOKUP(A843,[1]家庭档案!$A$1:$F$5000,3,0)</f>
        <v>#N/A</v>
      </c>
    </row>
    <row r="844" s="2" customFormat="1" customHeight="1" spans="1:12">
      <c r="A844" s="22" t="s">
        <v>1943</v>
      </c>
      <c r="B844" s="14">
        <v>843</v>
      </c>
      <c r="C844" s="20" t="s">
        <v>1811</v>
      </c>
      <c r="D844" s="21" t="s">
        <v>498</v>
      </c>
      <c r="E844" s="24" t="s">
        <v>1943</v>
      </c>
      <c r="F844" s="20">
        <v>1</v>
      </c>
      <c r="G844" s="20" t="s">
        <v>38</v>
      </c>
      <c r="H844" s="14">
        <v>375</v>
      </c>
      <c r="I844" s="51">
        <f t="shared" si="13"/>
        <v>375</v>
      </c>
      <c r="J844" s="20" t="s">
        <v>1543</v>
      </c>
      <c r="K844" s="20" t="s">
        <v>1944</v>
      </c>
      <c r="L844" s="2" t="e">
        <f>VLOOKUP(A844,[1]家庭档案!$A$1:$F$5000,3,0)</f>
        <v>#N/A</v>
      </c>
    </row>
    <row r="845" s="2" customFormat="1" customHeight="1" spans="1:12">
      <c r="A845" s="19" t="s">
        <v>1946</v>
      </c>
      <c r="B845" s="14">
        <v>844</v>
      </c>
      <c r="C845" s="20" t="s">
        <v>1811</v>
      </c>
      <c r="D845" s="20" t="s">
        <v>1945</v>
      </c>
      <c r="E845" s="64" t="s">
        <v>1946</v>
      </c>
      <c r="F845" s="20">
        <v>1</v>
      </c>
      <c r="G845" s="20" t="s">
        <v>43</v>
      </c>
      <c r="H845" s="14">
        <v>365</v>
      </c>
      <c r="I845" s="51">
        <f t="shared" si="13"/>
        <v>365</v>
      </c>
      <c r="J845" s="20" t="s">
        <v>1543</v>
      </c>
      <c r="K845" s="20"/>
      <c r="L845" s="2" t="e">
        <f>VLOOKUP(A845,[1]家庭档案!$A$1:$F$5000,3,0)</f>
        <v>#N/A</v>
      </c>
    </row>
    <row r="846" s="2" customFormat="1" customHeight="1" spans="1:12">
      <c r="A846" s="19" t="s">
        <v>1948</v>
      </c>
      <c r="B846" s="14">
        <v>845</v>
      </c>
      <c r="C846" s="20" t="s">
        <v>1811</v>
      </c>
      <c r="D846" s="20" t="s">
        <v>1947</v>
      </c>
      <c r="E846" s="64" t="s">
        <v>1948</v>
      </c>
      <c r="F846" s="20">
        <v>1</v>
      </c>
      <c r="G846" s="20" t="s">
        <v>43</v>
      </c>
      <c r="H846" s="14">
        <v>365</v>
      </c>
      <c r="I846" s="51">
        <f t="shared" si="13"/>
        <v>365</v>
      </c>
      <c r="J846" s="20" t="s">
        <v>1543</v>
      </c>
      <c r="K846" s="20"/>
      <c r="L846" s="2" t="e">
        <f>VLOOKUP(A846,[1]家庭档案!$A$1:$F$5000,3,0)</f>
        <v>#N/A</v>
      </c>
    </row>
    <row r="847" s="2" customFormat="1" customHeight="1" spans="1:12">
      <c r="A847" s="19" t="s">
        <v>1950</v>
      </c>
      <c r="B847" s="14">
        <v>846</v>
      </c>
      <c r="C847" s="20" t="s">
        <v>1811</v>
      </c>
      <c r="D847" s="20" t="s">
        <v>1949</v>
      </c>
      <c r="E847" s="64" t="s">
        <v>1950</v>
      </c>
      <c r="F847" s="20">
        <v>2</v>
      </c>
      <c r="G847" s="20" t="s">
        <v>38</v>
      </c>
      <c r="H847" s="14">
        <v>375</v>
      </c>
      <c r="I847" s="51">
        <f t="shared" si="13"/>
        <v>750</v>
      </c>
      <c r="J847" s="20" t="s">
        <v>1951</v>
      </c>
      <c r="K847" s="20"/>
      <c r="L847" s="2" t="e">
        <f>VLOOKUP(A847,[1]家庭档案!$A$1:$F$5000,3,0)</f>
        <v>#N/A</v>
      </c>
    </row>
    <row r="848" s="2" customFormat="1" customHeight="1" spans="1:12">
      <c r="A848" s="67" t="s">
        <v>1953</v>
      </c>
      <c r="B848" s="14">
        <v>847</v>
      </c>
      <c r="C848" s="40" t="s">
        <v>1811</v>
      </c>
      <c r="D848" s="40" t="s">
        <v>1952</v>
      </c>
      <c r="E848" s="68" t="s">
        <v>1953</v>
      </c>
      <c r="F848" s="40">
        <v>2</v>
      </c>
      <c r="G848" s="40" t="s">
        <v>38</v>
      </c>
      <c r="H848" s="14">
        <v>375</v>
      </c>
      <c r="I848" s="51">
        <f t="shared" si="13"/>
        <v>750</v>
      </c>
      <c r="J848" s="20" t="s">
        <v>828</v>
      </c>
      <c r="K848" s="20"/>
      <c r="L848" s="2" t="e">
        <f>VLOOKUP(A848,[1]家庭档案!$A$1:$F$5000,3,0)</f>
        <v>#N/A</v>
      </c>
    </row>
    <row r="849" s="2" customFormat="1" customHeight="1" spans="1:12">
      <c r="A849" s="67" t="s">
        <v>1955</v>
      </c>
      <c r="B849" s="14">
        <v>848</v>
      </c>
      <c r="C849" s="40" t="s">
        <v>1811</v>
      </c>
      <c r="D849" s="40" t="s">
        <v>1954</v>
      </c>
      <c r="E849" s="68" t="s">
        <v>1955</v>
      </c>
      <c r="F849" s="40">
        <v>1</v>
      </c>
      <c r="G849" s="40" t="s">
        <v>58</v>
      </c>
      <c r="H849" s="14">
        <v>355</v>
      </c>
      <c r="I849" s="51">
        <f t="shared" si="13"/>
        <v>355</v>
      </c>
      <c r="J849" s="20" t="s">
        <v>828</v>
      </c>
      <c r="K849" s="20"/>
      <c r="L849" s="2" t="e">
        <f>VLOOKUP(A849,[1]家庭档案!$A$1:$F$5000,3,0)</f>
        <v>#N/A</v>
      </c>
    </row>
    <row r="850" s="2" customFormat="1" customHeight="1" spans="1:12">
      <c r="A850" s="67" t="s">
        <v>1957</v>
      </c>
      <c r="B850" s="14">
        <v>849</v>
      </c>
      <c r="C850" s="40" t="s">
        <v>1811</v>
      </c>
      <c r="D850" s="40" t="s">
        <v>1956</v>
      </c>
      <c r="E850" s="68" t="s">
        <v>1957</v>
      </c>
      <c r="F850" s="40">
        <v>2</v>
      </c>
      <c r="G850" s="40" t="s">
        <v>43</v>
      </c>
      <c r="H850" s="14">
        <v>365</v>
      </c>
      <c r="I850" s="51">
        <f t="shared" si="13"/>
        <v>730</v>
      </c>
      <c r="J850" s="20" t="s">
        <v>828</v>
      </c>
      <c r="K850" s="20"/>
      <c r="L850" s="2" t="e">
        <f>VLOOKUP(A850,[1]家庭档案!$A$1:$F$5000,3,0)</f>
        <v>#N/A</v>
      </c>
    </row>
    <row r="851" s="2" customFormat="1" customHeight="1" spans="1:12">
      <c r="A851" s="67" t="s">
        <v>1959</v>
      </c>
      <c r="B851" s="14">
        <v>850</v>
      </c>
      <c r="C851" s="40" t="s">
        <v>1811</v>
      </c>
      <c r="D851" s="40" t="s">
        <v>1958</v>
      </c>
      <c r="E851" s="40" t="s">
        <v>1959</v>
      </c>
      <c r="F851" s="40">
        <v>1</v>
      </c>
      <c r="G851" s="40" t="s">
        <v>43</v>
      </c>
      <c r="H851" s="14">
        <v>365</v>
      </c>
      <c r="I851" s="51">
        <f t="shared" si="13"/>
        <v>365</v>
      </c>
      <c r="J851" s="40" t="s">
        <v>313</v>
      </c>
      <c r="K851" s="20"/>
      <c r="L851" s="2" t="e">
        <f>VLOOKUP(A851,[1]家庭档案!$A$1:$F$5000,3,0)</f>
        <v>#N/A</v>
      </c>
    </row>
    <row r="852" s="2" customFormat="1" customHeight="1" spans="1:12">
      <c r="A852" s="301" t="s">
        <v>1960</v>
      </c>
      <c r="B852" s="14">
        <v>851</v>
      </c>
      <c r="C852" s="40" t="s">
        <v>1811</v>
      </c>
      <c r="D852" s="40" t="s">
        <v>1043</v>
      </c>
      <c r="E852" s="272" t="s">
        <v>1960</v>
      </c>
      <c r="F852" s="40">
        <v>2</v>
      </c>
      <c r="G852" s="40" t="s">
        <v>43</v>
      </c>
      <c r="H852" s="14">
        <v>365</v>
      </c>
      <c r="I852" s="51">
        <f t="shared" si="13"/>
        <v>730</v>
      </c>
      <c r="J852" s="40" t="s">
        <v>313</v>
      </c>
      <c r="K852" s="20"/>
      <c r="L852" s="2" t="e">
        <f>VLOOKUP(A852,[1]家庭档案!$A$1:$F$5000,3,0)</f>
        <v>#N/A</v>
      </c>
    </row>
    <row r="853" s="2" customFormat="1" customHeight="1" spans="1:12">
      <c r="A853" s="301" t="s">
        <v>1962</v>
      </c>
      <c r="B853" s="14">
        <v>852</v>
      </c>
      <c r="C853" s="40" t="s">
        <v>1811</v>
      </c>
      <c r="D853" s="40" t="s">
        <v>1961</v>
      </c>
      <c r="E853" s="272" t="s">
        <v>1962</v>
      </c>
      <c r="F853" s="40">
        <v>5</v>
      </c>
      <c r="G853" s="40" t="s">
        <v>43</v>
      </c>
      <c r="H853" s="14">
        <v>365</v>
      </c>
      <c r="I853" s="51">
        <f t="shared" si="13"/>
        <v>1825</v>
      </c>
      <c r="J853" s="40" t="s">
        <v>313</v>
      </c>
      <c r="K853" s="20"/>
      <c r="L853" s="2" t="e">
        <f>VLOOKUP(A853,[1]家庭档案!$A$1:$F$5000,3,0)</f>
        <v>#N/A</v>
      </c>
    </row>
    <row r="854" s="2" customFormat="1" customHeight="1" spans="1:12">
      <c r="A854" s="67" t="s">
        <v>1964</v>
      </c>
      <c r="B854" s="14">
        <v>853</v>
      </c>
      <c r="C854" s="40" t="s">
        <v>1811</v>
      </c>
      <c r="D854" s="40" t="s">
        <v>1963</v>
      </c>
      <c r="E854" s="40" t="s">
        <v>1964</v>
      </c>
      <c r="F854" s="40">
        <v>1</v>
      </c>
      <c r="G854" s="40" t="s">
        <v>43</v>
      </c>
      <c r="H854" s="14">
        <v>365</v>
      </c>
      <c r="I854" s="51">
        <f t="shared" si="13"/>
        <v>365</v>
      </c>
      <c r="J854" s="40" t="s">
        <v>313</v>
      </c>
      <c r="K854" s="20"/>
      <c r="L854" s="2" t="e">
        <f>VLOOKUP(A854,[1]家庭档案!$A$1:$F$5000,3,0)</f>
        <v>#N/A</v>
      </c>
    </row>
    <row r="855" s="2" customFormat="1" customHeight="1" spans="1:12">
      <c r="A855" s="67" t="s">
        <v>1966</v>
      </c>
      <c r="B855" s="14">
        <v>854</v>
      </c>
      <c r="C855" s="40" t="s">
        <v>1811</v>
      </c>
      <c r="D855" s="40" t="s">
        <v>1965</v>
      </c>
      <c r="E855" s="68" t="s">
        <v>1966</v>
      </c>
      <c r="F855" s="40">
        <v>2</v>
      </c>
      <c r="G855" s="40" t="s">
        <v>43</v>
      </c>
      <c r="H855" s="14">
        <v>365</v>
      </c>
      <c r="I855" s="51">
        <f t="shared" si="13"/>
        <v>730</v>
      </c>
      <c r="J855" s="40" t="s">
        <v>1799</v>
      </c>
      <c r="K855" s="20"/>
      <c r="L855" s="2" t="e">
        <f>VLOOKUP(A855,[1]家庭档案!$A$1:$F$5000,3,0)</f>
        <v>#N/A</v>
      </c>
    </row>
    <row r="856" s="2" customFormat="1" customHeight="1" spans="1:12">
      <c r="A856" s="301" t="s">
        <v>1968</v>
      </c>
      <c r="B856" s="14">
        <v>855</v>
      </c>
      <c r="C856" s="40" t="s">
        <v>1811</v>
      </c>
      <c r="D856" s="40" t="s">
        <v>1967</v>
      </c>
      <c r="E856" s="272" t="s">
        <v>1968</v>
      </c>
      <c r="F856" s="40">
        <v>2</v>
      </c>
      <c r="G856" s="40" t="s">
        <v>38</v>
      </c>
      <c r="H856" s="14">
        <v>375</v>
      </c>
      <c r="I856" s="51">
        <f t="shared" si="13"/>
        <v>750</v>
      </c>
      <c r="J856" s="40" t="s">
        <v>846</v>
      </c>
      <c r="K856" s="20"/>
      <c r="L856" s="2" t="e">
        <f>VLOOKUP(A856,[1]家庭档案!$A$1:$F$5000,3,0)</f>
        <v>#N/A</v>
      </c>
    </row>
    <row r="857" s="2" customFormat="1" customHeight="1" spans="1:12">
      <c r="A857" s="301" t="s">
        <v>1970</v>
      </c>
      <c r="B857" s="14">
        <v>856</v>
      </c>
      <c r="C857" s="40" t="s">
        <v>1811</v>
      </c>
      <c r="D857" s="40" t="s">
        <v>1969</v>
      </c>
      <c r="E857" s="272" t="s">
        <v>1970</v>
      </c>
      <c r="F857" s="40">
        <v>1</v>
      </c>
      <c r="G857" s="40" t="s">
        <v>43</v>
      </c>
      <c r="H857" s="14">
        <v>365</v>
      </c>
      <c r="I857" s="51">
        <f t="shared" si="13"/>
        <v>365</v>
      </c>
      <c r="J857" s="40" t="s">
        <v>846</v>
      </c>
      <c r="K857" s="20"/>
      <c r="L857" s="2" t="e">
        <f>VLOOKUP(A857,[1]家庭档案!$A$1:$F$5000,3,0)</f>
        <v>#N/A</v>
      </c>
    </row>
    <row r="858" s="2" customFormat="1" customHeight="1" spans="1:12">
      <c r="A858" s="65" t="s">
        <v>1972</v>
      </c>
      <c r="B858" s="14">
        <v>857</v>
      </c>
      <c r="C858" s="40" t="s">
        <v>1811</v>
      </c>
      <c r="D858" s="66" t="s">
        <v>1971</v>
      </c>
      <c r="E858" s="66" t="s">
        <v>1972</v>
      </c>
      <c r="F858" s="40">
        <v>1</v>
      </c>
      <c r="G858" s="40" t="s">
        <v>58</v>
      </c>
      <c r="H858" s="14">
        <v>355</v>
      </c>
      <c r="I858" s="51">
        <f t="shared" si="13"/>
        <v>355</v>
      </c>
      <c r="J858" s="40" t="s">
        <v>1973</v>
      </c>
      <c r="K858" s="20"/>
      <c r="L858" s="2" t="e">
        <f>VLOOKUP(A858,[1]家庭档案!$A$1:$F$5000,3,0)</f>
        <v>#N/A</v>
      </c>
    </row>
    <row r="859" s="2" customFormat="1" customHeight="1" spans="1:12">
      <c r="A859" s="301" t="s">
        <v>1975</v>
      </c>
      <c r="B859" s="14">
        <v>858</v>
      </c>
      <c r="C859" s="40" t="s">
        <v>1811</v>
      </c>
      <c r="D859" s="40" t="s">
        <v>1974</v>
      </c>
      <c r="E859" s="272" t="s">
        <v>1975</v>
      </c>
      <c r="F859" s="40">
        <v>2</v>
      </c>
      <c r="G859" s="40" t="s">
        <v>43</v>
      </c>
      <c r="H859" s="14">
        <v>365</v>
      </c>
      <c r="I859" s="51">
        <f t="shared" si="13"/>
        <v>730</v>
      </c>
      <c r="J859" s="40" t="s">
        <v>123</v>
      </c>
      <c r="K859" s="20"/>
      <c r="L859" s="2" t="e">
        <f>VLOOKUP(A859,[1]家庭档案!$A$1:$F$5000,3,0)</f>
        <v>#N/A</v>
      </c>
    </row>
    <row r="860" s="2" customFormat="1" customHeight="1" spans="1:12">
      <c r="A860" s="301" t="s">
        <v>1977</v>
      </c>
      <c r="B860" s="14">
        <v>859</v>
      </c>
      <c r="C860" s="40" t="s">
        <v>1811</v>
      </c>
      <c r="D860" s="40" t="s">
        <v>1976</v>
      </c>
      <c r="E860" s="272" t="s">
        <v>1977</v>
      </c>
      <c r="F860" s="40">
        <v>1</v>
      </c>
      <c r="G860" s="40" t="s">
        <v>58</v>
      </c>
      <c r="H860" s="14">
        <v>355</v>
      </c>
      <c r="I860" s="51">
        <f t="shared" si="13"/>
        <v>355</v>
      </c>
      <c r="J860" s="40" t="s">
        <v>123</v>
      </c>
      <c r="K860" s="20"/>
      <c r="L860" s="2" t="e">
        <f>VLOOKUP(A860,[1]家庭档案!$A$1:$F$5000,3,0)</f>
        <v>#N/A</v>
      </c>
    </row>
    <row r="861" s="2" customFormat="1" customHeight="1" spans="1:12">
      <c r="A861" s="301" t="s">
        <v>1979</v>
      </c>
      <c r="B861" s="14">
        <v>860</v>
      </c>
      <c r="C861" s="40" t="s">
        <v>1811</v>
      </c>
      <c r="D861" s="40" t="s">
        <v>1978</v>
      </c>
      <c r="E861" s="272" t="s">
        <v>1979</v>
      </c>
      <c r="F861" s="40">
        <v>1</v>
      </c>
      <c r="G861" s="40" t="s">
        <v>58</v>
      </c>
      <c r="H861" s="14">
        <v>355</v>
      </c>
      <c r="I861" s="51">
        <f t="shared" si="13"/>
        <v>355</v>
      </c>
      <c r="J861" s="40" t="s">
        <v>123</v>
      </c>
      <c r="K861" s="20"/>
      <c r="L861" s="2" t="e">
        <f>VLOOKUP(A861,[1]家庭档案!$A$1:$F$5000,3,0)</f>
        <v>#N/A</v>
      </c>
    </row>
    <row r="862" s="2" customFormat="1" customHeight="1" spans="1:12">
      <c r="A862" s="67" t="s">
        <v>1981</v>
      </c>
      <c r="B862" s="14">
        <v>861</v>
      </c>
      <c r="C862" s="38" t="s">
        <v>1811</v>
      </c>
      <c r="D862" s="40" t="s">
        <v>1980</v>
      </c>
      <c r="E862" s="40" t="s">
        <v>1981</v>
      </c>
      <c r="F862" s="17">
        <v>2</v>
      </c>
      <c r="G862" s="14" t="s">
        <v>38</v>
      </c>
      <c r="H862" s="14">
        <v>375</v>
      </c>
      <c r="I862" s="51">
        <f t="shared" si="13"/>
        <v>750</v>
      </c>
      <c r="J862" s="40" t="s">
        <v>1982</v>
      </c>
      <c r="K862" s="20"/>
      <c r="L862" s="2" t="e">
        <f>VLOOKUP(A862,[1]家庭档案!$A$1:$F$5000,3,0)</f>
        <v>#N/A</v>
      </c>
    </row>
    <row r="863" s="2" customFormat="1" customHeight="1" spans="1:12">
      <c r="A863" s="301" t="s">
        <v>1984</v>
      </c>
      <c r="B863" s="14">
        <v>862</v>
      </c>
      <c r="C863" s="40" t="s">
        <v>1811</v>
      </c>
      <c r="D863" s="40" t="s">
        <v>1983</v>
      </c>
      <c r="E863" s="272" t="s">
        <v>1984</v>
      </c>
      <c r="F863" s="40">
        <v>2</v>
      </c>
      <c r="G863" s="40" t="s">
        <v>43</v>
      </c>
      <c r="H863" s="40">
        <v>365</v>
      </c>
      <c r="I863" s="40">
        <f t="shared" si="13"/>
        <v>730</v>
      </c>
      <c r="J863" s="40" t="s">
        <v>327</v>
      </c>
      <c r="K863" s="20"/>
      <c r="L863" s="2" t="e">
        <f>VLOOKUP(A863,[1]家庭档案!$A$1:$F$5000,3,0)</f>
        <v>#N/A</v>
      </c>
    </row>
    <row r="864" s="2" customFormat="1" customHeight="1" spans="1:12">
      <c r="A864" s="301" t="s">
        <v>1986</v>
      </c>
      <c r="B864" s="14">
        <v>863</v>
      </c>
      <c r="C864" s="40" t="s">
        <v>1811</v>
      </c>
      <c r="D864" s="40" t="s">
        <v>1985</v>
      </c>
      <c r="E864" s="272" t="s">
        <v>1986</v>
      </c>
      <c r="F864" s="40">
        <v>2</v>
      </c>
      <c r="G864" s="40" t="s">
        <v>43</v>
      </c>
      <c r="H864" s="40">
        <v>365</v>
      </c>
      <c r="I864" s="40">
        <f t="shared" si="13"/>
        <v>730</v>
      </c>
      <c r="J864" s="40" t="s">
        <v>327</v>
      </c>
      <c r="K864" s="20"/>
      <c r="L864" s="2" t="e">
        <f>VLOOKUP(A864,[1]家庭档案!$A$1:$F$5000,3,0)</f>
        <v>#N/A</v>
      </c>
    </row>
    <row r="865" s="2" customFormat="1" customHeight="1" spans="1:12">
      <c r="A865" s="301" t="s">
        <v>1988</v>
      </c>
      <c r="B865" s="14">
        <v>864</v>
      </c>
      <c r="C865" s="40" t="s">
        <v>1811</v>
      </c>
      <c r="D865" s="40" t="s">
        <v>1987</v>
      </c>
      <c r="E865" s="272" t="s">
        <v>1988</v>
      </c>
      <c r="F865" s="40">
        <v>2</v>
      </c>
      <c r="G865" s="40" t="s">
        <v>58</v>
      </c>
      <c r="H865" s="40">
        <v>355</v>
      </c>
      <c r="I865" s="40">
        <f t="shared" si="13"/>
        <v>710</v>
      </c>
      <c r="J865" s="40" t="s">
        <v>1989</v>
      </c>
      <c r="K865" s="20"/>
      <c r="L865" s="2" t="e">
        <f>VLOOKUP(A865,[1]家庭档案!$A$1:$F$5000,3,0)</f>
        <v>#N/A</v>
      </c>
    </row>
    <row r="866" s="2" customFormat="1" customHeight="1" spans="1:12">
      <c r="A866" s="67" t="s">
        <v>1991</v>
      </c>
      <c r="B866" s="14">
        <v>865</v>
      </c>
      <c r="C866" s="14" t="s">
        <v>1811</v>
      </c>
      <c r="D866" s="40" t="s">
        <v>1990</v>
      </c>
      <c r="E866" s="40" t="s">
        <v>1991</v>
      </c>
      <c r="F866" s="17">
        <v>3</v>
      </c>
      <c r="G866" s="123" t="s">
        <v>43</v>
      </c>
      <c r="H866" s="14">
        <v>365</v>
      </c>
      <c r="I866" s="51">
        <f t="shared" si="13"/>
        <v>1095</v>
      </c>
      <c r="J866" s="26" t="s">
        <v>1992</v>
      </c>
      <c r="K866" s="20" t="s">
        <v>1993</v>
      </c>
      <c r="L866" s="2" t="e">
        <f>VLOOKUP(A866,[1]家庭档案!$A$1:$F$5000,3,0)</f>
        <v>#N/A</v>
      </c>
    </row>
    <row r="867" s="2" customFormat="1" customHeight="1" spans="1:12">
      <c r="A867" s="67" t="s">
        <v>1995</v>
      </c>
      <c r="B867" s="14">
        <v>866</v>
      </c>
      <c r="C867" s="40" t="s">
        <v>1811</v>
      </c>
      <c r="D867" s="40" t="s">
        <v>1994</v>
      </c>
      <c r="E867" s="40" t="s">
        <v>1995</v>
      </c>
      <c r="F867" s="40">
        <v>1</v>
      </c>
      <c r="G867" s="40" t="s">
        <v>58</v>
      </c>
      <c r="H867" s="40">
        <v>355</v>
      </c>
      <c r="I867" s="40">
        <f t="shared" si="13"/>
        <v>355</v>
      </c>
      <c r="J867" s="40" t="s">
        <v>1996</v>
      </c>
      <c r="K867" s="20"/>
      <c r="L867" s="2" t="e">
        <f>VLOOKUP(A867,[1]家庭档案!$A$1:$F$5000,3,0)</f>
        <v>#N/A</v>
      </c>
    </row>
    <row r="868" s="2" customFormat="1" customHeight="1" spans="1:12">
      <c r="A868" s="67" t="s">
        <v>1998</v>
      </c>
      <c r="B868" s="14">
        <v>867</v>
      </c>
      <c r="C868" s="40" t="s">
        <v>1811</v>
      </c>
      <c r="D868" s="40" t="s">
        <v>1997</v>
      </c>
      <c r="E868" s="40" t="s">
        <v>1998</v>
      </c>
      <c r="F868" s="40">
        <v>2</v>
      </c>
      <c r="G868" s="40" t="s">
        <v>58</v>
      </c>
      <c r="H868" s="40">
        <v>355</v>
      </c>
      <c r="I868" s="40">
        <f t="shared" si="13"/>
        <v>710</v>
      </c>
      <c r="J868" s="40" t="s">
        <v>1996</v>
      </c>
      <c r="K868" s="20"/>
      <c r="L868" s="2" t="e">
        <f>VLOOKUP(A868,[1]家庭档案!$A$1:$F$5000,3,0)</f>
        <v>#N/A</v>
      </c>
    </row>
    <row r="869" s="2" customFormat="1" customHeight="1" spans="1:12">
      <c r="A869" s="125" t="s">
        <v>2000</v>
      </c>
      <c r="B869" s="14">
        <v>868</v>
      </c>
      <c r="C869" s="119" t="s">
        <v>1811</v>
      </c>
      <c r="D869" s="126" t="s">
        <v>1999</v>
      </c>
      <c r="E869" s="126" t="s">
        <v>2000</v>
      </c>
      <c r="F869" s="127">
        <v>1</v>
      </c>
      <c r="G869" s="76" t="s">
        <v>38</v>
      </c>
      <c r="H869" s="76">
        <v>375</v>
      </c>
      <c r="I869" s="78">
        <f t="shared" si="13"/>
        <v>375</v>
      </c>
      <c r="J869" s="76" t="s">
        <v>1638</v>
      </c>
      <c r="K869" s="119" t="s">
        <v>2001</v>
      </c>
      <c r="L869" s="2" t="e">
        <f>VLOOKUP(A869,[1]家庭档案!$A$1:$F$5000,3,0)</f>
        <v>#N/A</v>
      </c>
    </row>
    <row r="870" s="2" customFormat="1" customHeight="1" spans="1:12">
      <c r="A870" s="17" t="s">
        <v>2003</v>
      </c>
      <c r="B870" s="14">
        <v>869</v>
      </c>
      <c r="C870" s="14" t="s">
        <v>1811</v>
      </c>
      <c r="D870" s="21" t="s">
        <v>2002</v>
      </c>
      <c r="E870" s="18" t="s">
        <v>2003</v>
      </c>
      <c r="F870" s="17">
        <v>1</v>
      </c>
      <c r="G870" s="14" t="s">
        <v>38</v>
      </c>
      <c r="H870" s="14">
        <v>375</v>
      </c>
      <c r="I870" s="51">
        <f t="shared" si="13"/>
        <v>375</v>
      </c>
      <c r="J870" s="14" t="s">
        <v>1168</v>
      </c>
      <c r="K870" s="20"/>
      <c r="L870" s="2" t="e">
        <f>VLOOKUP(A870,[1]家庭档案!$A$1:$F$5000,3,0)</f>
        <v>#N/A</v>
      </c>
    </row>
    <row r="871" s="2" customFormat="1" customHeight="1" spans="1:12">
      <c r="A871" s="80" t="s">
        <v>2005</v>
      </c>
      <c r="B871" s="14">
        <v>870</v>
      </c>
      <c r="C871" s="38" t="s">
        <v>1811</v>
      </c>
      <c r="D871" s="85" t="s">
        <v>2004</v>
      </c>
      <c r="E871" s="82" t="s">
        <v>2005</v>
      </c>
      <c r="F871" s="37">
        <v>2</v>
      </c>
      <c r="G871" s="37" t="s">
        <v>58</v>
      </c>
      <c r="H871" s="40">
        <v>355</v>
      </c>
      <c r="I871" s="51">
        <f t="shared" si="13"/>
        <v>710</v>
      </c>
      <c r="J871" s="14" t="s">
        <v>2006</v>
      </c>
      <c r="K871" s="20"/>
      <c r="L871" s="2" t="e">
        <f>VLOOKUP(A871,[1]家庭档案!$A$1:$F$5000,3,0)</f>
        <v>#N/A</v>
      </c>
    </row>
    <row r="872" s="2" customFormat="1" customHeight="1" spans="1:12">
      <c r="A872" s="298" t="s">
        <v>2008</v>
      </c>
      <c r="B872" s="14">
        <v>871</v>
      </c>
      <c r="C872" s="45" t="s">
        <v>1811</v>
      </c>
      <c r="D872" s="45" t="s">
        <v>2007</v>
      </c>
      <c r="E872" s="268" t="s">
        <v>2008</v>
      </c>
      <c r="F872" s="41">
        <v>1</v>
      </c>
      <c r="G872" s="42" t="s">
        <v>43</v>
      </c>
      <c r="H872" s="42">
        <v>365</v>
      </c>
      <c r="I872" s="52">
        <f t="shared" si="13"/>
        <v>365</v>
      </c>
      <c r="J872" s="42" t="s">
        <v>127</v>
      </c>
      <c r="K872" s="53"/>
      <c r="L872" s="2" t="e">
        <f>VLOOKUP(A872,[1]家庭档案!$A$1:$F$5000,3,0)</f>
        <v>#N/A</v>
      </c>
    </row>
    <row r="873" s="2" customFormat="1" customHeight="1" spans="1:12">
      <c r="A873" s="298" t="s">
        <v>2010</v>
      </c>
      <c r="B873" s="14">
        <v>872</v>
      </c>
      <c r="C873" s="45" t="s">
        <v>1811</v>
      </c>
      <c r="D873" s="45" t="s">
        <v>2009</v>
      </c>
      <c r="E873" s="268" t="s">
        <v>2010</v>
      </c>
      <c r="F873" s="41">
        <v>2</v>
      </c>
      <c r="G873" s="42" t="s">
        <v>43</v>
      </c>
      <c r="H873" s="42">
        <v>365</v>
      </c>
      <c r="I873" s="52">
        <f t="shared" si="13"/>
        <v>730</v>
      </c>
      <c r="J873" s="42" t="s">
        <v>127</v>
      </c>
      <c r="K873" s="53"/>
      <c r="L873" s="2" t="e">
        <f>VLOOKUP(A873,[1]家庭档案!$A$1:$F$5000,3,0)</f>
        <v>#N/A</v>
      </c>
    </row>
    <row r="874" s="2" customFormat="1" customHeight="1" spans="1:12">
      <c r="A874" s="298" t="s">
        <v>2012</v>
      </c>
      <c r="B874" s="14">
        <v>873</v>
      </c>
      <c r="C874" s="45" t="s">
        <v>1811</v>
      </c>
      <c r="D874" s="45" t="s">
        <v>2011</v>
      </c>
      <c r="E874" s="268" t="s">
        <v>2012</v>
      </c>
      <c r="F874" s="45">
        <v>2</v>
      </c>
      <c r="G874" s="45" t="s">
        <v>58</v>
      </c>
      <c r="H874" s="45">
        <v>355</v>
      </c>
      <c r="I874" s="52">
        <f t="shared" si="13"/>
        <v>710</v>
      </c>
      <c r="J874" s="42" t="s">
        <v>127</v>
      </c>
      <c r="K874" s="53"/>
      <c r="L874" s="2" t="e">
        <f>VLOOKUP(A874,[1]家庭档案!$A$1:$F$5000,3,0)</f>
        <v>#N/A</v>
      </c>
    </row>
    <row r="875" s="2" customFormat="1" customHeight="1" spans="1:12">
      <c r="A875" s="306" t="s">
        <v>2014</v>
      </c>
      <c r="B875" s="14">
        <v>874</v>
      </c>
      <c r="C875" s="42" t="s">
        <v>1811</v>
      </c>
      <c r="D875" s="129" t="s">
        <v>2013</v>
      </c>
      <c r="E875" s="281" t="s">
        <v>2014</v>
      </c>
      <c r="F875" s="41">
        <v>3</v>
      </c>
      <c r="G875" s="42" t="s">
        <v>43</v>
      </c>
      <c r="H875" s="42">
        <v>365</v>
      </c>
      <c r="I875" s="52">
        <f t="shared" si="13"/>
        <v>1095</v>
      </c>
      <c r="J875" s="42" t="s">
        <v>127</v>
      </c>
      <c r="K875" s="14"/>
      <c r="L875" s="2" t="e">
        <f>VLOOKUP(A875,[1]家庭档案!$A$1:$F$5000,3,0)</f>
        <v>#N/A</v>
      </c>
    </row>
    <row r="876" s="2" customFormat="1" customHeight="1" spans="1:12">
      <c r="A876" s="298" t="s">
        <v>2016</v>
      </c>
      <c r="B876" s="14">
        <v>875</v>
      </c>
      <c r="C876" s="45" t="s">
        <v>1811</v>
      </c>
      <c r="D876" s="45" t="s">
        <v>2015</v>
      </c>
      <c r="E876" s="268" t="s">
        <v>2016</v>
      </c>
      <c r="F876" s="45">
        <v>4</v>
      </c>
      <c r="G876" s="45" t="s">
        <v>43</v>
      </c>
      <c r="H876" s="45">
        <v>365</v>
      </c>
      <c r="I876" s="52">
        <f t="shared" si="13"/>
        <v>1460</v>
      </c>
      <c r="J876" s="42" t="s">
        <v>127</v>
      </c>
      <c r="K876" s="53"/>
      <c r="L876" s="2" t="e">
        <f>VLOOKUP(A876,[1]家庭档案!$A$1:$F$5000,3,0)</f>
        <v>#N/A</v>
      </c>
    </row>
    <row r="877" s="2" customFormat="1" customHeight="1" spans="1:12">
      <c r="A877" s="67" t="s">
        <v>2019</v>
      </c>
      <c r="B877" s="14">
        <v>876</v>
      </c>
      <c r="C877" s="14" t="s">
        <v>2017</v>
      </c>
      <c r="D877" s="40" t="s">
        <v>2018</v>
      </c>
      <c r="E877" s="40" t="s">
        <v>2019</v>
      </c>
      <c r="F877" s="17">
        <v>2</v>
      </c>
      <c r="G877" s="14" t="s">
        <v>43</v>
      </c>
      <c r="H877" s="14">
        <v>365</v>
      </c>
      <c r="I877" s="51">
        <f t="shared" si="13"/>
        <v>730</v>
      </c>
      <c r="J877" s="14" t="s">
        <v>2020</v>
      </c>
      <c r="K877" s="14"/>
      <c r="L877" s="2" t="e">
        <f>VLOOKUP(A877,[1]家庭档案!$A$1:$F$5000,3,0)</f>
        <v>#N/A</v>
      </c>
    </row>
    <row r="878" s="2" customFormat="1" customHeight="1" spans="1:12">
      <c r="A878" s="67" t="s">
        <v>2022</v>
      </c>
      <c r="B878" s="14">
        <v>877</v>
      </c>
      <c r="C878" s="14" t="s">
        <v>2017</v>
      </c>
      <c r="D878" s="40" t="s">
        <v>2021</v>
      </c>
      <c r="E878" s="40" t="s">
        <v>2022</v>
      </c>
      <c r="F878" s="17">
        <v>1</v>
      </c>
      <c r="G878" s="14" t="s">
        <v>943</v>
      </c>
      <c r="H878" s="14">
        <v>395</v>
      </c>
      <c r="I878" s="51">
        <f t="shared" si="13"/>
        <v>395</v>
      </c>
      <c r="J878" s="14" t="s">
        <v>39</v>
      </c>
      <c r="K878" s="14"/>
      <c r="L878" s="2" t="e">
        <f>VLOOKUP(A878,[1]家庭档案!$A$1:$F$5000,3,0)</f>
        <v>#N/A</v>
      </c>
    </row>
    <row r="879" s="2" customFormat="1" customHeight="1" spans="1:12">
      <c r="A879" s="67" t="s">
        <v>2024</v>
      </c>
      <c r="B879" s="14">
        <v>878</v>
      </c>
      <c r="C879" s="14" t="s">
        <v>2017</v>
      </c>
      <c r="D879" s="40" t="s">
        <v>2023</v>
      </c>
      <c r="E879" s="40" t="s">
        <v>2024</v>
      </c>
      <c r="F879" s="17">
        <v>2</v>
      </c>
      <c r="G879" s="14" t="s">
        <v>43</v>
      </c>
      <c r="H879" s="14">
        <v>365</v>
      </c>
      <c r="I879" s="51">
        <f t="shared" si="13"/>
        <v>730</v>
      </c>
      <c r="J879" s="14" t="s">
        <v>2025</v>
      </c>
      <c r="K879" s="14"/>
      <c r="L879" s="2" t="e">
        <f>VLOOKUP(A879,[1]家庭档案!$A$1:$F$5000,3,0)</f>
        <v>#N/A</v>
      </c>
    </row>
    <row r="880" s="2" customFormat="1" customHeight="1" spans="1:12">
      <c r="A880" s="67" t="s">
        <v>2027</v>
      </c>
      <c r="B880" s="14">
        <v>879</v>
      </c>
      <c r="C880" s="14" t="s">
        <v>2017</v>
      </c>
      <c r="D880" s="40" t="s">
        <v>2026</v>
      </c>
      <c r="E880" s="40" t="s">
        <v>2027</v>
      </c>
      <c r="F880" s="17">
        <v>1</v>
      </c>
      <c r="G880" s="14" t="s">
        <v>58</v>
      </c>
      <c r="H880" s="14">
        <v>355</v>
      </c>
      <c r="I880" s="51">
        <f t="shared" si="13"/>
        <v>355</v>
      </c>
      <c r="J880" s="14" t="s">
        <v>39</v>
      </c>
      <c r="K880" s="14" t="s">
        <v>2028</v>
      </c>
      <c r="L880" s="2" t="e">
        <f>VLOOKUP(A880,[1]家庭档案!$A$1:$F$5000,3,0)</f>
        <v>#N/A</v>
      </c>
    </row>
    <row r="881" s="2" customFormat="1" customHeight="1" spans="1:12">
      <c r="A881" s="67" t="s">
        <v>2030</v>
      </c>
      <c r="B881" s="14">
        <v>880</v>
      </c>
      <c r="C881" s="14" t="s">
        <v>2017</v>
      </c>
      <c r="D881" s="40" t="s">
        <v>2029</v>
      </c>
      <c r="E881" s="40" t="s">
        <v>2030</v>
      </c>
      <c r="F881" s="17">
        <v>1</v>
      </c>
      <c r="G881" s="14" t="s">
        <v>38</v>
      </c>
      <c r="H881" s="14">
        <v>375</v>
      </c>
      <c r="I881" s="51">
        <f t="shared" si="13"/>
        <v>375</v>
      </c>
      <c r="J881" s="14" t="s">
        <v>39</v>
      </c>
      <c r="K881" s="14" t="s">
        <v>2031</v>
      </c>
      <c r="L881" s="2" t="e">
        <f>VLOOKUP(A881,[1]家庭档案!$A$1:$F$5000,3,0)</f>
        <v>#N/A</v>
      </c>
    </row>
    <row r="882" s="2" customFormat="1" customHeight="1" spans="1:12">
      <c r="A882" s="67" t="s">
        <v>2033</v>
      </c>
      <c r="B882" s="14">
        <v>881</v>
      </c>
      <c r="C882" s="14" t="s">
        <v>2017</v>
      </c>
      <c r="D882" s="40" t="s">
        <v>2032</v>
      </c>
      <c r="E882" s="40" t="s">
        <v>2033</v>
      </c>
      <c r="F882" s="17">
        <v>1</v>
      </c>
      <c r="G882" s="14" t="s">
        <v>182</v>
      </c>
      <c r="H882" s="14">
        <v>385</v>
      </c>
      <c r="I882" s="51">
        <f t="shared" si="13"/>
        <v>385</v>
      </c>
      <c r="J882" s="14" t="s">
        <v>2034</v>
      </c>
      <c r="K882" s="14"/>
      <c r="L882" s="2" t="e">
        <f>VLOOKUP(A882,[1]家庭档案!$A$1:$F$5000,3,0)</f>
        <v>#N/A</v>
      </c>
    </row>
    <row r="883" s="2" customFormat="1" customHeight="1" spans="1:12">
      <c r="A883" s="46" t="s">
        <v>2035</v>
      </c>
      <c r="B883" s="14">
        <v>882</v>
      </c>
      <c r="C883" s="14" t="s">
        <v>2017</v>
      </c>
      <c r="D883" s="21" t="s">
        <v>1351</v>
      </c>
      <c r="E883" s="47" t="s">
        <v>2035</v>
      </c>
      <c r="F883" s="17">
        <v>2</v>
      </c>
      <c r="G883" s="14" t="s">
        <v>58</v>
      </c>
      <c r="H883" s="14">
        <v>355</v>
      </c>
      <c r="I883" s="51">
        <f t="shared" si="13"/>
        <v>710</v>
      </c>
      <c r="J883" s="14" t="s">
        <v>39</v>
      </c>
      <c r="K883" s="14" t="s">
        <v>2036</v>
      </c>
      <c r="L883" s="2" t="e">
        <f>VLOOKUP(A883,[1]家庭档案!$A$1:$F$5000,3,0)</f>
        <v>#N/A</v>
      </c>
    </row>
    <row r="884" s="2" customFormat="1" customHeight="1" spans="1:12">
      <c r="A884" s="67" t="s">
        <v>2038</v>
      </c>
      <c r="B884" s="14">
        <v>883</v>
      </c>
      <c r="C884" s="14" t="s">
        <v>2017</v>
      </c>
      <c r="D884" s="40" t="s">
        <v>2037</v>
      </c>
      <c r="E884" s="40" t="s">
        <v>2038</v>
      </c>
      <c r="F884" s="17">
        <v>3</v>
      </c>
      <c r="G884" s="14" t="s">
        <v>58</v>
      </c>
      <c r="H884" s="14">
        <v>355</v>
      </c>
      <c r="I884" s="51">
        <f t="shared" si="13"/>
        <v>1065</v>
      </c>
      <c r="J884" s="14" t="s">
        <v>2039</v>
      </c>
      <c r="K884" s="14" t="s">
        <v>2040</v>
      </c>
      <c r="L884" s="2" t="e">
        <f>VLOOKUP(A884,[1]家庭档案!$A$1:$F$5000,3,0)</f>
        <v>#N/A</v>
      </c>
    </row>
    <row r="885" s="2" customFormat="1" customHeight="1" spans="1:12">
      <c r="A885" s="67" t="s">
        <v>2042</v>
      </c>
      <c r="B885" s="14">
        <v>884</v>
      </c>
      <c r="C885" s="14" t="s">
        <v>2017</v>
      </c>
      <c r="D885" s="40" t="s">
        <v>2041</v>
      </c>
      <c r="E885" s="40" t="s">
        <v>2042</v>
      </c>
      <c r="F885" s="17">
        <v>1</v>
      </c>
      <c r="G885" s="14" t="s">
        <v>182</v>
      </c>
      <c r="H885" s="14">
        <v>385</v>
      </c>
      <c r="I885" s="51">
        <f t="shared" si="13"/>
        <v>385</v>
      </c>
      <c r="J885" s="14" t="s">
        <v>2034</v>
      </c>
      <c r="K885" s="14" t="s">
        <v>2043</v>
      </c>
      <c r="L885" s="2" t="e">
        <f>VLOOKUP(A885,[1]家庭档案!$A$1:$F$5000,3,0)</f>
        <v>#N/A</v>
      </c>
    </row>
    <row r="886" s="2" customFormat="1" customHeight="1" spans="1:12">
      <c r="A886" s="67" t="s">
        <v>2045</v>
      </c>
      <c r="B886" s="14">
        <v>885</v>
      </c>
      <c r="C886" s="30" t="s">
        <v>2017</v>
      </c>
      <c r="D886" s="40" t="s">
        <v>2044</v>
      </c>
      <c r="E886" s="40" t="s">
        <v>2045</v>
      </c>
      <c r="F886" s="17">
        <v>1</v>
      </c>
      <c r="G886" s="130" t="s">
        <v>43</v>
      </c>
      <c r="H886" s="14">
        <v>365</v>
      </c>
      <c r="I886" s="51">
        <f t="shared" si="13"/>
        <v>365</v>
      </c>
      <c r="J886" s="30" t="s">
        <v>75</v>
      </c>
      <c r="K886" s="14" t="s">
        <v>2046</v>
      </c>
      <c r="L886" s="2" t="e">
        <f>VLOOKUP(A886,[1]家庭档案!$A$1:$F$5000,3,0)</f>
        <v>#N/A</v>
      </c>
    </row>
    <row r="887" s="2" customFormat="1" customHeight="1" spans="1:12">
      <c r="A887" s="67" t="s">
        <v>2048</v>
      </c>
      <c r="B887" s="14">
        <v>886</v>
      </c>
      <c r="C887" s="30" t="s">
        <v>2017</v>
      </c>
      <c r="D887" s="40" t="s">
        <v>2047</v>
      </c>
      <c r="E887" s="40" t="s">
        <v>2048</v>
      </c>
      <c r="F887" s="17">
        <v>1</v>
      </c>
      <c r="G887" s="130" t="s">
        <v>38</v>
      </c>
      <c r="H887" s="14">
        <v>375</v>
      </c>
      <c r="I887" s="51">
        <f t="shared" si="13"/>
        <v>375</v>
      </c>
      <c r="J887" s="30" t="s">
        <v>75</v>
      </c>
      <c r="K887" s="14" t="s">
        <v>2049</v>
      </c>
      <c r="L887" s="2" t="e">
        <f>VLOOKUP(A887,[1]家庭档案!$A$1:$F$5000,3,0)</f>
        <v>#N/A</v>
      </c>
    </row>
    <row r="888" s="2" customFormat="1" customHeight="1" spans="1:12">
      <c r="A888" s="17" t="s">
        <v>2051</v>
      </c>
      <c r="B888" s="14">
        <v>887</v>
      </c>
      <c r="C888" s="14" t="s">
        <v>2017</v>
      </c>
      <c r="D888" s="14" t="s">
        <v>2050</v>
      </c>
      <c r="E888" s="18" t="s">
        <v>2051</v>
      </c>
      <c r="F888" s="17">
        <v>2</v>
      </c>
      <c r="G888" s="14" t="s">
        <v>43</v>
      </c>
      <c r="H888" s="14">
        <v>365</v>
      </c>
      <c r="I888" s="51">
        <f t="shared" si="13"/>
        <v>730</v>
      </c>
      <c r="J888" s="14" t="s">
        <v>219</v>
      </c>
      <c r="K888" s="14"/>
      <c r="L888" s="2" t="e">
        <f>VLOOKUP(A888,[1]家庭档案!$A$1:$F$5000,3,0)</f>
        <v>#N/A</v>
      </c>
    </row>
    <row r="889" s="2" customFormat="1" customHeight="1" spans="1:12">
      <c r="A889" s="17" t="s">
        <v>2053</v>
      </c>
      <c r="B889" s="14">
        <v>888</v>
      </c>
      <c r="C889" s="14" t="s">
        <v>2017</v>
      </c>
      <c r="D889" s="14" t="s">
        <v>2052</v>
      </c>
      <c r="E889" s="18" t="s">
        <v>2053</v>
      </c>
      <c r="F889" s="17">
        <v>2</v>
      </c>
      <c r="G889" s="14" t="s">
        <v>43</v>
      </c>
      <c r="H889" s="14">
        <v>365</v>
      </c>
      <c r="I889" s="51">
        <f t="shared" si="13"/>
        <v>730</v>
      </c>
      <c r="J889" s="14" t="s">
        <v>219</v>
      </c>
      <c r="K889" s="14"/>
      <c r="L889" s="2" t="e">
        <f>VLOOKUP(A889,[1]家庭档案!$A$1:$F$5000,3,0)</f>
        <v>#N/A</v>
      </c>
    </row>
    <row r="890" s="2" customFormat="1" customHeight="1" spans="1:12">
      <c r="A890" s="17" t="s">
        <v>2055</v>
      </c>
      <c r="B890" s="14">
        <v>889</v>
      </c>
      <c r="C890" s="14" t="s">
        <v>2017</v>
      </c>
      <c r="D890" s="14" t="s">
        <v>2054</v>
      </c>
      <c r="E890" s="18" t="s">
        <v>2055</v>
      </c>
      <c r="F890" s="17">
        <v>3</v>
      </c>
      <c r="G890" s="14" t="s">
        <v>58</v>
      </c>
      <c r="H890" s="14">
        <v>355</v>
      </c>
      <c r="I890" s="51">
        <f t="shared" si="13"/>
        <v>1065</v>
      </c>
      <c r="J890" s="14" t="s">
        <v>219</v>
      </c>
      <c r="K890" s="14"/>
      <c r="L890" s="2" t="e">
        <f>VLOOKUP(A890,[1]家庭档案!$A$1:$F$5000,3,0)</f>
        <v>#N/A</v>
      </c>
    </row>
    <row r="891" s="2" customFormat="1" customHeight="1" spans="1:12">
      <c r="A891" s="17" t="s">
        <v>2058</v>
      </c>
      <c r="B891" s="14">
        <v>890</v>
      </c>
      <c r="C891" s="14" t="s">
        <v>2056</v>
      </c>
      <c r="D891" s="14" t="s">
        <v>2057</v>
      </c>
      <c r="E891" s="18" t="s">
        <v>2058</v>
      </c>
      <c r="F891" s="17">
        <v>1</v>
      </c>
      <c r="G891" s="14" t="s">
        <v>43</v>
      </c>
      <c r="H891" s="14">
        <v>365</v>
      </c>
      <c r="I891" s="51">
        <f t="shared" si="13"/>
        <v>365</v>
      </c>
      <c r="J891" s="14"/>
      <c r="K891" s="14"/>
      <c r="L891" s="2" t="e">
        <f>VLOOKUP(A891,[1]家庭档案!$A$1:$F$5000,3,0)</f>
        <v>#N/A</v>
      </c>
    </row>
    <row r="892" s="2" customFormat="1" customHeight="1" spans="1:12">
      <c r="A892" s="17" t="s">
        <v>2060</v>
      </c>
      <c r="B892" s="14">
        <v>891</v>
      </c>
      <c r="C892" s="14" t="s">
        <v>2056</v>
      </c>
      <c r="D892" s="14" t="s">
        <v>2059</v>
      </c>
      <c r="E892" s="18" t="s">
        <v>2060</v>
      </c>
      <c r="F892" s="17">
        <v>2</v>
      </c>
      <c r="G892" s="14" t="s">
        <v>38</v>
      </c>
      <c r="H892" s="14">
        <v>375</v>
      </c>
      <c r="I892" s="51">
        <f t="shared" si="13"/>
        <v>750</v>
      </c>
      <c r="J892" s="14" t="s">
        <v>59</v>
      </c>
      <c r="K892" s="14"/>
      <c r="L892" s="2" t="e">
        <f>VLOOKUP(A892,[1]家庭档案!$A$1:$F$5000,3,0)</f>
        <v>#N/A</v>
      </c>
    </row>
    <row r="893" s="2" customFormat="1" customHeight="1" spans="1:12">
      <c r="A893" s="17" t="s">
        <v>2062</v>
      </c>
      <c r="B893" s="14">
        <v>892</v>
      </c>
      <c r="C893" s="14" t="s">
        <v>2056</v>
      </c>
      <c r="D893" s="14" t="s">
        <v>2061</v>
      </c>
      <c r="E893" s="18" t="s">
        <v>2062</v>
      </c>
      <c r="F893" s="17">
        <v>3</v>
      </c>
      <c r="G893" s="14" t="s">
        <v>38</v>
      </c>
      <c r="H893" s="14">
        <v>375</v>
      </c>
      <c r="I893" s="51">
        <f t="shared" si="13"/>
        <v>1125</v>
      </c>
      <c r="J893" s="14" t="s">
        <v>59</v>
      </c>
      <c r="K893" s="14" t="s">
        <v>2063</v>
      </c>
      <c r="L893" s="2" t="e">
        <f>VLOOKUP(A893,[1]家庭档案!$A$1:$F$5000,3,0)</f>
        <v>#N/A</v>
      </c>
    </row>
    <row r="894" s="2" customFormat="1" customHeight="1" spans="1:12">
      <c r="A894" s="17" t="s">
        <v>2065</v>
      </c>
      <c r="B894" s="14">
        <v>893</v>
      </c>
      <c r="C894" s="14" t="s">
        <v>2056</v>
      </c>
      <c r="D894" s="14" t="s">
        <v>2064</v>
      </c>
      <c r="E894" s="18" t="s">
        <v>2065</v>
      </c>
      <c r="F894" s="17">
        <v>1</v>
      </c>
      <c r="G894" s="14" t="s">
        <v>43</v>
      </c>
      <c r="H894" s="14">
        <v>365</v>
      </c>
      <c r="I894" s="51">
        <f t="shared" si="13"/>
        <v>365</v>
      </c>
      <c r="J894" s="14" t="s">
        <v>59</v>
      </c>
      <c r="K894" s="14"/>
      <c r="L894" s="2" t="e">
        <f>VLOOKUP(A894,[1]家庭档案!$A$1:$F$5000,3,0)</f>
        <v>#N/A</v>
      </c>
    </row>
    <row r="895" s="2" customFormat="1" customHeight="1" spans="1:12">
      <c r="A895" s="17" t="s">
        <v>2067</v>
      </c>
      <c r="B895" s="14">
        <v>894</v>
      </c>
      <c r="C895" s="14" t="s">
        <v>2056</v>
      </c>
      <c r="D895" s="14" t="s">
        <v>2066</v>
      </c>
      <c r="E895" s="18" t="s">
        <v>2067</v>
      </c>
      <c r="F895" s="17">
        <v>1</v>
      </c>
      <c r="G895" s="14" t="s">
        <v>43</v>
      </c>
      <c r="H895" s="14">
        <v>365</v>
      </c>
      <c r="I895" s="51">
        <f t="shared" si="13"/>
        <v>365</v>
      </c>
      <c r="J895" s="14" t="s">
        <v>59</v>
      </c>
      <c r="K895" s="14"/>
      <c r="L895" s="2" t="e">
        <f>VLOOKUP(A895,[1]家庭档案!$A$1:$F$5000,3,0)</f>
        <v>#N/A</v>
      </c>
    </row>
    <row r="896" s="2" customFormat="1" customHeight="1" spans="1:12">
      <c r="A896" s="17" t="s">
        <v>2069</v>
      </c>
      <c r="B896" s="14">
        <v>895</v>
      </c>
      <c r="C896" s="14" t="s">
        <v>2056</v>
      </c>
      <c r="D896" s="14" t="s">
        <v>2068</v>
      </c>
      <c r="E896" s="18" t="s">
        <v>2069</v>
      </c>
      <c r="F896" s="17">
        <v>2</v>
      </c>
      <c r="G896" s="14" t="s">
        <v>43</v>
      </c>
      <c r="H896" s="14">
        <v>365</v>
      </c>
      <c r="I896" s="51">
        <f t="shared" si="13"/>
        <v>730</v>
      </c>
      <c r="J896" s="14" t="s">
        <v>59</v>
      </c>
      <c r="K896" s="14"/>
      <c r="L896" s="2" t="e">
        <f>VLOOKUP(A896,[1]家庭档案!$A$1:$F$5000,3,0)</f>
        <v>#N/A</v>
      </c>
    </row>
    <row r="897" s="2" customFormat="1" customHeight="1" spans="1:12">
      <c r="A897" s="17" t="s">
        <v>2071</v>
      </c>
      <c r="B897" s="14">
        <v>896</v>
      </c>
      <c r="C897" s="14" t="s">
        <v>2056</v>
      </c>
      <c r="D897" s="14" t="s">
        <v>2070</v>
      </c>
      <c r="E897" s="18" t="s">
        <v>2071</v>
      </c>
      <c r="F897" s="17">
        <v>2</v>
      </c>
      <c r="G897" s="14" t="s">
        <v>43</v>
      </c>
      <c r="H897" s="14">
        <v>365</v>
      </c>
      <c r="I897" s="51">
        <f t="shared" si="13"/>
        <v>730</v>
      </c>
      <c r="J897" s="14" t="s">
        <v>59</v>
      </c>
      <c r="K897" s="14"/>
      <c r="L897" s="2" t="e">
        <f>VLOOKUP(A897,[1]家庭档案!$A$1:$F$5000,3,0)</f>
        <v>#N/A</v>
      </c>
    </row>
    <row r="898" s="2" customFormat="1" customHeight="1" spans="1:12">
      <c r="A898" s="131" t="s">
        <v>2073</v>
      </c>
      <c r="B898" s="14">
        <v>897</v>
      </c>
      <c r="C898" s="14" t="s">
        <v>2056</v>
      </c>
      <c r="D898" s="132" t="s">
        <v>2072</v>
      </c>
      <c r="E898" s="133" t="s">
        <v>2073</v>
      </c>
      <c r="F898" s="17">
        <v>1</v>
      </c>
      <c r="G898" s="14" t="s">
        <v>43</v>
      </c>
      <c r="H898" s="14">
        <v>365</v>
      </c>
      <c r="I898" s="51">
        <f t="shared" ref="I898:I961" si="14">H898*F898</f>
        <v>365</v>
      </c>
      <c r="J898" s="14" t="s">
        <v>59</v>
      </c>
      <c r="K898" s="14" t="s">
        <v>2074</v>
      </c>
      <c r="L898" s="2" t="e">
        <f>VLOOKUP(A898,[1]家庭档案!$A$1:$F$5000,3,0)</f>
        <v>#N/A</v>
      </c>
    </row>
    <row r="899" s="2" customFormat="1" customHeight="1" spans="1:12">
      <c r="A899" s="17" t="s">
        <v>2076</v>
      </c>
      <c r="B899" s="14">
        <v>898</v>
      </c>
      <c r="C899" s="14" t="s">
        <v>2056</v>
      </c>
      <c r="D899" s="14" t="s">
        <v>2075</v>
      </c>
      <c r="E899" s="18" t="s">
        <v>2076</v>
      </c>
      <c r="F899" s="17">
        <v>1</v>
      </c>
      <c r="G899" s="14" t="s">
        <v>43</v>
      </c>
      <c r="H899" s="14">
        <v>365</v>
      </c>
      <c r="I899" s="51">
        <f t="shared" si="14"/>
        <v>365</v>
      </c>
      <c r="J899" s="14" t="s">
        <v>59</v>
      </c>
      <c r="K899" s="14"/>
      <c r="L899" s="2" t="e">
        <f>VLOOKUP(A899,[1]家庭档案!$A$1:$F$5000,3,0)</f>
        <v>#N/A</v>
      </c>
    </row>
    <row r="900" s="2" customFormat="1" customHeight="1" spans="1:12">
      <c r="A900" s="17" t="str">
        <f>"152326198710072270"</f>
        <v>152326198710072270</v>
      </c>
      <c r="B900" s="14">
        <v>899</v>
      </c>
      <c r="C900" s="14" t="s">
        <v>2056</v>
      </c>
      <c r="D900" s="14" t="s">
        <v>6543</v>
      </c>
      <c r="E900" s="18" t="str">
        <f>"152326198710072270"</f>
        <v>152326198710072270</v>
      </c>
      <c r="F900" s="17">
        <v>4</v>
      </c>
      <c r="G900" s="14" t="s">
        <v>38</v>
      </c>
      <c r="H900" s="14">
        <v>375</v>
      </c>
      <c r="I900" s="51">
        <f t="shared" si="14"/>
        <v>1500</v>
      </c>
      <c r="J900" s="14" t="s">
        <v>81</v>
      </c>
      <c r="K900" s="14"/>
      <c r="L900" s="2" t="e">
        <f>VLOOKUP(A900,[1]家庭档案!$A$1:$F$5000,3,0)</f>
        <v>#N/A</v>
      </c>
    </row>
    <row r="901" s="2" customFormat="1" customHeight="1" spans="1:12">
      <c r="A901" s="295" t="s">
        <v>2081</v>
      </c>
      <c r="B901" s="14">
        <v>900</v>
      </c>
      <c r="C901" s="14" t="s">
        <v>2056</v>
      </c>
      <c r="D901" s="14" t="s">
        <v>2080</v>
      </c>
      <c r="E901" s="263" t="s">
        <v>2081</v>
      </c>
      <c r="F901" s="17">
        <v>1</v>
      </c>
      <c r="G901" s="14" t="s">
        <v>43</v>
      </c>
      <c r="H901" s="14">
        <v>365</v>
      </c>
      <c r="I901" s="51">
        <f t="shared" si="14"/>
        <v>365</v>
      </c>
      <c r="J901" s="14" t="s">
        <v>2082</v>
      </c>
      <c r="K901" s="14" t="s">
        <v>2083</v>
      </c>
      <c r="L901" s="2" t="e">
        <f>VLOOKUP(A901,[1]家庭档案!$A$1:$F$5000,3,0)</f>
        <v>#N/A</v>
      </c>
    </row>
    <row r="902" s="2" customFormat="1" customHeight="1" spans="1:12">
      <c r="A902" s="65" t="s">
        <v>2085</v>
      </c>
      <c r="B902" s="14">
        <v>901</v>
      </c>
      <c r="C902" s="14" t="s">
        <v>2056</v>
      </c>
      <c r="D902" s="66" t="s">
        <v>2084</v>
      </c>
      <c r="E902" s="66" t="s">
        <v>2085</v>
      </c>
      <c r="F902" s="22">
        <v>1</v>
      </c>
      <c r="G902" s="23" t="s">
        <v>38</v>
      </c>
      <c r="H902" s="14">
        <v>375</v>
      </c>
      <c r="I902" s="51">
        <f t="shared" si="14"/>
        <v>375</v>
      </c>
      <c r="J902" s="23" t="s">
        <v>54</v>
      </c>
      <c r="K902" s="14" t="s">
        <v>2086</v>
      </c>
      <c r="L902" s="2" t="e">
        <f>VLOOKUP(A902,[1]家庭档案!$A$1:$F$5000,3,0)</f>
        <v>#N/A</v>
      </c>
    </row>
    <row r="903" s="2" customFormat="1" customHeight="1" spans="1:12">
      <c r="A903" s="22" t="s">
        <v>2088</v>
      </c>
      <c r="B903" s="14">
        <v>902</v>
      </c>
      <c r="C903" s="14" t="s">
        <v>2056</v>
      </c>
      <c r="D903" s="23" t="s">
        <v>2087</v>
      </c>
      <c r="E903" s="23" t="s">
        <v>2088</v>
      </c>
      <c r="F903" s="22">
        <v>1</v>
      </c>
      <c r="G903" s="23" t="s">
        <v>43</v>
      </c>
      <c r="H903" s="14">
        <v>365</v>
      </c>
      <c r="I903" s="51">
        <f t="shared" si="14"/>
        <v>365</v>
      </c>
      <c r="J903" s="23" t="s">
        <v>54</v>
      </c>
      <c r="K903" s="14" t="s">
        <v>2089</v>
      </c>
      <c r="L903" s="2" t="e">
        <f>VLOOKUP(A903,[1]家庭档案!$A$1:$F$5000,3,0)</f>
        <v>#N/A</v>
      </c>
    </row>
    <row r="904" s="2" customFormat="1" customHeight="1" spans="1:12">
      <c r="A904" s="22" t="s">
        <v>2091</v>
      </c>
      <c r="B904" s="14">
        <v>903</v>
      </c>
      <c r="C904" s="14" t="s">
        <v>2056</v>
      </c>
      <c r="D904" s="33" t="s">
        <v>2090</v>
      </c>
      <c r="E904" s="24" t="s">
        <v>2091</v>
      </c>
      <c r="F904" s="36">
        <v>2</v>
      </c>
      <c r="G904" s="38" t="s">
        <v>38</v>
      </c>
      <c r="H904" s="14">
        <v>375</v>
      </c>
      <c r="I904" s="51">
        <f t="shared" si="14"/>
        <v>750</v>
      </c>
      <c r="J904" s="14" t="s">
        <v>383</v>
      </c>
      <c r="K904" s="14" t="s">
        <v>387</v>
      </c>
      <c r="L904" s="2" t="e">
        <f>VLOOKUP(A904,[1]家庭档案!$A$1:$F$5000,3,0)</f>
        <v>#N/A</v>
      </c>
    </row>
    <row r="905" s="2" customFormat="1" customHeight="1" spans="1:12">
      <c r="A905" s="19" t="s">
        <v>2093</v>
      </c>
      <c r="B905" s="14">
        <v>904</v>
      </c>
      <c r="C905" s="38" t="s">
        <v>2017</v>
      </c>
      <c r="D905" s="20" t="s">
        <v>2092</v>
      </c>
      <c r="E905" s="20" t="s">
        <v>2093</v>
      </c>
      <c r="F905" s="36">
        <v>1</v>
      </c>
      <c r="G905" s="38" t="s">
        <v>182</v>
      </c>
      <c r="H905" s="14">
        <v>385</v>
      </c>
      <c r="I905" s="51">
        <f t="shared" si="14"/>
        <v>385</v>
      </c>
      <c r="J905" s="14" t="s">
        <v>248</v>
      </c>
      <c r="K905" s="69" t="s">
        <v>2094</v>
      </c>
      <c r="L905" s="2" t="e">
        <f>VLOOKUP(A905,[1]家庭档案!$A$1:$F$5000,3,0)</f>
        <v>#N/A</v>
      </c>
    </row>
    <row r="906" s="2" customFormat="1" customHeight="1" spans="1:12">
      <c r="A906" s="134" t="s">
        <v>2096</v>
      </c>
      <c r="B906" s="14">
        <v>905</v>
      </c>
      <c r="C906" s="106" t="s">
        <v>2017</v>
      </c>
      <c r="D906" s="106" t="s">
        <v>2095</v>
      </c>
      <c r="E906" s="135" t="s">
        <v>2096</v>
      </c>
      <c r="F906" s="117">
        <v>2</v>
      </c>
      <c r="G906" s="37" t="s">
        <v>43</v>
      </c>
      <c r="H906" s="14">
        <v>365</v>
      </c>
      <c r="I906" s="51">
        <f t="shared" si="14"/>
        <v>730</v>
      </c>
      <c r="J906" s="14" t="s">
        <v>248</v>
      </c>
      <c r="K906" s="106"/>
      <c r="L906" s="2" t="e">
        <f>VLOOKUP(A906,[1]家庭档案!$A$1:$F$5000,3,0)</f>
        <v>#N/A</v>
      </c>
    </row>
    <row r="907" s="2" customFormat="1" customHeight="1" spans="1:12">
      <c r="A907" s="134" t="s">
        <v>2098</v>
      </c>
      <c r="B907" s="14">
        <v>906</v>
      </c>
      <c r="C907" s="106" t="s">
        <v>2017</v>
      </c>
      <c r="D907" s="106" t="s">
        <v>2097</v>
      </c>
      <c r="E907" s="135" t="s">
        <v>2098</v>
      </c>
      <c r="F907" s="117">
        <v>2</v>
      </c>
      <c r="G907" s="37" t="s">
        <v>43</v>
      </c>
      <c r="H907" s="14">
        <v>365</v>
      </c>
      <c r="I907" s="51">
        <f t="shared" si="14"/>
        <v>730</v>
      </c>
      <c r="J907" s="14" t="s">
        <v>248</v>
      </c>
      <c r="K907" s="106"/>
      <c r="L907" s="2" t="e">
        <f>VLOOKUP(A907,[1]家庭档案!$A$1:$F$5000,3,0)</f>
        <v>#N/A</v>
      </c>
    </row>
    <row r="908" s="2" customFormat="1" customHeight="1" spans="1:12">
      <c r="A908" s="36" t="s">
        <v>2100</v>
      </c>
      <c r="B908" s="14">
        <v>907</v>
      </c>
      <c r="C908" s="106" t="s">
        <v>2017</v>
      </c>
      <c r="D908" s="38" t="s">
        <v>2099</v>
      </c>
      <c r="E908" s="38" t="s">
        <v>2100</v>
      </c>
      <c r="F908" s="37">
        <v>2</v>
      </c>
      <c r="G908" s="37" t="s">
        <v>43</v>
      </c>
      <c r="H908" s="14">
        <v>365</v>
      </c>
      <c r="I908" s="51">
        <f t="shared" si="14"/>
        <v>730</v>
      </c>
      <c r="J908" s="14" t="s">
        <v>262</v>
      </c>
      <c r="K908" s="106"/>
      <c r="L908" s="2" t="e">
        <f>VLOOKUP(A908,[1]家庭档案!$A$1:$F$5000,3,0)</f>
        <v>#N/A</v>
      </c>
    </row>
    <row r="909" s="2" customFormat="1" customHeight="1" spans="1:12">
      <c r="A909" s="36" t="s">
        <v>2102</v>
      </c>
      <c r="B909" s="14">
        <v>908</v>
      </c>
      <c r="C909" s="106" t="s">
        <v>2017</v>
      </c>
      <c r="D909" s="38" t="s">
        <v>2101</v>
      </c>
      <c r="E909" s="38" t="s">
        <v>2102</v>
      </c>
      <c r="F909" s="37">
        <v>3</v>
      </c>
      <c r="G909" s="37" t="s">
        <v>38</v>
      </c>
      <c r="H909" s="14">
        <v>375</v>
      </c>
      <c r="I909" s="51">
        <f t="shared" si="14"/>
        <v>1125</v>
      </c>
      <c r="J909" s="14" t="s">
        <v>262</v>
      </c>
      <c r="K909" s="106"/>
      <c r="L909" s="2" t="e">
        <f>VLOOKUP(A909,[1]家庭档案!$A$1:$F$5000,3,0)</f>
        <v>#N/A</v>
      </c>
    </row>
    <row r="910" s="2" customFormat="1" customHeight="1" spans="1:12">
      <c r="A910" s="36" t="s">
        <v>2104</v>
      </c>
      <c r="B910" s="14">
        <v>909</v>
      </c>
      <c r="C910" s="106" t="s">
        <v>2017</v>
      </c>
      <c r="D910" s="38" t="s">
        <v>2103</v>
      </c>
      <c r="E910" s="38" t="s">
        <v>2104</v>
      </c>
      <c r="F910" s="37">
        <v>2</v>
      </c>
      <c r="G910" s="37" t="s">
        <v>43</v>
      </c>
      <c r="H910" s="14">
        <v>365</v>
      </c>
      <c r="I910" s="51">
        <f t="shared" si="14"/>
        <v>730</v>
      </c>
      <c r="J910" s="14" t="s">
        <v>262</v>
      </c>
      <c r="K910" s="106"/>
      <c r="L910" s="2" t="e">
        <f>VLOOKUP(A910,[1]家庭档案!$A$1:$F$5000,3,0)</f>
        <v>#N/A</v>
      </c>
    </row>
    <row r="911" s="2" customFormat="1" customHeight="1" spans="1:12">
      <c r="A911" s="36" t="s">
        <v>2106</v>
      </c>
      <c r="B911" s="14">
        <v>910</v>
      </c>
      <c r="C911" s="106" t="s">
        <v>2017</v>
      </c>
      <c r="D911" s="38" t="s">
        <v>2105</v>
      </c>
      <c r="E911" s="38" t="s">
        <v>2106</v>
      </c>
      <c r="F911" s="37">
        <v>1</v>
      </c>
      <c r="G911" s="37" t="s">
        <v>58</v>
      </c>
      <c r="H911" s="14">
        <v>355</v>
      </c>
      <c r="I911" s="51">
        <f t="shared" si="14"/>
        <v>355</v>
      </c>
      <c r="J911" s="14" t="s">
        <v>262</v>
      </c>
      <c r="K911" s="106"/>
      <c r="L911" s="2" t="e">
        <f>VLOOKUP(A911,[1]家庭档案!$A$1:$F$5000,3,0)</f>
        <v>#N/A</v>
      </c>
    </row>
    <row r="912" s="2" customFormat="1" customHeight="1" spans="1:12">
      <c r="A912" s="19" t="s">
        <v>2108</v>
      </c>
      <c r="B912" s="14">
        <v>911</v>
      </c>
      <c r="C912" s="106" t="s">
        <v>2017</v>
      </c>
      <c r="D912" s="63" t="s">
        <v>2107</v>
      </c>
      <c r="E912" s="64" t="s">
        <v>2108</v>
      </c>
      <c r="F912" s="37">
        <v>1</v>
      </c>
      <c r="G912" s="37" t="s">
        <v>58</v>
      </c>
      <c r="H912" s="14">
        <v>355</v>
      </c>
      <c r="I912" s="51">
        <f t="shared" si="14"/>
        <v>355</v>
      </c>
      <c r="J912" s="14" t="s">
        <v>94</v>
      </c>
      <c r="K912" s="106"/>
      <c r="L912" s="2" t="e">
        <f>VLOOKUP(A912,[1]家庭档案!$A$1:$F$5000,3,0)</f>
        <v>#N/A</v>
      </c>
    </row>
    <row r="913" s="2" customFormat="1" customHeight="1" spans="1:12">
      <c r="A913" s="19" t="s">
        <v>2110</v>
      </c>
      <c r="B913" s="14">
        <v>912</v>
      </c>
      <c r="C913" s="106" t="s">
        <v>2017</v>
      </c>
      <c r="D913" s="63" t="s">
        <v>2109</v>
      </c>
      <c r="E913" s="64" t="s">
        <v>2110</v>
      </c>
      <c r="F913" s="37">
        <v>1</v>
      </c>
      <c r="G913" s="37" t="s">
        <v>58</v>
      </c>
      <c r="H913" s="14">
        <v>355</v>
      </c>
      <c r="I913" s="51">
        <f t="shared" si="14"/>
        <v>355</v>
      </c>
      <c r="J913" s="14" t="s">
        <v>94</v>
      </c>
      <c r="K913" s="106"/>
      <c r="L913" s="2" t="e">
        <f>VLOOKUP(A913,[1]家庭档案!$A$1:$F$5000,3,0)</f>
        <v>#N/A</v>
      </c>
    </row>
    <row r="914" s="2" customFormat="1" customHeight="1" spans="1:12">
      <c r="A914" s="19" t="s">
        <v>2112</v>
      </c>
      <c r="B914" s="14">
        <v>913</v>
      </c>
      <c r="C914" s="106" t="s">
        <v>2017</v>
      </c>
      <c r="D914" s="63" t="s">
        <v>2111</v>
      </c>
      <c r="E914" s="64" t="s">
        <v>2112</v>
      </c>
      <c r="F914" s="37">
        <v>1</v>
      </c>
      <c r="G914" s="37" t="s">
        <v>38</v>
      </c>
      <c r="H914" s="14">
        <v>375</v>
      </c>
      <c r="I914" s="51">
        <f t="shared" si="14"/>
        <v>375</v>
      </c>
      <c r="J914" s="14" t="s">
        <v>99</v>
      </c>
      <c r="K914" s="106"/>
      <c r="L914" s="2" t="e">
        <f>VLOOKUP(A914,[1]家庭档案!$A$1:$F$5000,3,0)</f>
        <v>#N/A</v>
      </c>
    </row>
    <row r="915" s="2" customFormat="1" customHeight="1" spans="1:12">
      <c r="A915" s="19" t="s">
        <v>2114</v>
      </c>
      <c r="B915" s="14">
        <v>914</v>
      </c>
      <c r="C915" s="106" t="s">
        <v>2017</v>
      </c>
      <c r="D915" s="63" t="s">
        <v>2113</v>
      </c>
      <c r="E915" s="64" t="s">
        <v>2114</v>
      </c>
      <c r="F915" s="37">
        <v>1</v>
      </c>
      <c r="G915" s="37" t="s">
        <v>58</v>
      </c>
      <c r="H915" s="14">
        <v>355</v>
      </c>
      <c r="I915" s="51">
        <f t="shared" si="14"/>
        <v>355</v>
      </c>
      <c r="J915" s="14" t="s">
        <v>99</v>
      </c>
      <c r="K915" s="106"/>
      <c r="L915" s="2" t="e">
        <f>VLOOKUP(A915,[1]家庭档案!$A$1:$F$5000,3,0)</f>
        <v>#N/A</v>
      </c>
    </row>
    <row r="916" s="2" customFormat="1" customHeight="1" spans="1:12">
      <c r="A916" s="19" t="s">
        <v>2116</v>
      </c>
      <c r="B916" s="14">
        <v>915</v>
      </c>
      <c r="C916" s="106" t="s">
        <v>2017</v>
      </c>
      <c r="D916" s="20" t="s">
        <v>2115</v>
      </c>
      <c r="E916" s="20" t="s">
        <v>2116</v>
      </c>
      <c r="F916" s="37">
        <v>1</v>
      </c>
      <c r="G916" s="37" t="s">
        <v>58</v>
      </c>
      <c r="H916" s="14">
        <v>355</v>
      </c>
      <c r="I916" s="51">
        <f t="shared" si="14"/>
        <v>355</v>
      </c>
      <c r="J916" s="14" t="s">
        <v>1501</v>
      </c>
      <c r="K916" s="106"/>
      <c r="L916" s="2" t="e">
        <f>VLOOKUP(A916,[1]家庭档案!$A$1:$F$5000,3,0)</f>
        <v>#N/A</v>
      </c>
    </row>
    <row r="917" s="2" customFormat="1" customHeight="1" spans="1:12">
      <c r="A917" s="19" t="s">
        <v>2118</v>
      </c>
      <c r="B917" s="14">
        <v>916</v>
      </c>
      <c r="C917" s="106" t="s">
        <v>2017</v>
      </c>
      <c r="D917" s="20" t="s">
        <v>2117</v>
      </c>
      <c r="E917" s="20" t="s">
        <v>2118</v>
      </c>
      <c r="F917" s="37">
        <v>2</v>
      </c>
      <c r="G917" s="37" t="s">
        <v>43</v>
      </c>
      <c r="H917" s="14">
        <v>365</v>
      </c>
      <c r="I917" s="51">
        <f t="shared" si="14"/>
        <v>730</v>
      </c>
      <c r="J917" s="14" t="s">
        <v>1501</v>
      </c>
      <c r="K917" s="106"/>
      <c r="L917" s="2" t="e">
        <f>VLOOKUP(A917,[1]家庭档案!$A$1:$F$5000,3,0)</f>
        <v>#N/A</v>
      </c>
    </row>
    <row r="918" s="2" customFormat="1" customHeight="1" spans="1:12">
      <c r="A918" s="22" t="s">
        <v>2120</v>
      </c>
      <c r="B918" s="14">
        <v>917</v>
      </c>
      <c r="C918" s="106" t="s">
        <v>2017</v>
      </c>
      <c r="D918" s="20" t="s">
        <v>2119</v>
      </c>
      <c r="E918" s="24" t="s">
        <v>2120</v>
      </c>
      <c r="F918" s="20">
        <v>1</v>
      </c>
      <c r="G918" s="20" t="s">
        <v>58</v>
      </c>
      <c r="H918" s="14">
        <v>355</v>
      </c>
      <c r="I918" s="51">
        <f t="shared" si="14"/>
        <v>355</v>
      </c>
      <c r="J918" s="20" t="s">
        <v>818</v>
      </c>
      <c r="K918" s="106"/>
      <c r="L918" s="2" t="e">
        <f>VLOOKUP(A918,[1]家庭档案!$A$1:$F$5000,3,0)</f>
        <v>#N/A</v>
      </c>
    </row>
    <row r="919" s="2" customFormat="1" customHeight="1" spans="1:12">
      <c r="A919" s="22" t="s">
        <v>2122</v>
      </c>
      <c r="B919" s="14">
        <v>918</v>
      </c>
      <c r="C919" s="106" t="s">
        <v>2017</v>
      </c>
      <c r="D919" s="20" t="s">
        <v>2121</v>
      </c>
      <c r="E919" s="24" t="s">
        <v>2122</v>
      </c>
      <c r="F919" s="20">
        <v>2</v>
      </c>
      <c r="G919" s="20" t="s">
        <v>58</v>
      </c>
      <c r="H919" s="14">
        <v>355</v>
      </c>
      <c r="I919" s="51">
        <f t="shared" si="14"/>
        <v>710</v>
      </c>
      <c r="J919" s="20" t="s">
        <v>818</v>
      </c>
      <c r="K919" s="106"/>
      <c r="L919" s="2" t="e">
        <f>VLOOKUP(A919,[1]家庭档案!$A$1:$F$5000,3,0)</f>
        <v>#N/A</v>
      </c>
    </row>
    <row r="920" s="2" customFormat="1" customHeight="1" spans="1:12">
      <c r="A920" s="67" t="s">
        <v>2124</v>
      </c>
      <c r="B920" s="14">
        <v>919</v>
      </c>
      <c r="C920" s="40" t="s">
        <v>2017</v>
      </c>
      <c r="D920" s="40" t="s">
        <v>2123</v>
      </c>
      <c r="E920" s="68" t="s">
        <v>2124</v>
      </c>
      <c r="F920" s="40">
        <v>5</v>
      </c>
      <c r="G920" s="40" t="s">
        <v>58</v>
      </c>
      <c r="H920" s="14">
        <v>355</v>
      </c>
      <c r="I920" s="51">
        <f t="shared" si="14"/>
        <v>1775</v>
      </c>
      <c r="J920" s="20" t="s">
        <v>828</v>
      </c>
      <c r="K920" s="106"/>
      <c r="L920" s="2" t="e">
        <f>VLOOKUP(A920,[1]家庭档案!$A$1:$F$5000,3,0)</f>
        <v>#N/A</v>
      </c>
    </row>
    <row r="921" s="2" customFormat="1" customHeight="1" spans="1:12">
      <c r="A921" s="301" t="s">
        <v>2126</v>
      </c>
      <c r="B921" s="14">
        <v>920</v>
      </c>
      <c r="C921" s="40" t="s">
        <v>2017</v>
      </c>
      <c r="D921" s="40" t="s">
        <v>2125</v>
      </c>
      <c r="E921" s="272" t="s">
        <v>2126</v>
      </c>
      <c r="F921" s="40">
        <v>2</v>
      </c>
      <c r="G921" s="40" t="s">
        <v>43</v>
      </c>
      <c r="H921" s="14">
        <v>365</v>
      </c>
      <c r="I921" s="51">
        <f t="shared" si="14"/>
        <v>730</v>
      </c>
      <c r="J921" s="20" t="s">
        <v>828</v>
      </c>
      <c r="K921" s="106"/>
      <c r="L921" s="2" t="e">
        <f>VLOOKUP(A921,[1]家庭档案!$A$1:$F$5000,3,0)</f>
        <v>#N/A</v>
      </c>
    </row>
    <row r="922" s="2" customFormat="1" customHeight="1" spans="1:12">
      <c r="A922" s="301" t="s">
        <v>2128</v>
      </c>
      <c r="B922" s="14">
        <v>921</v>
      </c>
      <c r="C922" s="40" t="s">
        <v>2017</v>
      </c>
      <c r="D922" s="40" t="s">
        <v>2127</v>
      </c>
      <c r="E922" s="272" t="s">
        <v>2128</v>
      </c>
      <c r="F922" s="40">
        <v>1</v>
      </c>
      <c r="G922" s="40" t="s">
        <v>38</v>
      </c>
      <c r="H922" s="14">
        <v>375</v>
      </c>
      <c r="I922" s="51">
        <f t="shared" si="14"/>
        <v>375</v>
      </c>
      <c r="J922" s="40" t="s">
        <v>123</v>
      </c>
      <c r="K922" s="106"/>
      <c r="L922" s="2" t="e">
        <f>VLOOKUP(A922,[1]家庭档案!$A$1:$F$5000,3,0)</f>
        <v>#N/A</v>
      </c>
    </row>
    <row r="923" s="2" customFormat="1" customHeight="1" spans="1:12">
      <c r="A923" s="19" t="s">
        <v>2130</v>
      </c>
      <c r="B923" s="14">
        <v>922</v>
      </c>
      <c r="C923" s="20" t="s">
        <v>2017</v>
      </c>
      <c r="D923" s="20" t="s">
        <v>2129</v>
      </c>
      <c r="E923" s="20" t="s">
        <v>2130</v>
      </c>
      <c r="F923" s="17">
        <v>2</v>
      </c>
      <c r="G923" s="14" t="s">
        <v>43</v>
      </c>
      <c r="H923" s="14">
        <v>365</v>
      </c>
      <c r="I923" s="51">
        <f t="shared" si="14"/>
        <v>730</v>
      </c>
      <c r="J923" s="40" t="s">
        <v>2131</v>
      </c>
      <c r="K923" s="106"/>
      <c r="L923" s="2" t="e">
        <f>VLOOKUP(A923,[1]家庭档案!$A$1:$F$5000,3,0)</f>
        <v>#N/A</v>
      </c>
    </row>
    <row r="924" s="2" customFormat="1" customHeight="1" spans="1:12">
      <c r="A924" s="19" t="s">
        <v>2133</v>
      </c>
      <c r="B924" s="14">
        <v>923</v>
      </c>
      <c r="C924" s="20" t="s">
        <v>2017</v>
      </c>
      <c r="D924" s="20" t="s">
        <v>2132</v>
      </c>
      <c r="E924" s="20" t="s">
        <v>2133</v>
      </c>
      <c r="F924" s="17">
        <v>2</v>
      </c>
      <c r="G924" s="14" t="s">
        <v>43</v>
      </c>
      <c r="H924" s="14">
        <v>365</v>
      </c>
      <c r="I924" s="51">
        <f t="shared" si="14"/>
        <v>730</v>
      </c>
      <c r="J924" s="40" t="s">
        <v>2131</v>
      </c>
      <c r="K924" s="106"/>
      <c r="L924" s="2" t="e">
        <f>VLOOKUP(A924,[1]家庭档案!$A$1:$F$5000,3,0)</f>
        <v>#N/A</v>
      </c>
    </row>
    <row r="925" s="2" customFormat="1" customHeight="1" spans="1:12">
      <c r="A925" s="19" t="s">
        <v>2135</v>
      </c>
      <c r="B925" s="14">
        <v>924</v>
      </c>
      <c r="C925" s="20" t="s">
        <v>2017</v>
      </c>
      <c r="D925" s="20" t="s">
        <v>2134</v>
      </c>
      <c r="E925" s="20" t="s">
        <v>2135</v>
      </c>
      <c r="F925" s="40">
        <v>5</v>
      </c>
      <c r="G925" s="40" t="s">
        <v>38</v>
      </c>
      <c r="H925" s="40">
        <v>375</v>
      </c>
      <c r="I925" s="40">
        <f t="shared" si="14"/>
        <v>1875</v>
      </c>
      <c r="J925" s="40" t="s">
        <v>327</v>
      </c>
      <c r="K925" s="106"/>
      <c r="L925" s="2" t="e">
        <f>VLOOKUP(A925,[1]家庭档案!$A$1:$F$5000,3,0)</f>
        <v>#N/A</v>
      </c>
    </row>
    <row r="926" s="2" customFormat="1" customHeight="1" spans="1:12">
      <c r="A926" s="13" t="s">
        <v>2137</v>
      </c>
      <c r="B926" s="14">
        <v>925</v>
      </c>
      <c r="C926" s="14" t="s">
        <v>2017</v>
      </c>
      <c r="D926" s="14" t="s">
        <v>2136</v>
      </c>
      <c r="E926" s="16" t="s">
        <v>2137</v>
      </c>
      <c r="F926" s="17">
        <v>1</v>
      </c>
      <c r="G926" s="14" t="s">
        <v>43</v>
      </c>
      <c r="H926" s="14">
        <v>365</v>
      </c>
      <c r="I926" s="51">
        <f t="shared" si="14"/>
        <v>365</v>
      </c>
      <c r="J926" s="14" t="s">
        <v>1168</v>
      </c>
      <c r="K926" s="14"/>
      <c r="L926" s="2" t="e">
        <f>VLOOKUP(A926,[1]家庭档案!$A$1:$F$5000,3,0)</f>
        <v>#N/A</v>
      </c>
    </row>
    <row r="927" s="2" customFormat="1" customHeight="1" spans="1:12">
      <c r="A927" s="17" t="s">
        <v>2139</v>
      </c>
      <c r="B927" s="14">
        <v>926</v>
      </c>
      <c r="C927" s="14" t="s">
        <v>2017</v>
      </c>
      <c r="D927" s="14" t="s">
        <v>2138</v>
      </c>
      <c r="E927" s="18" t="s">
        <v>2139</v>
      </c>
      <c r="F927" s="17">
        <v>2</v>
      </c>
      <c r="G927" s="14" t="s">
        <v>38</v>
      </c>
      <c r="H927" s="14">
        <v>375</v>
      </c>
      <c r="I927" s="51">
        <f t="shared" si="14"/>
        <v>750</v>
      </c>
      <c r="J927" s="14" t="s">
        <v>1168</v>
      </c>
      <c r="K927" s="14"/>
      <c r="L927" s="2" t="e">
        <f>VLOOKUP(A927,[1]家庭档案!$A$1:$F$5000,3,0)</f>
        <v>#N/A</v>
      </c>
    </row>
    <row r="928" s="2" customFormat="1" customHeight="1" spans="1:12">
      <c r="A928" s="301" t="s">
        <v>2141</v>
      </c>
      <c r="B928" s="14">
        <v>927</v>
      </c>
      <c r="C928" s="14" t="s">
        <v>2017</v>
      </c>
      <c r="D928" s="40" t="s">
        <v>2140</v>
      </c>
      <c r="E928" s="272" t="s">
        <v>2141</v>
      </c>
      <c r="F928" s="17">
        <v>1</v>
      </c>
      <c r="G928" s="14" t="s">
        <v>38</v>
      </c>
      <c r="H928" s="14">
        <v>375</v>
      </c>
      <c r="I928" s="51">
        <f t="shared" si="14"/>
        <v>375</v>
      </c>
      <c r="J928" s="14" t="s">
        <v>1168</v>
      </c>
      <c r="K928" s="40"/>
      <c r="L928" s="2" t="e">
        <f>VLOOKUP(A928,[1]家庭档案!$A$1:$F$5000,3,0)</f>
        <v>#N/A</v>
      </c>
    </row>
    <row r="929" s="2" customFormat="1" customHeight="1" spans="1:12">
      <c r="A929" s="298" t="s">
        <v>2143</v>
      </c>
      <c r="B929" s="14">
        <v>928</v>
      </c>
      <c r="C929" s="42" t="s">
        <v>2017</v>
      </c>
      <c r="D929" s="45" t="s">
        <v>2142</v>
      </c>
      <c r="E929" s="268" t="s">
        <v>2143</v>
      </c>
      <c r="F929" s="41">
        <v>1</v>
      </c>
      <c r="G929" s="42" t="s">
        <v>43</v>
      </c>
      <c r="H929" s="42">
        <v>365</v>
      </c>
      <c r="I929" s="52">
        <f t="shared" si="14"/>
        <v>365</v>
      </c>
      <c r="J929" s="42" t="s">
        <v>127</v>
      </c>
      <c r="K929" s="53"/>
      <c r="L929" s="2" t="e">
        <f>VLOOKUP(A929,[1]家庭档案!$A$1:$F$5000,3,0)</f>
        <v>#N/A</v>
      </c>
    </row>
    <row r="930" s="2" customFormat="1" customHeight="1" spans="1:12">
      <c r="A930" s="298" t="s">
        <v>2145</v>
      </c>
      <c r="B930" s="14">
        <v>929</v>
      </c>
      <c r="C930" s="45" t="s">
        <v>2017</v>
      </c>
      <c r="D930" s="45" t="s">
        <v>2144</v>
      </c>
      <c r="E930" s="268" t="s">
        <v>2145</v>
      </c>
      <c r="F930" s="41">
        <v>1</v>
      </c>
      <c r="G930" s="42" t="s">
        <v>43</v>
      </c>
      <c r="H930" s="42">
        <v>365</v>
      </c>
      <c r="I930" s="52">
        <f t="shared" si="14"/>
        <v>365</v>
      </c>
      <c r="J930" s="42" t="s">
        <v>127</v>
      </c>
      <c r="K930" s="53"/>
      <c r="L930" s="2" t="e">
        <f>VLOOKUP(A930,[1]家庭档案!$A$1:$F$5000,3,0)</f>
        <v>#N/A</v>
      </c>
    </row>
    <row r="931" s="2" customFormat="1" customHeight="1" spans="1:12">
      <c r="A931" s="307" t="s">
        <v>2147</v>
      </c>
      <c r="B931" s="14">
        <v>930</v>
      </c>
      <c r="C931" s="45" t="s">
        <v>2017</v>
      </c>
      <c r="D931" s="45" t="s">
        <v>2146</v>
      </c>
      <c r="E931" s="282" t="s">
        <v>2147</v>
      </c>
      <c r="F931" s="45">
        <v>2</v>
      </c>
      <c r="G931" s="45" t="s">
        <v>43</v>
      </c>
      <c r="H931" s="45">
        <v>365</v>
      </c>
      <c r="I931" s="52">
        <f t="shared" si="14"/>
        <v>730</v>
      </c>
      <c r="J931" s="42" t="s">
        <v>127</v>
      </c>
      <c r="K931" s="53"/>
      <c r="L931" s="2" t="e">
        <f>VLOOKUP(A931,[1]家庭档案!$A$1:$F$5000,3,0)</f>
        <v>#N/A</v>
      </c>
    </row>
    <row r="932" s="2" customFormat="1" customHeight="1" spans="1:12">
      <c r="A932" s="19" t="s">
        <v>2150</v>
      </c>
      <c r="B932" s="14">
        <v>931</v>
      </c>
      <c r="C932" s="20" t="s">
        <v>2148</v>
      </c>
      <c r="D932" s="20" t="s">
        <v>2149</v>
      </c>
      <c r="E932" s="20" t="s">
        <v>2150</v>
      </c>
      <c r="F932" s="17">
        <v>1</v>
      </c>
      <c r="G932" s="14" t="s">
        <v>182</v>
      </c>
      <c r="H932" s="14">
        <v>385</v>
      </c>
      <c r="I932" s="51">
        <f t="shared" si="14"/>
        <v>385</v>
      </c>
      <c r="J932" s="14" t="s">
        <v>2151</v>
      </c>
      <c r="K932" s="14"/>
      <c r="L932" s="2" t="e">
        <f>VLOOKUP(A932,[1]家庭档案!$A$1:$F$5000,3,0)</f>
        <v>#N/A</v>
      </c>
    </row>
    <row r="933" s="2" customFormat="1" customHeight="1" spans="1:12">
      <c r="A933" s="19" t="s">
        <v>2153</v>
      </c>
      <c r="B933" s="14">
        <v>932</v>
      </c>
      <c r="C933" s="20" t="s">
        <v>2148</v>
      </c>
      <c r="D933" s="20" t="s">
        <v>2152</v>
      </c>
      <c r="E933" s="20" t="s">
        <v>2153</v>
      </c>
      <c r="F933" s="17">
        <v>2</v>
      </c>
      <c r="G933" s="14" t="s">
        <v>38</v>
      </c>
      <c r="H933" s="14">
        <v>375</v>
      </c>
      <c r="I933" s="51">
        <f t="shared" si="14"/>
        <v>750</v>
      </c>
      <c r="J933" s="14" t="s">
        <v>2151</v>
      </c>
      <c r="K933" s="14"/>
      <c r="L933" s="2" t="e">
        <f>VLOOKUP(A933,[1]家庭档案!$A$1:$F$5000,3,0)</f>
        <v>#N/A</v>
      </c>
    </row>
    <row r="934" s="2" customFormat="1" customHeight="1" spans="1:12">
      <c r="A934" s="125" t="s">
        <v>2155</v>
      </c>
      <c r="B934" s="14">
        <v>933</v>
      </c>
      <c r="C934" s="138" t="s">
        <v>2148</v>
      </c>
      <c r="D934" s="126" t="s">
        <v>2154</v>
      </c>
      <c r="E934" s="126" t="s">
        <v>2155</v>
      </c>
      <c r="F934" s="127">
        <v>1</v>
      </c>
      <c r="G934" s="76" t="s">
        <v>38</v>
      </c>
      <c r="H934" s="76">
        <v>375</v>
      </c>
      <c r="I934" s="78">
        <f t="shared" si="14"/>
        <v>375</v>
      </c>
      <c r="J934" s="76" t="s">
        <v>2151</v>
      </c>
      <c r="K934" s="138" t="s">
        <v>2156</v>
      </c>
      <c r="L934" s="2" t="e">
        <f>VLOOKUP(A934,[1]家庭档案!$A$1:$F$5000,3,0)</f>
        <v>#N/A</v>
      </c>
    </row>
    <row r="935" s="2" customFormat="1" customHeight="1" spans="1:12">
      <c r="A935" s="19" t="s">
        <v>2158</v>
      </c>
      <c r="B935" s="14">
        <v>934</v>
      </c>
      <c r="C935" s="20" t="s">
        <v>2148</v>
      </c>
      <c r="D935" s="20" t="s">
        <v>2157</v>
      </c>
      <c r="E935" s="20" t="s">
        <v>2158</v>
      </c>
      <c r="F935" s="17">
        <v>2</v>
      </c>
      <c r="G935" s="14" t="s">
        <v>43</v>
      </c>
      <c r="H935" s="14">
        <v>365</v>
      </c>
      <c r="I935" s="51">
        <f t="shared" si="14"/>
        <v>730</v>
      </c>
      <c r="J935" s="14" t="s">
        <v>2151</v>
      </c>
      <c r="K935" s="14"/>
      <c r="L935" s="2" t="e">
        <f>VLOOKUP(A935,[1]家庭档案!$A$1:$F$5000,3,0)</f>
        <v>#N/A</v>
      </c>
    </row>
    <row r="936" s="2" customFormat="1" customHeight="1" spans="1:12">
      <c r="A936" s="19" t="s">
        <v>2160</v>
      </c>
      <c r="B936" s="14">
        <v>935</v>
      </c>
      <c r="C936" s="20" t="s">
        <v>2148</v>
      </c>
      <c r="D936" s="20" t="s">
        <v>2159</v>
      </c>
      <c r="E936" s="20" t="s">
        <v>2160</v>
      </c>
      <c r="F936" s="17">
        <v>1</v>
      </c>
      <c r="G936" s="14" t="s">
        <v>43</v>
      </c>
      <c r="H936" s="14">
        <v>365</v>
      </c>
      <c r="I936" s="51">
        <f t="shared" si="14"/>
        <v>365</v>
      </c>
      <c r="J936" s="14" t="s">
        <v>59</v>
      </c>
      <c r="K936" s="14"/>
      <c r="L936" s="2" t="e">
        <f>VLOOKUP(A936,[1]家庭档案!$A$1:$F$5000,3,0)</f>
        <v>#N/A</v>
      </c>
    </row>
    <row r="937" s="2" customFormat="1" customHeight="1" spans="1:12">
      <c r="A937" s="19" t="s">
        <v>2162</v>
      </c>
      <c r="B937" s="14">
        <v>936</v>
      </c>
      <c r="C937" s="20" t="s">
        <v>2148</v>
      </c>
      <c r="D937" s="20" t="s">
        <v>2161</v>
      </c>
      <c r="E937" s="20" t="s">
        <v>2162</v>
      </c>
      <c r="F937" s="17">
        <v>2</v>
      </c>
      <c r="G937" s="14" t="s">
        <v>182</v>
      </c>
      <c r="H937" s="14">
        <v>385</v>
      </c>
      <c r="I937" s="51">
        <f t="shared" si="14"/>
        <v>770</v>
      </c>
      <c r="J937" s="14" t="s">
        <v>59</v>
      </c>
      <c r="K937" s="14"/>
      <c r="L937" s="2" t="e">
        <f>VLOOKUP(A937,[1]家庭档案!$A$1:$F$5000,3,0)</f>
        <v>#N/A</v>
      </c>
    </row>
    <row r="938" s="2" customFormat="1" customHeight="1" spans="1:12">
      <c r="A938" s="19" t="s">
        <v>2164</v>
      </c>
      <c r="B938" s="14">
        <v>937</v>
      </c>
      <c r="C938" s="20" t="s">
        <v>2148</v>
      </c>
      <c r="D938" s="20" t="s">
        <v>2163</v>
      </c>
      <c r="E938" s="20" t="s">
        <v>2164</v>
      </c>
      <c r="F938" s="17">
        <v>1</v>
      </c>
      <c r="G938" s="14" t="s">
        <v>43</v>
      </c>
      <c r="H938" s="14">
        <v>365</v>
      </c>
      <c r="I938" s="51">
        <f t="shared" si="14"/>
        <v>365</v>
      </c>
      <c r="J938" s="14" t="s">
        <v>59</v>
      </c>
      <c r="K938" s="14"/>
      <c r="L938" s="2" t="e">
        <f>VLOOKUP(A938,[1]家庭档案!$A$1:$F$5000,3,0)</f>
        <v>#N/A</v>
      </c>
    </row>
    <row r="939" s="2" customFormat="1" customHeight="1" spans="1:12">
      <c r="A939" s="19" t="s">
        <v>2166</v>
      </c>
      <c r="B939" s="14">
        <v>938</v>
      </c>
      <c r="C939" s="20" t="s">
        <v>2148</v>
      </c>
      <c r="D939" s="20" t="s">
        <v>2165</v>
      </c>
      <c r="E939" s="20" t="s">
        <v>2166</v>
      </c>
      <c r="F939" s="17">
        <v>1</v>
      </c>
      <c r="G939" s="14" t="s">
        <v>43</v>
      </c>
      <c r="H939" s="14">
        <v>365</v>
      </c>
      <c r="I939" s="51">
        <f t="shared" si="14"/>
        <v>365</v>
      </c>
      <c r="J939" s="14" t="s">
        <v>59</v>
      </c>
      <c r="K939" s="14"/>
      <c r="L939" s="2" t="e">
        <f>VLOOKUP(A939,[1]家庭档案!$A$1:$F$5000,3,0)</f>
        <v>#N/A</v>
      </c>
    </row>
    <row r="940" s="2" customFormat="1" customHeight="1" spans="1:12">
      <c r="A940" s="19" t="s">
        <v>2168</v>
      </c>
      <c r="B940" s="14">
        <v>939</v>
      </c>
      <c r="C940" s="20" t="s">
        <v>2148</v>
      </c>
      <c r="D940" s="20" t="s">
        <v>2167</v>
      </c>
      <c r="E940" s="20" t="s">
        <v>2168</v>
      </c>
      <c r="F940" s="17">
        <v>2</v>
      </c>
      <c r="G940" s="31" t="s">
        <v>43</v>
      </c>
      <c r="H940" s="14">
        <v>365</v>
      </c>
      <c r="I940" s="51">
        <f t="shared" si="14"/>
        <v>730</v>
      </c>
      <c r="J940" s="26" t="s">
        <v>71</v>
      </c>
      <c r="K940" s="14"/>
      <c r="L940" s="2" t="e">
        <f>VLOOKUP(A940,[1]家庭档案!$A$1:$F$5000,3,0)</f>
        <v>#N/A</v>
      </c>
    </row>
    <row r="941" s="2" customFormat="1" customHeight="1" spans="1:12">
      <c r="A941" s="19" t="s">
        <v>2170</v>
      </c>
      <c r="B941" s="14">
        <v>940</v>
      </c>
      <c r="C941" s="20" t="s">
        <v>2148</v>
      </c>
      <c r="D941" s="20" t="s">
        <v>2169</v>
      </c>
      <c r="E941" s="20" t="s">
        <v>2170</v>
      </c>
      <c r="F941" s="17">
        <v>2</v>
      </c>
      <c r="G941" s="31" t="s">
        <v>38</v>
      </c>
      <c r="H941" s="14">
        <v>375</v>
      </c>
      <c r="I941" s="51">
        <f t="shared" si="14"/>
        <v>750</v>
      </c>
      <c r="J941" s="30" t="s">
        <v>75</v>
      </c>
      <c r="K941" s="14" t="s">
        <v>2171</v>
      </c>
      <c r="L941" s="2" t="e">
        <f>VLOOKUP(A941,[1]家庭档案!$A$1:$F$5000,3,0)</f>
        <v>#N/A</v>
      </c>
    </row>
    <row r="942" s="2" customFormat="1" customHeight="1" spans="1:12">
      <c r="A942" s="19" t="s">
        <v>2172</v>
      </c>
      <c r="B942" s="14">
        <v>941</v>
      </c>
      <c r="C942" s="20" t="s">
        <v>2148</v>
      </c>
      <c r="D942" s="20" t="s">
        <v>328</v>
      </c>
      <c r="E942" s="20" t="s">
        <v>2172</v>
      </c>
      <c r="F942" s="17">
        <v>1</v>
      </c>
      <c r="G942" s="14" t="s">
        <v>182</v>
      </c>
      <c r="H942" s="14">
        <v>385</v>
      </c>
      <c r="I942" s="51">
        <f t="shared" si="14"/>
        <v>385</v>
      </c>
      <c r="J942" s="14" t="s">
        <v>219</v>
      </c>
      <c r="K942" s="14"/>
      <c r="L942" s="2" t="e">
        <f>VLOOKUP(A942,[1]家庭档案!$A$1:$F$5000,3,0)</f>
        <v>#N/A</v>
      </c>
    </row>
    <row r="943" s="2" customFormat="1" customHeight="1" spans="1:12">
      <c r="A943" s="19" t="s">
        <v>2174</v>
      </c>
      <c r="B943" s="14">
        <v>942</v>
      </c>
      <c r="C943" s="20" t="s">
        <v>2148</v>
      </c>
      <c r="D943" s="20" t="s">
        <v>2173</v>
      </c>
      <c r="E943" s="20" t="s">
        <v>2174</v>
      </c>
      <c r="F943" s="17">
        <v>1</v>
      </c>
      <c r="G943" s="14" t="s">
        <v>43</v>
      </c>
      <c r="H943" s="14">
        <v>365</v>
      </c>
      <c r="I943" s="51">
        <f t="shared" si="14"/>
        <v>365</v>
      </c>
      <c r="J943" s="14" t="s">
        <v>219</v>
      </c>
      <c r="K943" s="14"/>
      <c r="L943" s="2" t="e">
        <f>VLOOKUP(A943,[1]家庭档案!$A$1:$F$5000,3,0)</f>
        <v>#N/A</v>
      </c>
    </row>
    <row r="944" s="2" customFormat="1" customHeight="1" spans="1:12">
      <c r="A944" s="19" t="s">
        <v>2176</v>
      </c>
      <c r="B944" s="14">
        <v>943</v>
      </c>
      <c r="C944" s="20" t="s">
        <v>2148</v>
      </c>
      <c r="D944" s="20" t="s">
        <v>2175</v>
      </c>
      <c r="E944" s="20" t="s">
        <v>2176</v>
      </c>
      <c r="F944" s="17">
        <v>1</v>
      </c>
      <c r="G944" s="14" t="s">
        <v>43</v>
      </c>
      <c r="H944" s="14">
        <v>365</v>
      </c>
      <c r="I944" s="51">
        <f t="shared" si="14"/>
        <v>365</v>
      </c>
      <c r="J944" s="14" t="s">
        <v>219</v>
      </c>
      <c r="K944" s="14" t="s">
        <v>2177</v>
      </c>
      <c r="L944" s="2" t="e">
        <f>VLOOKUP(A944,[1]家庭档案!$A$1:$F$5000,3,0)</f>
        <v>#N/A</v>
      </c>
    </row>
    <row r="945" s="2" customFormat="1" customHeight="1" spans="1:12">
      <c r="A945" s="19" t="s">
        <v>2179</v>
      </c>
      <c r="B945" s="14">
        <v>944</v>
      </c>
      <c r="C945" s="20" t="s">
        <v>2148</v>
      </c>
      <c r="D945" s="20" t="s">
        <v>2178</v>
      </c>
      <c r="E945" s="20" t="s">
        <v>2179</v>
      </c>
      <c r="F945" s="17">
        <v>1</v>
      </c>
      <c r="G945" s="14" t="s">
        <v>43</v>
      </c>
      <c r="H945" s="14">
        <v>365</v>
      </c>
      <c r="I945" s="51">
        <f t="shared" si="14"/>
        <v>365</v>
      </c>
      <c r="J945" s="14" t="s">
        <v>219</v>
      </c>
      <c r="K945" s="14" t="s">
        <v>2180</v>
      </c>
      <c r="L945" s="2" t="e">
        <f>VLOOKUP(A945,[1]家庭档案!$A$1:$F$5000,3,0)</f>
        <v>#N/A</v>
      </c>
    </row>
    <row r="946" s="2" customFormat="1" customHeight="1" spans="1:12">
      <c r="A946" s="19" t="s">
        <v>2182</v>
      </c>
      <c r="B946" s="14">
        <v>945</v>
      </c>
      <c r="C946" s="20" t="s">
        <v>2148</v>
      </c>
      <c r="D946" s="20" t="s">
        <v>2181</v>
      </c>
      <c r="E946" s="20" t="s">
        <v>2182</v>
      </c>
      <c r="F946" s="17">
        <v>2</v>
      </c>
      <c r="G946" s="14" t="s">
        <v>43</v>
      </c>
      <c r="H946" s="14">
        <v>365</v>
      </c>
      <c r="I946" s="51">
        <f t="shared" si="14"/>
        <v>730</v>
      </c>
      <c r="J946" s="14" t="s">
        <v>219</v>
      </c>
      <c r="K946" s="14"/>
      <c r="L946" s="2" t="e">
        <f>VLOOKUP(A946,[1]家庭档案!$A$1:$F$5000,3,0)</f>
        <v>#N/A</v>
      </c>
    </row>
    <row r="947" s="2" customFormat="1" customHeight="1" spans="1:12">
      <c r="A947" s="19" t="s">
        <v>2184</v>
      </c>
      <c r="B947" s="14">
        <v>946</v>
      </c>
      <c r="C947" s="20" t="s">
        <v>2148</v>
      </c>
      <c r="D947" s="20" t="s">
        <v>2183</v>
      </c>
      <c r="E947" s="20" t="s">
        <v>2184</v>
      </c>
      <c r="F947" s="17">
        <v>1</v>
      </c>
      <c r="G947" s="14" t="s">
        <v>43</v>
      </c>
      <c r="H947" s="14">
        <v>365</v>
      </c>
      <c r="I947" s="51">
        <f t="shared" si="14"/>
        <v>365</v>
      </c>
      <c r="J947" s="14" t="s">
        <v>219</v>
      </c>
      <c r="K947" s="14" t="s">
        <v>2185</v>
      </c>
      <c r="L947" s="2" t="e">
        <f>VLOOKUP(A947,[1]家庭档案!$A$1:$F$5000,3,0)</f>
        <v>#N/A</v>
      </c>
    </row>
    <row r="948" s="2" customFormat="1" customHeight="1" spans="1:12">
      <c r="A948" s="19" t="s">
        <v>2187</v>
      </c>
      <c r="B948" s="14">
        <v>947</v>
      </c>
      <c r="C948" s="20" t="s">
        <v>2148</v>
      </c>
      <c r="D948" s="20" t="s">
        <v>2186</v>
      </c>
      <c r="E948" s="20" t="s">
        <v>2187</v>
      </c>
      <c r="F948" s="17">
        <v>2</v>
      </c>
      <c r="G948" s="14" t="s">
        <v>43</v>
      </c>
      <c r="H948" s="14">
        <v>365</v>
      </c>
      <c r="I948" s="51">
        <f t="shared" si="14"/>
        <v>730</v>
      </c>
      <c r="J948" s="14" t="s">
        <v>219</v>
      </c>
      <c r="K948" s="14"/>
      <c r="L948" s="2" t="e">
        <f>VLOOKUP(A948,[1]家庭档案!$A$1:$F$5000,3,0)</f>
        <v>#N/A</v>
      </c>
    </row>
    <row r="949" s="2" customFormat="1" customHeight="1" spans="1:12">
      <c r="A949" s="19" t="s">
        <v>2189</v>
      </c>
      <c r="B949" s="14">
        <v>948</v>
      </c>
      <c r="C949" s="20" t="s">
        <v>2148</v>
      </c>
      <c r="D949" s="20" t="s">
        <v>2188</v>
      </c>
      <c r="E949" s="20" t="s">
        <v>2189</v>
      </c>
      <c r="F949" s="17">
        <v>2</v>
      </c>
      <c r="G949" s="14" t="s">
        <v>43</v>
      </c>
      <c r="H949" s="14">
        <v>365</v>
      </c>
      <c r="I949" s="51">
        <f t="shared" si="14"/>
        <v>730</v>
      </c>
      <c r="J949" s="14" t="s">
        <v>219</v>
      </c>
      <c r="K949" s="14"/>
      <c r="L949" s="2" t="e">
        <f>VLOOKUP(A949,[1]家庭档案!$A$1:$F$5000,3,0)</f>
        <v>#N/A</v>
      </c>
    </row>
    <row r="950" s="2" customFormat="1" customHeight="1" spans="1:12">
      <c r="A950" s="19" t="s">
        <v>2191</v>
      </c>
      <c r="B950" s="14">
        <v>949</v>
      </c>
      <c r="C950" s="20" t="s">
        <v>2148</v>
      </c>
      <c r="D950" s="20" t="s">
        <v>2190</v>
      </c>
      <c r="E950" s="20" t="s">
        <v>2191</v>
      </c>
      <c r="F950" s="17">
        <v>1</v>
      </c>
      <c r="G950" s="14" t="s">
        <v>38</v>
      </c>
      <c r="H950" s="14">
        <v>375</v>
      </c>
      <c r="I950" s="51">
        <f t="shared" si="14"/>
        <v>375</v>
      </c>
      <c r="J950" s="14" t="s">
        <v>219</v>
      </c>
      <c r="K950" s="14" t="s">
        <v>2192</v>
      </c>
      <c r="L950" s="2" t="e">
        <f>VLOOKUP(A950,[1]家庭档案!$A$1:$F$5000,3,0)</f>
        <v>#N/A</v>
      </c>
    </row>
    <row r="951" s="2" customFormat="1" customHeight="1" spans="1:12">
      <c r="A951" s="19" t="s">
        <v>2194</v>
      </c>
      <c r="B951" s="14">
        <v>950</v>
      </c>
      <c r="C951" s="20" t="s">
        <v>2148</v>
      </c>
      <c r="D951" s="20" t="s">
        <v>2193</v>
      </c>
      <c r="E951" s="20" t="s">
        <v>2194</v>
      </c>
      <c r="F951" s="32">
        <v>2</v>
      </c>
      <c r="G951" s="30" t="s">
        <v>38</v>
      </c>
      <c r="H951" s="14">
        <v>375</v>
      </c>
      <c r="I951" s="51">
        <f t="shared" si="14"/>
        <v>750</v>
      </c>
      <c r="J951" s="14" t="s">
        <v>224</v>
      </c>
      <c r="K951" s="14"/>
      <c r="L951" s="2" t="e">
        <f>VLOOKUP(A951,[1]家庭档案!$A$1:$F$5000,3,0)</f>
        <v>#N/A</v>
      </c>
    </row>
    <row r="952" s="2" customFormat="1" customHeight="1" spans="1:12">
      <c r="A952" s="300" t="s">
        <v>2196</v>
      </c>
      <c r="B952" s="14">
        <v>951</v>
      </c>
      <c r="C952" s="20" t="s">
        <v>2148</v>
      </c>
      <c r="D952" s="20" t="s">
        <v>2195</v>
      </c>
      <c r="E952" s="271" t="s">
        <v>2196</v>
      </c>
      <c r="F952" s="36">
        <v>1</v>
      </c>
      <c r="G952" s="38" t="s">
        <v>43</v>
      </c>
      <c r="H952" s="14">
        <v>365</v>
      </c>
      <c r="I952" s="51">
        <f t="shared" si="14"/>
        <v>365</v>
      </c>
      <c r="J952" s="14" t="s">
        <v>407</v>
      </c>
      <c r="K952" s="14"/>
      <c r="L952" s="2" t="e">
        <f>VLOOKUP(A952,[1]家庭档案!$A$1:$F$5000,3,0)</f>
        <v>#N/A</v>
      </c>
    </row>
    <row r="953" s="2" customFormat="1" customHeight="1" spans="1:12">
      <c r="A953" s="19" t="s">
        <v>2198</v>
      </c>
      <c r="B953" s="14">
        <v>952</v>
      </c>
      <c r="C953" s="20" t="s">
        <v>2148</v>
      </c>
      <c r="D953" s="20" t="s">
        <v>2197</v>
      </c>
      <c r="E953" s="20" t="s">
        <v>2198</v>
      </c>
      <c r="F953" s="34">
        <v>1</v>
      </c>
      <c r="G953" s="33" t="s">
        <v>43</v>
      </c>
      <c r="H953" s="14">
        <v>365</v>
      </c>
      <c r="I953" s="51">
        <f t="shared" si="14"/>
        <v>365</v>
      </c>
      <c r="J953" s="14" t="s">
        <v>407</v>
      </c>
      <c r="K953" s="14"/>
      <c r="L953" s="2" t="e">
        <f>VLOOKUP(A953,[1]家庭档案!$A$1:$F$5000,3,0)</f>
        <v>#N/A</v>
      </c>
    </row>
    <row r="954" s="2" customFormat="1" customHeight="1" spans="1:12">
      <c r="A954" s="296" t="s">
        <v>2200</v>
      </c>
      <c r="B954" s="14">
        <v>953</v>
      </c>
      <c r="C954" s="30" t="s">
        <v>2148</v>
      </c>
      <c r="D954" s="38" t="s">
        <v>2199</v>
      </c>
      <c r="E954" s="275" t="s">
        <v>2200</v>
      </c>
      <c r="F954" s="36">
        <v>2</v>
      </c>
      <c r="G954" s="38" t="s">
        <v>43</v>
      </c>
      <c r="H954" s="14">
        <v>365</v>
      </c>
      <c r="I954" s="51">
        <f t="shared" si="14"/>
        <v>730</v>
      </c>
      <c r="J954" s="14" t="s">
        <v>2201</v>
      </c>
      <c r="K954" s="14" t="s">
        <v>2202</v>
      </c>
      <c r="L954" s="2" t="e">
        <f>VLOOKUP(A954,[1]家庭档案!$A$1:$F$5000,3,0)</f>
        <v>#N/A</v>
      </c>
    </row>
    <row r="955" s="2" customFormat="1" customHeight="1" spans="1:12">
      <c r="A955" s="300" t="s">
        <v>2204</v>
      </c>
      <c r="B955" s="14">
        <v>954</v>
      </c>
      <c r="C955" s="20" t="s">
        <v>2148</v>
      </c>
      <c r="D955" s="20" t="s">
        <v>2203</v>
      </c>
      <c r="E955" s="271" t="s">
        <v>2204</v>
      </c>
      <c r="F955" s="36">
        <v>2</v>
      </c>
      <c r="G955" s="38" t="s">
        <v>43</v>
      </c>
      <c r="H955" s="14">
        <v>365</v>
      </c>
      <c r="I955" s="51">
        <f t="shared" si="14"/>
        <v>730</v>
      </c>
      <c r="J955" s="14" t="s">
        <v>248</v>
      </c>
      <c r="K955" s="14"/>
      <c r="L955" s="2" t="e">
        <f>VLOOKUP(A955,[1]家庭档案!$A$1:$F$5000,3,0)</f>
        <v>#N/A</v>
      </c>
    </row>
    <row r="956" s="2" customFormat="1" customHeight="1" spans="1:12">
      <c r="A956" s="19" t="s">
        <v>2206</v>
      </c>
      <c r="B956" s="14">
        <v>955</v>
      </c>
      <c r="C956" s="20" t="s">
        <v>2148</v>
      </c>
      <c r="D956" s="20" t="s">
        <v>2205</v>
      </c>
      <c r="E956" s="20" t="s">
        <v>2206</v>
      </c>
      <c r="F956" s="22">
        <v>1</v>
      </c>
      <c r="G956" s="23" t="s">
        <v>43</v>
      </c>
      <c r="H956" s="14">
        <v>365</v>
      </c>
      <c r="I956" s="51">
        <f t="shared" si="14"/>
        <v>365</v>
      </c>
      <c r="J956" s="14" t="s">
        <v>259</v>
      </c>
      <c r="K956" s="14" t="s">
        <v>2207</v>
      </c>
      <c r="L956" s="2" t="e">
        <f>VLOOKUP(A956,[1]家庭档案!$A$1:$F$5000,3,0)</f>
        <v>#N/A</v>
      </c>
    </row>
    <row r="957" s="2" customFormat="1" customHeight="1" spans="1:12">
      <c r="A957" s="19" t="s">
        <v>2209</v>
      </c>
      <c r="B957" s="14">
        <v>956</v>
      </c>
      <c r="C957" s="20" t="s">
        <v>2148</v>
      </c>
      <c r="D957" s="20" t="s">
        <v>2208</v>
      </c>
      <c r="E957" s="20" t="s">
        <v>2209</v>
      </c>
      <c r="F957" s="19">
        <v>1</v>
      </c>
      <c r="G957" s="20" t="s">
        <v>58</v>
      </c>
      <c r="H957" s="14">
        <v>355</v>
      </c>
      <c r="I957" s="51">
        <f t="shared" si="14"/>
        <v>355</v>
      </c>
      <c r="J957" s="14" t="s">
        <v>259</v>
      </c>
      <c r="K957" s="14"/>
      <c r="L957" s="2" t="e">
        <f>VLOOKUP(A957,[1]家庭档案!$A$1:$F$5000,3,0)</f>
        <v>#N/A</v>
      </c>
    </row>
    <row r="958" s="2" customFormat="1" customHeight="1" spans="1:12">
      <c r="A958" s="19" t="s">
        <v>2211</v>
      </c>
      <c r="B958" s="14">
        <v>957</v>
      </c>
      <c r="C958" s="20" t="s">
        <v>2148</v>
      </c>
      <c r="D958" s="20" t="s">
        <v>2210</v>
      </c>
      <c r="E958" s="20" t="s">
        <v>2211</v>
      </c>
      <c r="F958" s="19">
        <v>1</v>
      </c>
      <c r="G958" s="20" t="s">
        <v>58</v>
      </c>
      <c r="H958" s="14">
        <v>355</v>
      </c>
      <c r="I958" s="51">
        <f t="shared" si="14"/>
        <v>355</v>
      </c>
      <c r="J958" s="14" t="s">
        <v>259</v>
      </c>
      <c r="K958" s="14" t="s">
        <v>2212</v>
      </c>
      <c r="L958" s="2" t="e">
        <f>VLOOKUP(A958,[1]家庭档案!$A$1:$F$5000,3,0)</f>
        <v>#N/A</v>
      </c>
    </row>
    <row r="959" s="2" customFormat="1" customHeight="1" spans="1:12">
      <c r="A959" s="19" t="s">
        <v>2214</v>
      </c>
      <c r="B959" s="14">
        <v>958</v>
      </c>
      <c r="C959" s="20" t="s">
        <v>2148</v>
      </c>
      <c r="D959" s="20" t="s">
        <v>2213</v>
      </c>
      <c r="E959" s="20" t="s">
        <v>2214</v>
      </c>
      <c r="F959" s="19">
        <v>2</v>
      </c>
      <c r="G959" s="20" t="s">
        <v>58</v>
      </c>
      <c r="H959" s="14">
        <v>355</v>
      </c>
      <c r="I959" s="51">
        <f t="shared" si="14"/>
        <v>710</v>
      </c>
      <c r="J959" s="14" t="s">
        <v>259</v>
      </c>
      <c r="K959" s="14"/>
      <c r="L959" s="2" t="e">
        <f>VLOOKUP(A959,[1]家庭档案!$A$1:$F$5000,3,0)</f>
        <v>#N/A</v>
      </c>
    </row>
    <row r="960" s="2" customFormat="1" customHeight="1" spans="1:12">
      <c r="A960" s="19" t="s">
        <v>2216</v>
      </c>
      <c r="B960" s="14">
        <v>959</v>
      </c>
      <c r="C960" s="20" t="s">
        <v>2148</v>
      </c>
      <c r="D960" s="20" t="s">
        <v>2215</v>
      </c>
      <c r="E960" s="20" t="s">
        <v>2216</v>
      </c>
      <c r="F960" s="19">
        <v>2</v>
      </c>
      <c r="G960" s="20" t="s">
        <v>58</v>
      </c>
      <c r="H960" s="14">
        <v>355</v>
      </c>
      <c r="I960" s="51">
        <f t="shared" si="14"/>
        <v>710</v>
      </c>
      <c r="J960" s="14" t="s">
        <v>259</v>
      </c>
      <c r="K960" s="14"/>
      <c r="L960" s="2" t="e">
        <f>VLOOKUP(A960,[1]家庭档案!$A$1:$F$5000,3,0)</f>
        <v>#N/A</v>
      </c>
    </row>
    <row r="961" s="2" customFormat="1" customHeight="1" spans="1:12">
      <c r="A961" s="19" t="s">
        <v>2218</v>
      </c>
      <c r="B961" s="14">
        <v>960</v>
      </c>
      <c r="C961" s="20" t="s">
        <v>2148</v>
      </c>
      <c r="D961" s="20" t="s">
        <v>2217</v>
      </c>
      <c r="E961" s="20" t="s">
        <v>2218</v>
      </c>
      <c r="F961" s="19">
        <v>2</v>
      </c>
      <c r="G961" s="20" t="s">
        <v>58</v>
      </c>
      <c r="H961" s="14">
        <v>355</v>
      </c>
      <c r="I961" s="51">
        <f t="shared" si="14"/>
        <v>710</v>
      </c>
      <c r="J961" s="14" t="s">
        <v>259</v>
      </c>
      <c r="K961" s="14"/>
      <c r="L961" s="2" t="e">
        <f>VLOOKUP(A961,[1]家庭档案!$A$1:$F$5000,3,0)</f>
        <v>#N/A</v>
      </c>
    </row>
    <row r="962" s="2" customFormat="1" customHeight="1" spans="1:12">
      <c r="A962" s="19" t="s">
        <v>2220</v>
      </c>
      <c r="B962" s="14">
        <v>961</v>
      </c>
      <c r="C962" s="20" t="s">
        <v>2148</v>
      </c>
      <c r="D962" s="20" t="s">
        <v>2219</v>
      </c>
      <c r="E962" s="20" t="s">
        <v>2220</v>
      </c>
      <c r="F962" s="19">
        <v>2</v>
      </c>
      <c r="G962" s="20" t="s">
        <v>43</v>
      </c>
      <c r="H962" s="14">
        <v>365</v>
      </c>
      <c r="I962" s="51">
        <f t="shared" ref="I962:I1025" si="15">H962*F962</f>
        <v>730</v>
      </c>
      <c r="J962" s="14" t="s">
        <v>774</v>
      </c>
      <c r="K962" s="14"/>
      <c r="L962" s="2" t="e">
        <f>VLOOKUP(A962,[1]家庭档案!$A$1:$F$5000,3,0)</f>
        <v>#N/A</v>
      </c>
    </row>
    <row r="963" s="2" customFormat="1" customHeight="1" spans="1:12">
      <c r="A963" s="19" t="s">
        <v>2222</v>
      </c>
      <c r="B963" s="14">
        <v>962</v>
      </c>
      <c r="C963" s="20" t="s">
        <v>2148</v>
      </c>
      <c r="D963" s="20" t="s">
        <v>2221</v>
      </c>
      <c r="E963" s="20" t="s">
        <v>2222</v>
      </c>
      <c r="F963" s="37">
        <v>1</v>
      </c>
      <c r="G963" s="37" t="s">
        <v>58</v>
      </c>
      <c r="H963" s="14">
        <v>355</v>
      </c>
      <c r="I963" s="51">
        <f t="shared" si="15"/>
        <v>355</v>
      </c>
      <c r="J963" s="14" t="s">
        <v>94</v>
      </c>
      <c r="K963" s="14"/>
      <c r="L963" s="2" t="e">
        <f>VLOOKUP(A963,[1]家庭档案!$A$1:$F$5000,3,0)</f>
        <v>#N/A</v>
      </c>
    </row>
    <row r="964" s="2" customFormat="1" customHeight="1" spans="1:12">
      <c r="A964" s="19" t="s">
        <v>2224</v>
      </c>
      <c r="B964" s="14">
        <v>963</v>
      </c>
      <c r="C964" s="20" t="s">
        <v>2148</v>
      </c>
      <c r="D964" s="20" t="s">
        <v>2223</v>
      </c>
      <c r="E964" s="20" t="s">
        <v>2224</v>
      </c>
      <c r="F964" s="37">
        <v>2</v>
      </c>
      <c r="G964" s="37" t="s">
        <v>58</v>
      </c>
      <c r="H964" s="14">
        <v>355</v>
      </c>
      <c r="I964" s="51">
        <f t="shared" si="15"/>
        <v>710</v>
      </c>
      <c r="J964" s="14" t="s">
        <v>94</v>
      </c>
      <c r="K964" s="14"/>
      <c r="L964" s="2" t="e">
        <f>VLOOKUP(A964,[1]家庭档案!$A$1:$F$5000,3,0)</f>
        <v>#N/A</v>
      </c>
    </row>
    <row r="965" s="2" customFormat="1" customHeight="1" spans="1:12">
      <c r="A965" s="19" t="s">
        <v>2226</v>
      </c>
      <c r="B965" s="14">
        <v>964</v>
      </c>
      <c r="C965" s="20" t="s">
        <v>2148</v>
      </c>
      <c r="D965" s="20" t="s">
        <v>2225</v>
      </c>
      <c r="E965" s="20" t="s">
        <v>2226</v>
      </c>
      <c r="F965" s="37">
        <v>1</v>
      </c>
      <c r="G965" s="37" t="s">
        <v>58</v>
      </c>
      <c r="H965" s="14">
        <v>355</v>
      </c>
      <c r="I965" s="51">
        <f t="shared" si="15"/>
        <v>355</v>
      </c>
      <c r="J965" s="14" t="s">
        <v>94</v>
      </c>
      <c r="K965" s="14"/>
      <c r="L965" s="2" t="e">
        <f>VLOOKUP(A965,[1]家庭档案!$A$1:$F$5000,3,0)</f>
        <v>#N/A</v>
      </c>
    </row>
    <row r="966" s="2" customFormat="1" customHeight="1" spans="1:12">
      <c r="A966" s="300" t="s">
        <v>2228</v>
      </c>
      <c r="B966" s="14">
        <v>965</v>
      </c>
      <c r="C966" s="20" t="s">
        <v>2148</v>
      </c>
      <c r="D966" s="20" t="s">
        <v>2227</v>
      </c>
      <c r="E966" s="271" t="s">
        <v>2228</v>
      </c>
      <c r="F966" s="20">
        <v>2</v>
      </c>
      <c r="G966" s="20" t="s">
        <v>38</v>
      </c>
      <c r="H966" s="14">
        <v>375</v>
      </c>
      <c r="I966" s="51">
        <f t="shared" si="15"/>
        <v>750</v>
      </c>
      <c r="J966" s="14" t="s">
        <v>103</v>
      </c>
      <c r="K966" s="14"/>
      <c r="L966" s="2" t="e">
        <f>VLOOKUP(A966,[1]家庭档案!$A$1:$F$5000,3,0)</f>
        <v>#N/A</v>
      </c>
    </row>
    <row r="967" s="2" customFormat="1" customHeight="1" spans="1:12">
      <c r="A967" s="300" t="s">
        <v>2230</v>
      </c>
      <c r="B967" s="14">
        <v>966</v>
      </c>
      <c r="C967" s="20" t="s">
        <v>2148</v>
      </c>
      <c r="D967" s="20" t="s">
        <v>2229</v>
      </c>
      <c r="E967" s="271" t="s">
        <v>2230</v>
      </c>
      <c r="F967" s="37">
        <v>2</v>
      </c>
      <c r="G967" s="37" t="s">
        <v>58</v>
      </c>
      <c r="H967" s="14">
        <v>355</v>
      </c>
      <c r="I967" s="51">
        <f t="shared" si="15"/>
        <v>710</v>
      </c>
      <c r="J967" s="14" t="s">
        <v>103</v>
      </c>
      <c r="K967" s="14" t="s">
        <v>2231</v>
      </c>
      <c r="L967" s="2" t="e">
        <f>VLOOKUP(A967,[1]家庭档案!$A$1:$F$5000,3,0)</f>
        <v>#N/A</v>
      </c>
    </row>
    <row r="968" s="2" customFormat="1" customHeight="1" spans="1:12">
      <c r="A968" s="300" t="s">
        <v>2233</v>
      </c>
      <c r="B968" s="14">
        <v>967</v>
      </c>
      <c r="C968" s="20" t="s">
        <v>2148</v>
      </c>
      <c r="D968" s="20" t="s">
        <v>2232</v>
      </c>
      <c r="E968" s="271" t="s">
        <v>2233</v>
      </c>
      <c r="F968" s="37">
        <v>1</v>
      </c>
      <c r="G968" s="37" t="s">
        <v>58</v>
      </c>
      <c r="H968" s="14">
        <v>355</v>
      </c>
      <c r="I968" s="51">
        <f t="shared" si="15"/>
        <v>355</v>
      </c>
      <c r="J968" s="14" t="s">
        <v>103</v>
      </c>
      <c r="K968" s="14"/>
      <c r="L968" s="2" t="e">
        <f>VLOOKUP(A968,[1]家庭档案!$A$1:$F$5000,3,0)</f>
        <v>#N/A</v>
      </c>
    </row>
    <row r="969" s="2" customFormat="1" customHeight="1" spans="1:12">
      <c r="A969" s="300" t="s">
        <v>2235</v>
      </c>
      <c r="B969" s="14">
        <v>968</v>
      </c>
      <c r="C969" s="20" t="s">
        <v>2148</v>
      </c>
      <c r="D969" s="20" t="s">
        <v>2234</v>
      </c>
      <c r="E969" s="271" t="s">
        <v>2235</v>
      </c>
      <c r="F969" s="37">
        <v>2</v>
      </c>
      <c r="G969" s="37" t="s">
        <v>43</v>
      </c>
      <c r="H969" s="14">
        <v>365</v>
      </c>
      <c r="I969" s="51">
        <f t="shared" si="15"/>
        <v>730</v>
      </c>
      <c r="J969" s="14" t="s">
        <v>103</v>
      </c>
      <c r="K969" s="14"/>
      <c r="L969" s="2" t="e">
        <f>VLOOKUP(A969,[1]家庭档案!$A$1:$F$5000,3,0)</f>
        <v>#N/A</v>
      </c>
    </row>
    <row r="970" s="2" customFormat="1" customHeight="1" spans="1:12">
      <c r="A970" s="19" t="s">
        <v>2237</v>
      </c>
      <c r="B970" s="14">
        <v>969</v>
      </c>
      <c r="C970" s="20" t="s">
        <v>2148</v>
      </c>
      <c r="D970" s="20" t="s">
        <v>2236</v>
      </c>
      <c r="E970" s="20" t="s">
        <v>2237</v>
      </c>
      <c r="F970" s="37">
        <v>1</v>
      </c>
      <c r="G970" s="37" t="s">
        <v>58</v>
      </c>
      <c r="H970" s="14">
        <v>355</v>
      </c>
      <c r="I970" s="51">
        <f t="shared" si="15"/>
        <v>355</v>
      </c>
      <c r="J970" s="14" t="s">
        <v>103</v>
      </c>
      <c r="K970" s="14"/>
      <c r="L970" s="2" t="e">
        <f>VLOOKUP(A970,[1]家庭档案!$A$1:$F$5000,3,0)</f>
        <v>#N/A</v>
      </c>
    </row>
    <row r="971" s="2" customFormat="1" customHeight="1" spans="1:12">
      <c r="A971" s="19" t="s">
        <v>2239</v>
      </c>
      <c r="B971" s="14">
        <v>970</v>
      </c>
      <c r="C971" s="20" t="s">
        <v>2148</v>
      </c>
      <c r="D971" s="20" t="s">
        <v>2238</v>
      </c>
      <c r="E971" s="20" t="s">
        <v>2239</v>
      </c>
      <c r="F971" s="37">
        <v>2</v>
      </c>
      <c r="G971" s="37" t="s">
        <v>58</v>
      </c>
      <c r="H971" s="14">
        <v>355</v>
      </c>
      <c r="I971" s="51">
        <f t="shared" si="15"/>
        <v>710</v>
      </c>
      <c r="J971" s="14" t="s">
        <v>103</v>
      </c>
      <c r="K971" s="14"/>
      <c r="L971" s="2" t="e">
        <f>VLOOKUP(A971,[1]家庭档案!$A$1:$F$5000,3,0)</f>
        <v>#N/A</v>
      </c>
    </row>
    <row r="972" s="2" customFormat="1" customHeight="1" spans="1:12">
      <c r="A972" s="300" t="s">
        <v>2241</v>
      </c>
      <c r="B972" s="14">
        <v>971</v>
      </c>
      <c r="C972" s="20" t="s">
        <v>2148</v>
      </c>
      <c r="D972" s="20" t="s">
        <v>2240</v>
      </c>
      <c r="E972" s="271" t="s">
        <v>2241</v>
      </c>
      <c r="F972" s="37">
        <v>1</v>
      </c>
      <c r="G972" s="37" t="s">
        <v>58</v>
      </c>
      <c r="H972" s="14">
        <v>355</v>
      </c>
      <c r="I972" s="51">
        <f t="shared" si="15"/>
        <v>355</v>
      </c>
      <c r="J972" s="14" t="s">
        <v>103</v>
      </c>
      <c r="K972" s="14"/>
      <c r="L972" s="2" t="e">
        <f>VLOOKUP(A972,[1]家庭档案!$A$1:$F$5000,3,0)</f>
        <v>#N/A</v>
      </c>
    </row>
    <row r="973" s="2" customFormat="1" customHeight="1" spans="1:12">
      <c r="A973" s="300" t="s">
        <v>2243</v>
      </c>
      <c r="B973" s="14">
        <v>972</v>
      </c>
      <c r="C973" s="20" t="s">
        <v>2148</v>
      </c>
      <c r="D973" s="20" t="s">
        <v>2242</v>
      </c>
      <c r="E973" s="271" t="s">
        <v>2243</v>
      </c>
      <c r="F973" s="37">
        <v>2</v>
      </c>
      <c r="G973" s="37" t="s">
        <v>58</v>
      </c>
      <c r="H973" s="14">
        <v>355</v>
      </c>
      <c r="I973" s="51">
        <f t="shared" si="15"/>
        <v>710</v>
      </c>
      <c r="J973" s="14" t="s">
        <v>103</v>
      </c>
      <c r="K973" s="14"/>
      <c r="L973" s="2" t="e">
        <f>VLOOKUP(A973,[1]家庭档案!$A$1:$F$5000,3,0)</f>
        <v>#N/A</v>
      </c>
    </row>
    <row r="974" s="2" customFormat="1" customHeight="1" spans="1:12">
      <c r="A974" s="300" t="s">
        <v>2245</v>
      </c>
      <c r="B974" s="14">
        <v>973</v>
      </c>
      <c r="C974" s="20" t="s">
        <v>2148</v>
      </c>
      <c r="D974" s="20" t="s">
        <v>2244</v>
      </c>
      <c r="E974" s="271" t="s">
        <v>2245</v>
      </c>
      <c r="F974" s="37">
        <v>2</v>
      </c>
      <c r="G974" s="37" t="s">
        <v>43</v>
      </c>
      <c r="H974" s="14">
        <v>365</v>
      </c>
      <c r="I974" s="51">
        <f t="shared" si="15"/>
        <v>730</v>
      </c>
      <c r="J974" s="14" t="s">
        <v>103</v>
      </c>
      <c r="K974" s="14"/>
      <c r="L974" s="2" t="e">
        <f>VLOOKUP(A974,[1]家庭档案!$A$1:$F$5000,3,0)</f>
        <v>#N/A</v>
      </c>
    </row>
    <row r="975" s="2" customFormat="1" customHeight="1" spans="1:12">
      <c r="A975" s="300" t="s">
        <v>2247</v>
      </c>
      <c r="B975" s="14">
        <v>974</v>
      </c>
      <c r="C975" s="20" t="s">
        <v>2148</v>
      </c>
      <c r="D975" s="20" t="s">
        <v>2246</v>
      </c>
      <c r="E975" s="271" t="s">
        <v>2247</v>
      </c>
      <c r="F975" s="37">
        <v>2</v>
      </c>
      <c r="G975" s="37" t="s">
        <v>38</v>
      </c>
      <c r="H975" s="14">
        <v>375</v>
      </c>
      <c r="I975" s="51">
        <f t="shared" si="15"/>
        <v>750</v>
      </c>
      <c r="J975" s="14" t="s">
        <v>103</v>
      </c>
      <c r="K975" s="14"/>
      <c r="L975" s="2" t="e">
        <f>VLOOKUP(A975,[1]家庭档案!$A$1:$F$5000,3,0)</f>
        <v>#N/A</v>
      </c>
    </row>
    <row r="976" s="2" customFormat="1" customHeight="1" spans="1:12">
      <c r="A976" s="19" t="s">
        <v>2249</v>
      </c>
      <c r="B976" s="14">
        <v>975</v>
      </c>
      <c r="C976" s="20" t="s">
        <v>2148</v>
      </c>
      <c r="D976" s="20" t="s">
        <v>2248</v>
      </c>
      <c r="E976" s="20" t="s">
        <v>2249</v>
      </c>
      <c r="F976" s="20">
        <v>1</v>
      </c>
      <c r="G976" s="20" t="s">
        <v>58</v>
      </c>
      <c r="H976" s="14">
        <v>355</v>
      </c>
      <c r="I976" s="51">
        <f t="shared" si="15"/>
        <v>355</v>
      </c>
      <c r="J976" s="20" t="s">
        <v>818</v>
      </c>
      <c r="K976" s="14"/>
      <c r="L976" s="2" t="e">
        <f>VLOOKUP(A976,[1]家庭档案!$A$1:$F$5000,3,0)</f>
        <v>#N/A</v>
      </c>
    </row>
    <row r="977" s="2" customFormat="1" customHeight="1" spans="1:12">
      <c r="A977" s="19" t="s">
        <v>2251</v>
      </c>
      <c r="B977" s="14">
        <v>976</v>
      </c>
      <c r="C977" s="20" t="s">
        <v>2148</v>
      </c>
      <c r="D977" s="20" t="s">
        <v>2250</v>
      </c>
      <c r="E977" s="20" t="s">
        <v>2251</v>
      </c>
      <c r="F977" s="20">
        <v>2</v>
      </c>
      <c r="G977" s="20" t="s">
        <v>43</v>
      </c>
      <c r="H977" s="14">
        <v>365</v>
      </c>
      <c r="I977" s="51">
        <f t="shared" si="15"/>
        <v>730</v>
      </c>
      <c r="J977" s="20" t="s">
        <v>818</v>
      </c>
      <c r="K977" s="14"/>
      <c r="L977" s="2" t="e">
        <f>VLOOKUP(A977,[1]家庭档案!$A$1:$F$5000,3,0)</f>
        <v>#N/A</v>
      </c>
    </row>
    <row r="978" s="2" customFormat="1" customHeight="1" spans="1:12">
      <c r="A978" s="19" t="s">
        <v>2253</v>
      </c>
      <c r="B978" s="14">
        <v>977</v>
      </c>
      <c r="C978" s="20" t="s">
        <v>2148</v>
      </c>
      <c r="D978" s="20" t="s">
        <v>2252</v>
      </c>
      <c r="E978" s="20" t="s">
        <v>2253</v>
      </c>
      <c r="F978" s="20">
        <v>2</v>
      </c>
      <c r="G978" s="37" t="s">
        <v>58</v>
      </c>
      <c r="H978" s="14">
        <v>355</v>
      </c>
      <c r="I978" s="51">
        <f t="shared" si="15"/>
        <v>710</v>
      </c>
      <c r="J978" s="20" t="s">
        <v>818</v>
      </c>
      <c r="K978" s="14"/>
      <c r="L978" s="2" t="e">
        <f>VLOOKUP(A978,[1]家庭档案!$A$1:$F$5000,3,0)</f>
        <v>#N/A</v>
      </c>
    </row>
    <row r="979" s="2" customFormat="1" customHeight="1" spans="1:12">
      <c r="A979" s="19" t="s">
        <v>2255</v>
      </c>
      <c r="B979" s="14">
        <v>978</v>
      </c>
      <c r="C979" s="20" t="s">
        <v>2148</v>
      </c>
      <c r="D979" s="20" t="s">
        <v>2254</v>
      </c>
      <c r="E979" s="20" t="s">
        <v>2255</v>
      </c>
      <c r="F979" s="20">
        <v>2</v>
      </c>
      <c r="G979" s="20" t="s">
        <v>43</v>
      </c>
      <c r="H979" s="14">
        <v>365</v>
      </c>
      <c r="I979" s="51">
        <f t="shared" si="15"/>
        <v>730</v>
      </c>
      <c r="J979" s="20" t="s">
        <v>818</v>
      </c>
      <c r="K979" s="14"/>
      <c r="L979" s="2" t="e">
        <f>VLOOKUP(A979,[1]家庭档案!$A$1:$F$5000,3,0)</f>
        <v>#N/A</v>
      </c>
    </row>
    <row r="980" s="2" customFormat="1" customHeight="1" spans="1:12">
      <c r="A980" s="19" t="s">
        <v>2257</v>
      </c>
      <c r="B980" s="14">
        <v>979</v>
      </c>
      <c r="C980" s="20" t="s">
        <v>2148</v>
      </c>
      <c r="D980" s="20" t="s">
        <v>2256</v>
      </c>
      <c r="E980" s="20" t="s">
        <v>2257</v>
      </c>
      <c r="F980" s="37">
        <v>1</v>
      </c>
      <c r="G980" s="37" t="s">
        <v>43</v>
      </c>
      <c r="H980" s="14">
        <v>365</v>
      </c>
      <c r="I980" s="51">
        <f t="shared" si="15"/>
        <v>365</v>
      </c>
      <c r="J980" s="20" t="s">
        <v>818</v>
      </c>
      <c r="K980" s="14"/>
      <c r="L980" s="2" t="e">
        <f>VLOOKUP(A980,[1]家庭档案!$A$1:$F$5000,3,0)</f>
        <v>#N/A</v>
      </c>
    </row>
    <row r="981" s="2" customFormat="1" customHeight="1" spans="1:12">
      <c r="A981" s="19" t="s">
        <v>2259</v>
      </c>
      <c r="B981" s="14">
        <v>980</v>
      </c>
      <c r="C981" s="20" t="s">
        <v>2148</v>
      </c>
      <c r="D981" s="20" t="s">
        <v>2258</v>
      </c>
      <c r="E981" s="20" t="s">
        <v>2259</v>
      </c>
      <c r="F981" s="20">
        <v>2</v>
      </c>
      <c r="G981" s="37" t="s">
        <v>58</v>
      </c>
      <c r="H981" s="14">
        <v>355</v>
      </c>
      <c r="I981" s="51">
        <f t="shared" si="15"/>
        <v>710</v>
      </c>
      <c r="J981" s="20" t="s">
        <v>818</v>
      </c>
      <c r="K981" s="14"/>
      <c r="L981" s="2" t="e">
        <f>VLOOKUP(A981,[1]家庭档案!$A$1:$F$5000,3,0)</f>
        <v>#N/A</v>
      </c>
    </row>
    <row r="982" s="2" customFormat="1" customHeight="1" spans="1:12">
      <c r="A982" s="300" t="s">
        <v>2261</v>
      </c>
      <c r="B982" s="14">
        <v>981</v>
      </c>
      <c r="C982" s="20" t="s">
        <v>2148</v>
      </c>
      <c r="D982" s="20" t="s">
        <v>2260</v>
      </c>
      <c r="E982" s="271" t="s">
        <v>2261</v>
      </c>
      <c r="F982" s="20">
        <v>2</v>
      </c>
      <c r="G982" s="37" t="s">
        <v>58</v>
      </c>
      <c r="H982" s="14">
        <v>355</v>
      </c>
      <c r="I982" s="51">
        <f t="shared" si="15"/>
        <v>710</v>
      </c>
      <c r="J982" s="20" t="s">
        <v>818</v>
      </c>
      <c r="K982" s="14"/>
      <c r="L982" s="2" t="e">
        <f>VLOOKUP(A982,[1]家庭档案!$A$1:$F$5000,3,0)</f>
        <v>#N/A</v>
      </c>
    </row>
    <row r="983" s="2" customFormat="1" customHeight="1" spans="1:12">
      <c r="A983" s="19" t="s">
        <v>2263</v>
      </c>
      <c r="B983" s="14">
        <v>982</v>
      </c>
      <c r="C983" s="20" t="s">
        <v>2148</v>
      </c>
      <c r="D983" s="20" t="s">
        <v>2262</v>
      </c>
      <c r="E983" s="20" t="s">
        <v>2263</v>
      </c>
      <c r="F983" s="37">
        <v>1</v>
      </c>
      <c r="G983" s="37" t="s">
        <v>43</v>
      </c>
      <c r="H983" s="14">
        <v>365</v>
      </c>
      <c r="I983" s="51">
        <f t="shared" si="15"/>
        <v>365</v>
      </c>
      <c r="J983" s="20" t="s">
        <v>818</v>
      </c>
      <c r="K983" s="14"/>
      <c r="L983" s="2" t="e">
        <f>VLOOKUP(A983,[1]家庭档案!$A$1:$F$5000,3,0)</f>
        <v>#N/A</v>
      </c>
    </row>
    <row r="984" s="2" customFormat="1" customHeight="1" spans="1:12">
      <c r="A984" s="300" t="s">
        <v>2265</v>
      </c>
      <c r="B984" s="14">
        <v>983</v>
      </c>
      <c r="C984" s="20" t="s">
        <v>2148</v>
      </c>
      <c r="D984" s="20" t="s">
        <v>2264</v>
      </c>
      <c r="E984" s="271" t="s">
        <v>2265</v>
      </c>
      <c r="F984" s="40">
        <v>1</v>
      </c>
      <c r="G984" s="40" t="s">
        <v>43</v>
      </c>
      <c r="H984" s="14">
        <v>365</v>
      </c>
      <c r="I984" s="51">
        <f t="shared" si="15"/>
        <v>365</v>
      </c>
      <c r="J984" s="20" t="s">
        <v>828</v>
      </c>
      <c r="K984" s="14"/>
      <c r="L984" s="2" t="e">
        <f>VLOOKUP(A984,[1]家庭档案!$A$1:$F$5000,3,0)</f>
        <v>#N/A</v>
      </c>
    </row>
    <row r="985" s="2" customFormat="1" customHeight="1" spans="1:12">
      <c r="A985" s="300" t="s">
        <v>2267</v>
      </c>
      <c r="B985" s="14">
        <v>984</v>
      </c>
      <c r="C985" s="20" t="s">
        <v>2148</v>
      </c>
      <c r="D985" s="20" t="s">
        <v>2266</v>
      </c>
      <c r="E985" s="271" t="s">
        <v>2267</v>
      </c>
      <c r="F985" s="40">
        <v>2</v>
      </c>
      <c r="G985" s="40" t="s">
        <v>43</v>
      </c>
      <c r="H985" s="14">
        <v>365</v>
      </c>
      <c r="I985" s="51">
        <f t="shared" si="15"/>
        <v>730</v>
      </c>
      <c r="J985" s="20" t="s">
        <v>561</v>
      </c>
      <c r="K985" s="14"/>
      <c r="L985" s="2" t="e">
        <f>VLOOKUP(A985,[1]家庭档案!$A$1:$F$5000,3,0)</f>
        <v>#N/A</v>
      </c>
    </row>
    <row r="986" s="2" customFormat="1" customHeight="1" spans="1:12">
      <c r="A986" s="300" t="s">
        <v>2269</v>
      </c>
      <c r="B986" s="14">
        <v>985</v>
      </c>
      <c r="C986" s="20" t="s">
        <v>2148</v>
      </c>
      <c r="D986" s="20" t="s">
        <v>2268</v>
      </c>
      <c r="E986" s="271" t="s">
        <v>2269</v>
      </c>
      <c r="F986" s="40">
        <v>1</v>
      </c>
      <c r="G986" s="40" t="s">
        <v>43</v>
      </c>
      <c r="H986" s="14">
        <v>365</v>
      </c>
      <c r="I986" s="51">
        <f t="shared" si="15"/>
        <v>365</v>
      </c>
      <c r="J986" s="20" t="s">
        <v>561</v>
      </c>
      <c r="K986" s="14"/>
      <c r="L986" s="2" t="e">
        <f>VLOOKUP(A986,[1]家庭档案!$A$1:$F$5000,3,0)</f>
        <v>#N/A</v>
      </c>
    </row>
    <row r="987" s="2" customFormat="1" customHeight="1" spans="1:12">
      <c r="A987" s="19" t="s">
        <v>2271</v>
      </c>
      <c r="B987" s="14">
        <v>986</v>
      </c>
      <c r="C987" s="20" t="s">
        <v>2148</v>
      </c>
      <c r="D987" s="20" t="s">
        <v>2270</v>
      </c>
      <c r="E987" s="20" t="s">
        <v>2271</v>
      </c>
      <c r="F987" s="40">
        <v>2</v>
      </c>
      <c r="G987" s="40" t="s">
        <v>58</v>
      </c>
      <c r="H987" s="40">
        <v>355</v>
      </c>
      <c r="I987" s="51">
        <f t="shared" si="15"/>
        <v>710</v>
      </c>
      <c r="J987" s="40" t="s">
        <v>1146</v>
      </c>
      <c r="K987" s="14"/>
      <c r="L987" s="2" t="e">
        <f>VLOOKUP(A987,[1]家庭档案!$A$1:$F$5000,3,0)</f>
        <v>#N/A</v>
      </c>
    </row>
    <row r="988" s="2" customFormat="1" customHeight="1" spans="1:12">
      <c r="A988" s="300" t="s">
        <v>2273</v>
      </c>
      <c r="B988" s="14">
        <v>987</v>
      </c>
      <c r="C988" s="20" t="s">
        <v>2148</v>
      </c>
      <c r="D988" s="20" t="s">
        <v>2272</v>
      </c>
      <c r="E988" s="271" t="s">
        <v>2273</v>
      </c>
      <c r="F988" s="40">
        <v>2</v>
      </c>
      <c r="G988" s="40" t="s">
        <v>38</v>
      </c>
      <c r="H988" s="40">
        <v>375</v>
      </c>
      <c r="I988" s="51">
        <f t="shared" si="15"/>
        <v>750</v>
      </c>
      <c r="J988" s="40" t="s">
        <v>1146</v>
      </c>
      <c r="K988" s="14"/>
      <c r="L988" s="2" t="e">
        <f>VLOOKUP(A988,[1]家庭档案!$A$1:$F$5000,3,0)</f>
        <v>#N/A</v>
      </c>
    </row>
    <row r="989" s="2" customFormat="1" customHeight="1" spans="1:12">
      <c r="A989" s="300" t="s">
        <v>2275</v>
      </c>
      <c r="B989" s="14">
        <v>988</v>
      </c>
      <c r="C989" s="20" t="s">
        <v>2148</v>
      </c>
      <c r="D989" s="20" t="s">
        <v>2274</v>
      </c>
      <c r="E989" s="271" t="s">
        <v>2275</v>
      </c>
      <c r="F989" s="40">
        <v>1</v>
      </c>
      <c r="G989" s="40" t="s">
        <v>43</v>
      </c>
      <c r="H989" s="40">
        <v>365</v>
      </c>
      <c r="I989" s="51">
        <f t="shared" si="15"/>
        <v>365</v>
      </c>
      <c r="J989" s="40" t="s">
        <v>1146</v>
      </c>
      <c r="K989" s="14"/>
      <c r="L989" s="2" t="e">
        <f>VLOOKUP(A989,[1]家庭档案!$A$1:$F$5000,3,0)</f>
        <v>#N/A</v>
      </c>
    </row>
    <row r="990" s="2" customFormat="1" customHeight="1" spans="1:12">
      <c r="A990" s="300" t="s">
        <v>2277</v>
      </c>
      <c r="B990" s="14">
        <v>989</v>
      </c>
      <c r="C990" s="20" t="s">
        <v>2148</v>
      </c>
      <c r="D990" s="20" t="s">
        <v>2276</v>
      </c>
      <c r="E990" s="271" t="s">
        <v>2277</v>
      </c>
      <c r="F990" s="40">
        <v>2</v>
      </c>
      <c r="G990" s="40" t="s">
        <v>43</v>
      </c>
      <c r="H990" s="40">
        <v>365</v>
      </c>
      <c r="I990" s="40">
        <f t="shared" si="15"/>
        <v>730</v>
      </c>
      <c r="J990" s="40" t="s">
        <v>1996</v>
      </c>
      <c r="K990" s="14"/>
      <c r="L990" s="2" t="e">
        <f>VLOOKUP(A990,[1]家庭档案!$A$1:$F$5000,3,0)</f>
        <v>#N/A</v>
      </c>
    </row>
    <row r="991" s="2" customFormat="1" customHeight="1" spans="1:12">
      <c r="A991" s="300" t="s">
        <v>2279</v>
      </c>
      <c r="B991" s="14">
        <v>990</v>
      </c>
      <c r="C991" s="20" t="s">
        <v>2148</v>
      </c>
      <c r="D991" s="20" t="s">
        <v>2278</v>
      </c>
      <c r="E991" s="271" t="s">
        <v>2279</v>
      </c>
      <c r="F991" s="40">
        <v>3</v>
      </c>
      <c r="G991" s="40" t="s">
        <v>38</v>
      </c>
      <c r="H991" s="40">
        <v>375</v>
      </c>
      <c r="I991" s="51">
        <f t="shared" si="15"/>
        <v>1125</v>
      </c>
      <c r="J991" s="14" t="s">
        <v>1638</v>
      </c>
      <c r="K991" s="40"/>
      <c r="L991" s="2" t="e">
        <f>VLOOKUP(A991,[1]家庭档案!$A$1:$F$5000,3,0)</f>
        <v>#N/A</v>
      </c>
    </row>
    <row r="992" s="2" customFormat="1" customHeight="1" spans="1:12">
      <c r="A992" s="300" t="s">
        <v>2281</v>
      </c>
      <c r="B992" s="14">
        <v>991</v>
      </c>
      <c r="C992" s="20" t="s">
        <v>2148</v>
      </c>
      <c r="D992" s="20" t="s">
        <v>2280</v>
      </c>
      <c r="E992" s="271" t="s">
        <v>2281</v>
      </c>
      <c r="F992" s="17">
        <v>2</v>
      </c>
      <c r="G992" s="14" t="s">
        <v>43</v>
      </c>
      <c r="H992" s="14">
        <v>365</v>
      </c>
      <c r="I992" s="51">
        <f t="shared" si="15"/>
        <v>730</v>
      </c>
      <c r="J992" s="14" t="s">
        <v>2282</v>
      </c>
      <c r="K992" s="14"/>
      <c r="L992" s="2" t="e">
        <f>VLOOKUP(A992,[1]家庭档案!$A$1:$F$5000,3,0)</f>
        <v>#N/A</v>
      </c>
    </row>
    <row r="993" s="2" customFormat="1" customHeight="1" spans="1:12">
      <c r="A993" s="41" t="s">
        <v>2284</v>
      </c>
      <c r="B993" s="14">
        <v>992</v>
      </c>
      <c r="C993" s="42" t="s">
        <v>2148</v>
      </c>
      <c r="D993" s="139" t="s">
        <v>2283</v>
      </c>
      <c r="E993" s="43" t="s">
        <v>2284</v>
      </c>
      <c r="F993" s="41">
        <v>2</v>
      </c>
      <c r="G993" s="42" t="s">
        <v>38</v>
      </c>
      <c r="H993" s="42">
        <v>375</v>
      </c>
      <c r="I993" s="52">
        <f t="shared" si="15"/>
        <v>750</v>
      </c>
      <c r="J993" s="42" t="s">
        <v>127</v>
      </c>
      <c r="K993" s="14"/>
      <c r="L993" s="2" t="e">
        <f>VLOOKUP(A993,[1]家庭档案!$A$1:$F$5000,3,0)</f>
        <v>#N/A</v>
      </c>
    </row>
    <row r="994" s="2" customFormat="1" customHeight="1" spans="1:12">
      <c r="A994" s="298" t="s">
        <v>2286</v>
      </c>
      <c r="B994" s="14">
        <v>993</v>
      </c>
      <c r="C994" s="42" t="s">
        <v>2148</v>
      </c>
      <c r="D994" s="45" t="s">
        <v>2285</v>
      </c>
      <c r="E994" s="268" t="s">
        <v>2286</v>
      </c>
      <c r="F994" s="45">
        <v>1</v>
      </c>
      <c r="G994" s="42" t="s">
        <v>58</v>
      </c>
      <c r="H994" s="45">
        <v>355</v>
      </c>
      <c r="I994" s="52">
        <f t="shared" si="15"/>
        <v>355</v>
      </c>
      <c r="J994" s="42" t="s">
        <v>127</v>
      </c>
      <c r="K994" s="53"/>
      <c r="L994" s="2" t="e">
        <f>VLOOKUP(A994,[1]家庭档案!$A$1:$F$5000,3,0)</f>
        <v>#N/A</v>
      </c>
    </row>
    <row r="995" s="2" customFormat="1" customHeight="1" spans="1:12">
      <c r="A995" s="308" t="s">
        <v>2288</v>
      </c>
      <c r="B995" s="14">
        <v>994</v>
      </c>
      <c r="C995" s="42" t="s">
        <v>2148</v>
      </c>
      <c r="D995" s="53" t="s">
        <v>2287</v>
      </c>
      <c r="E995" s="283" t="s">
        <v>2288</v>
      </c>
      <c r="F995" s="45">
        <v>1</v>
      </c>
      <c r="G995" s="45" t="s">
        <v>38</v>
      </c>
      <c r="H995" s="45">
        <v>375</v>
      </c>
      <c r="I995" s="52">
        <f t="shared" si="15"/>
        <v>375</v>
      </c>
      <c r="J995" s="42" t="s">
        <v>127</v>
      </c>
      <c r="K995" s="53"/>
      <c r="L995" s="2" t="e">
        <f>VLOOKUP(A995,[1]家庭档案!$A$1:$F$5000,3,0)</f>
        <v>#N/A</v>
      </c>
    </row>
    <row r="996" s="2" customFormat="1" customHeight="1" spans="1:12">
      <c r="A996" s="19" t="s">
        <v>2291</v>
      </c>
      <c r="B996" s="14">
        <v>995</v>
      </c>
      <c r="C996" s="20" t="s">
        <v>2289</v>
      </c>
      <c r="D996" s="20" t="s">
        <v>2290</v>
      </c>
      <c r="E996" s="20" t="s">
        <v>2291</v>
      </c>
      <c r="F996" s="17">
        <v>2</v>
      </c>
      <c r="G996" s="14" t="s">
        <v>43</v>
      </c>
      <c r="H996" s="14">
        <v>365</v>
      </c>
      <c r="I996" s="51">
        <f t="shared" si="15"/>
        <v>730</v>
      </c>
      <c r="J996" s="14" t="s">
        <v>39</v>
      </c>
      <c r="K996" s="14"/>
      <c r="L996" s="2" t="e">
        <f>VLOOKUP(A996,[1]家庭档案!$A$1:$F$5000,3,0)</f>
        <v>#N/A</v>
      </c>
    </row>
    <row r="997" s="2" customFormat="1" customHeight="1" spans="1:12">
      <c r="A997" s="19" t="s">
        <v>2292</v>
      </c>
      <c r="B997" s="14">
        <v>996</v>
      </c>
      <c r="C997" s="20" t="s">
        <v>2289</v>
      </c>
      <c r="D997" s="20" t="s">
        <v>2159</v>
      </c>
      <c r="E997" s="20" t="s">
        <v>2292</v>
      </c>
      <c r="F997" s="17">
        <v>1</v>
      </c>
      <c r="G997" s="14" t="s">
        <v>182</v>
      </c>
      <c r="H997" s="14">
        <v>385</v>
      </c>
      <c r="I997" s="51">
        <f t="shared" si="15"/>
        <v>385</v>
      </c>
      <c r="J997" s="14" t="s">
        <v>39</v>
      </c>
      <c r="K997" s="14" t="s">
        <v>2293</v>
      </c>
      <c r="L997" s="2" t="e">
        <f>VLOOKUP(A997,[1]家庭档案!$A$1:$F$5000,3,0)</f>
        <v>#N/A</v>
      </c>
    </row>
    <row r="998" s="2" customFormat="1" customHeight="1" spans="1:12">
      <c r="A998" s="19" t="s">
        <v>2295</v>
      </c>
      <c r="B998" s="14">
        <v>997</v>
      </c>
      <c r="C998" s="20" t="s">
        <v>2289</v>
      </c>
      <c r="D998" s="20" t="s">
        <v>2294</v>
      </c>
      <c r="E998" s="20" t="s">
        <v>2295</v>
      </c>
      <c r="F998" s="17">
        <v>1</v>
      </c>
      <c r="G998" s="14" t="s">
        <v>43</v>
      </c>
      <c r="H998" s="14">
        <v>365</v>
      </c>
      <c r="I998" s="51">
        <f t="shared" si="15"/>
        <v>365</v>
      </c>
      <c r="J998" s="14" t="s">
        <v>39</v>
      </c>
      <c r="K998" s="14"/>
      <c r="L998" s="2" t="e">
        <f>VLOOKUP(A998,[1]家庭档案!$A$1:$F$5000,3,0)</f>
        <v>#N/A</v>
      </c>
    </row>
    <row r="999" s="2" customFormat="1" customHeight="1" spans="1:12">
      <c r="A999" s="19" t="s">
        <v>2297</v>
      </c>
      <c r="B999" s="14">
        <v>998</v>
      </c>
      <c r="C999" s="20" t="s">
        <v>2289</v>
      </c>
      <c r="D999" s="20" t="s">
        <v>2296</v>
      </c>
      <c r="E999" s="20" t="s">
        <v>2297</v>
      </c>
      <c r="F999" s="17">
        <v>1</v>
      </c>
      <c r="G999" s="14" t="s">
        <v>38</v>
      </c>
      <c r="H999" s="14">
        <v>375</v>
      </c>
      <c r="I999" s="51">
        <f t="shared" si="15"/>
        <v>375</v>
      </c>
      <c r="J999" s="14" t="s">
        <v>39</v>
      </c>
      <c r="K999" s="14" t="s">
        <v>2298</v>
      </c>
      <c r="L999" s="2" t="e">
        <f>VLOOKUP(A999,[1]家庭档案!$A$1:$F$5000,3,0)</f>
        <v>#N/A</v>
      </c>
    </row>
    <row r="1000" s="2" customFormat="1" customHeight="1" spans="1:12">
      <c r="A1000" s="19" t="s">
        <v>2300</v>
      </c>
      <c r="B1000" s="14">
        <v>999</v>
      </c>
      <c r="C1000" s="20" t="s">
        <v>2289</v>
      </c>
      <c r="D1000" s="20" t="s">
        <v>2299</v>
      </c>
      <c r="E1000" s="20" t="s">
        <v>2300</v>
      </c>
      <c r="F1000" s="17">
        <v>2</v>
      </c>
      <c r="G1000" s="14" t="s">
        <v>43</v>
      </c>
      <c r="H1000" s="14">
        <v>365</v>
      </c>
      <c r="I1000" s="51">
        <f t="shared" si="15"/>
        <v>730</v>
      </c>
      <c r="J1000" s="14" t="s">
        <v>39</v>
      </c>
      <c r="K1000" s="14"/>
      <c r="L1000" s="2" t="e">
        <f>VLOOKUP(A1000,[1]家庭档案!$A$1:$F$5000,3,0)</f>
        <v>#N/A</v>
      </c>
    </row>
    <row r="1001" s="2" customFormat="1" customHeight="1" spans="1:12">
      <c r="A1001" s="19" t="s">
        <v>2302</v>
      </c>
      <c r="B1001" s="14">
        <v>1000</v>
      </c>
      <c r="C1001" s="20" t="s">
        <v>2289</v>
      </c>
      <c r="D1001" s="20" t="s">
        <v>2301</v>
      </c>
      <c r="E1001" s="20" t="s">
        <v>2302</v>
      </c>
      <c r="F1001" s="17">
        <v>1</v>
      </c>
      <c r="G1001" s="14" t="s">
        <v>43</v>
      </c>
      <c r="H1001" s="14">
        <v>365</v>
      </c>
      <c r="I1001" s="51">
        <f t="shared" si="15"/>
        <v>365</v>
      </c>
      <c r="J1001" s="14" t="s">
        <v>39</v>
      </c>
      <c r="K1001" s="14" t="s">
        <v>2303</v>
      </c>
      <c r="L1001" s="2" t="e">
        <f>VLOOKUP(A1001,[1]家庭档案!$A$1:$F$5000,3,0)</f>
        <v>#N/A</v>
      </c>
    </row>
    <row r="1002" s="2" customFormat="1" customHeight="1" spans="1:12">
      <c r="A1002" s="19" t="s">
        <v>2305</v>
      </c>
      <c r="B1002" s="14">
        <v>1001</v>
      </c>
      <c r="C1002" s="20" t="s">
        <v>2289</v>
      </c>
      <c r="D1002" s="20" t="s">
        <v>2304</v>
      </c>
      <c r="E1002" s="20" t="s">
        <v>2305</v>
      </c>
      <c r="F1002" s="17">
        <v>2</v>
      </c>
      <c r="G1002" s="14" t="s">
        <v>43</v>
      </c>
      <c r="H1002" s="14">
        <v>365</v>
      </c>
      <c r="I1002" s="51">
        <f t="shared" si="15"/>
        <v>730</v>
      </c>
      <c r="J1002" s="14" t="s">
        <v>39</v>
      </c>
      <c r="K1002" s="14"/>
      <c r="L1002" s="2" t="e">
        <f>VLOOKUP(A1002,[1]家庭档案!$A$1:$F$5000,3,0)</f>
        <v>#N/A</v>
      </c>
    </row>
    <row r="1003" s="2" customFormat="1" customHeight="1" spans="1:12">
      <c r="A1003" s="19" t="s">
        <v>2307</v>
      </c>
      <c r="B1003" s="14">
        <v>1002</v>
      </c>
      <c r="C1003" s="20" t="s">
        <v>2289</v>
      </c>
      <c r="D1003" s="20" t="s">
        <v>2306</v>
      </c>
      <c r="E1003" s="20" t="s">
        <v>2307</v>
      </c>
      <c r="F1003" s="17">
        <v>1</v>
      </c>
      <c r="G1003" s="14" t="s">
        <v>43</v>
      </c>
      <c r="H1003" s="14">
        <v>365</v>
      </c>
      <c r="I1003" s="51">
        <f t="shared" si="15"/>
        <v>365</v>
      </c>
      <c r="J1003" s="14" t="s">
        <v>39</v>
      </c>
      <c r="K1003" s="14" t="s">
        <v>2308</v>
      </c>
      <c r="L1003" s="2" t="e">
        <f>VLOOKUP(A1003,[1]家庭档案!$A$1:$F$5000,3,0)</f>
        <v>#N/A</v>
      </c>
    </row>
    <row r="1004" s="2" customFormat="1" customHeight="1" spans="1:12">
      <c r="A1004" s="19" t="s">
        <v>2310</v>
      </c>
      <c r="B1004" s="14">
        <v>1003</v>
      </c>
      <c r="C1004" s="20" t="s">
        <v>2289</v>
      </c>
      <c r="D1004" s="20" t="s">
        <v>2309</v>
      </c>
      <c r="E1004" s="20" t="s">
        <v>2310</v>
      </c>
      <c r="F1004" s="17">
        <v>2</v>
      </c>
      <c r="G1004" s="14" t="s">
        <v>43</v>
      </c>
      <c r="H1004" s="14">
        <v>365</v>
      </c>
      <c r="I1004" s="51">
        <f t="shared" si="15"/>
        <v>730</v>
      </c>
      <c r="J1004" s="14" t="s">
        <v>39</v>
      </c>
      <c r="K1004" s="14"/>
      <c r="L1004" s="2" t="e">
        <f>VLOOKUP(A1004,[1]家庭档案!$A$1:$F$5000,3,0)</f>
        <v>#N/A</v>
      </c>
    </row>
    <row r="1005" s="2" customFormat="1" customHeight="1" spans="1:12">
      <c r="A1005" s="46" t="s">
        <v>2312</v>
      </c>
      <c r="B1005" s="14">
        <v>1004</v>
      </c>
      <c r="C1005" s="20" t="s">
        <v>2289</v>
      </c>
      <c r="D1005" s="21" t="s">
        <v>2311</v>
      </c>
      <c r="E1005" s="47" t="s">
        <v>2312</v>
      </c>
      <c r="F1005" s="17">
        <v>1</v>
      </c>
      <c r="G1005" s="14" t="s">
        <v>38</v>
      </c>
      <c r="H1005" s="14">
        <v>375</v>
      </c>
      <c r="I1005" s="51">
        <f t="shared" si="15"/>
        <v>375</v>
      </c>
      <c r="J1005" s="14" t="s">
        <v>39</v>
      </c>
      <c r="K1005" s="14" t="s">
        <v>2313</v>
      </c>
      <c r="L1005" s="2" t="e">
        <f>VLOOKUP(A1005,[1]家庭档案!$A$1:$F$5000,3,0)</f>
        <v>#N/A</v>
      </c>
    </row>
    <row r="1006" s="2" customFormat="1" customHeight="1" spans="1:12">
      <c r="A1006" s="19" t="s">
        <v>2315</v>
      </c>
      <c r="B1006" s="14">
        <v>1005</v>
      </c>
      <c r="C1006" s="20" t="s">
        <v>2289</v>
      </c>
      <c r="D1006" s="20" t="s">
        <v>2314</v>
      </c>
      <c r="E1006" s="20" t="s">
        <v>2315</v>
      </c>
      <c r="F1006" s="17">
        <v>2</v>
      </c>
      <c r="G1006" s="14" t="s">
        <v>43</v>
      </c>
      <c r="H1006" s="14">
        <v>365</v>
      </c>
      <c r="I1006" s="51">
        <f t="shared" si="15"/>
        <v>730</v>
      </c>
      <c r="J1006" s="14" t="s">
        <v>39</v>
      </c>
      <c r="K1006" s="14"/>
      <c r="L1006" s="2" t="e">
        <f>VLOOKUP(A1006,[1]家庭档案!$A$1:$F$5000,3,0)</f>
        <v>#N/A</v>
      </c>
    </row>
    <row r="1007" s="2" customFormat="1" customHeight="1" spans="1:12">
      <c r="A1007" s="19" t="s">
        <v>2317</v>
      </c>
      <c r="B1007" s="14">
        <v>1006</v>
      </c>
      <c r="C1007" s="20" t="s">
        <v>2289</v>
      </c>
      <c r="D1007" s="20" t="s">
        <v>2316</v>
      </c>
      <c r="E1007" s="20" t="s">
        <v>2317</v>
      </c>
      <c r="F1007" s="17">
        <v>1</v>
      </c>
      <c r="G1007" s="14" t="s">
        <v>43</v>
      </c>
      <c r="H1007" s="14">
        <v>365</v>
      </c>
      <c r="I1007" s="51">
        <f t="shared" si="15"/>
        <v>365</v>
      </c>
      <c r="J1007" s="14" t="s">
        <v>39</v>
      </c>
      <c r="K1007" s="14"/>
      <c r="L1007" s="2" t="e">
        <f>VLOOKUP(A1007,[1]家庭档案!$A$1:$F$5000,3,0)</f>
        <v>#N/A</v>
      </c>
    </row>
    <row r="1008" s="2" customFormat="1" customHeight="1" spans="1:12">
      <c r="A1008" s="19" t="s">
        <v>2319</v>
      </c>
      <c r="B1008" s="14">
        <v>1007</v>
      </c>
      <c r="C1008" s="20" t="s">
        <v>2289</v>
      </c>
      <c r="D1008" s="20" t="s">
        <v>2318</v>
      </c>
      <c r="E1008" s="20" t="s">
        <v>2319</v>
      </c>
      <c r="F1008" s="17">
        <v>2</v>
      </c>
      <c r="G1008" s="14" t="s">
        <v>43</v>
      </c>
      <c r="H1008" s="14">
        <v>365</v>
      </c>
      <c r="I1008" s="51">
        <f t="shared" si="15"/>
        <v>730</v>
      </c>
      <c r="J1008" s="14" t="s">
        <v>39</v>
      </c>
      <c r="K1008" s="14"/>
      <c r="L1008" s="2" t="e">
        <f>VLOOKUP(A1008,[1]家庭档案!$A$1:$F$5000,3,0)</f>
        <v>#N/A</v>
      </c>
    </row>
    <row r="1009" s="2" customFormat="1" customHeight="1" spans="1:12">
      <c r="A1009" s="19" t="s">
        <v>2321</v>
      </c>
      <c r="B1009" s="14">
        <v>1008</v>
      </c>
      <c r="C1009" s="20" t="s">
        <v>2289</v>
      </c>
      <c r="D1009" s="20" t="s">
        <v>2320</v>
      </c>
      <c r="E1009" s="20" t="s">
        <v>2321</v>
      </c>
      <c r="F1009" s="17">
        <v>1</v>
      </c>
      <c r="G1009" s="14" t="s">
        <v>43</v>
      </c>
      <c r="H1009" s="14">
        <v>365</v>
      </c>
      <c r="I1009" s="51">
        <f t="shared" si="15"/>
        <v>365</v>
      </c>
      <c r="J1009" s="14" t="s">
        <v>39</v>
      </c>
      <c r="K1009" s="14" t="s">
        <v>2322</v>
      </c>
      <c r="L1009" s="2" t="e">
        <f>VLOOKUP(A1009,[1]家庭档案!$A$1:$F$5000,3,0)</f>
        <v>#N/A</v>
      </c>
    </row>
    <row r="1010" s="2" customFormat="1" customHeight="1" spans="1:12">
      <c r="A1010" s="19" t="s">
        <v>2324</v>
      </c>
      <c r="B1010" s="14">
        <v>1009</v>
      </c>
      <c r="C1010" s="20" t="s">
        <v>2289</v>
      </c>
      <c r="D1010" s="20" t="s">
        <v>2323</v>
      </c>
      <c r="E1010" s="20" t="s">
        <v>2324</v>
      </c>
      <c r="F1010" s="17">
        <v>2</v>
      </c>
      <c r="G1010" s="14" t="s">
        <v>43</v>
      </c>
      <c r="H1010" s="14">
        <v>365</v>
      </c>
      <c r="I1010" s="51">
        <f t="shared" si="15"/>
        <v>730</v>
      </c>
      <c r="J1010" s="14" t="s">
        <v>39</v>
      </c>
      <c r="K1010" s="14" t="s">
        <v>2325</v>
      </c>
      <c r="L1010" s="2" t="e">
        <f>VLOOKUP(A1010,[1]家庭档案!$A$1:$F$5000,3,0)</f>
        <v>#N/A</v>
      </c>
    </row>
    <row r="1011" s="2" customFormat="1" customHeight="1" spans="1:12">
      <c r="A1011" s="19" t="s">
        <v>2327</v>
      </c>
      <c r="B1011" s="14">
        <v>1010</v>
      </c>
      <c r="C1011" s="20" t="s">
        <v>2289</v>
      </c>
      <c r="D1011" s="20" t="s">
        <v>2326</v>
      </c>
      <c r="E1011" s="20" t="s">
        <v>2327</v>
      </c>
      <c r="F1011" s="17">
        <v>1</v>
      </c>
      <c r="G1011" s="14" t="s">
        <v>43</v>
      </c>
      <c r="H1011" s="14">
        <v>365</v>
      </c>
      <c r="I1011" s="51">
        <f t="shared" si="15"/>
        <v>365</v>
      </c>
      <c r="J1011" s="14" t="s">
        <v>39</v>
      </c>
      <c r="K1011" s="14" t="s">
        <v>2328</v>
      </c>
      <c r="L1011" s="2" t="e">
        <f>VLOOKUP(A1011,[1]家庭档案!$A$1:$F$5000,3,0)</f>
        <v>#N/A</v>
      </c>
    </row>
    <row r="1012" s="2" customFormat="1" customHeight="1" spans="1:12">
      <c r="A1012" s="17" t="s">
        <v>2330</v>
      </c>
      <c r="B1012" s="14">
        <v>1011</v>
      </c>
      <c r="C1012" s="14" t="s">
        <v>2289</v>
      </c>
      <c r="D1012" s="14" t="s">
        <v>2329</v>
      </c>
      <c r="E1012" s="18" t="s">
        <v>2330</v>
      </c>
      <c r="F1012" s="17">
        <v>2</v>
      </c>
      <c r="G1012" s="14" t="s">
        <v>38</v>
      </c>
      <c r="H1012" s="14">
        <v>375</v>
      </c>
      <c r="I1012" s="51">
        <f t="shared" si="15"/>
        <v>750</v>
      </c>
      <c r="J1012" s="14" t="s">
        <v>39</v>
      </c>
      <c r="K1012" s="14"/>
      <c r="L1012" s="2" t="e">
        <f>VLOOKUP(A1012,[1]家庭档案!$A$1:$F$5000,3,0)</f>
        <v>#N/A</v>
      </c>
    </row>
    <row r="1013" s="2" customFormat="1" customHeight="1" spans="1:12">
      <c r="A1013" s="17" t="s">
        <v>2332</v>
      </c>
      <c r="B1013" s="14">
        <v>1012</v>
      </c>
      <c r="C1013" s="14" t="s">
        <v>2289</v>
      </c>
      <c r="D1013" s="14" t="s">
        <v>2331</v>
      </c>
      <c r="E1013" s="18" t="s">
        <v>2332</v>
      </c>
      <c r="F1013" s="17">
        <v>2</v>
      </c>
      <c r="G1013" s="14" t="s">
        <v>182</v>
      </c>
      <c r="H1013" s="14">
        <v>385</v>
      </c>
      <c r="I1013" s="51">
        <f t="shared" si="15"/>
        <v>770</v>
      </c>
      <c r="J1013" s="14" t="s">
        <v>39</v>
      </c>
      <c r="K1013" s="14" t="s">
        <v>2333</v>
      </c>
      <c r="L1013" s="2" t="e">
        <f>VLOOKUP(A1013,[1]家庭档案!$A$1:$F$5000,3,0)</f>
        <v>#N/A</v>
      </c>
    </row>
    <row r="1014" s="2" customFormat="1" customHeight="1" spans="1:12">
      <c r="A1014" s="17" t="s">
        <v>2335</v>
      </c>
      <c r="B1014" s="14">
        <v>1013</v>
      </c>
      <c r="C1014" s="14" t="s">
        <v>2289</v>
      </c>
      <c r="D1014" s="14" t="s">
        <v>2334</v>
      </c>
      <c r="E1014" s="18" t="s">
        <v>2335</v>
      </c>
      <c r="F1014" s="17">
        <v>2</v>
      </c>
      <c r="G1014" s="14" t="s">
        <v>43</v>
      </c>
      <c r="H1014" s="14">
        <v>365</v>
      </c>
      <c r="I1014" s="51">
        <f t="shared" si="15"/>
        <v>730</v>
      </c>
      <c r="J1014" s="14" t="s">
        <v>39</v>
      </c>
      <c r="K1014" s="14"/>
      <c r="L1014" s="2" t="e">
        <f>VLOOKUP(A1014,[1]家庭档案!$A$1:$F$5000,3,0)</f>
        <v>#N/A</v>
      </c>
    </row>
    <row r="1015" s="2" customFormat="1" customHeight="1" spans="1:12">
      <c r="A1015" s="17" t="s">
        <v>2337</v>
      </c>
      <c r="B1015" s="14">
        <v>1014</v>
      </c>
      <c r="C1015" s="14" t="s">
        <v>2289</v>
      </c>
      <c r="D1015" s="14" t="s">
        <v>2336</v>
      </c>
      <c r="E1015" s="18" t="s">
        <v>2337</v>
      </c>
      <c r="F1015" s="17">
        <v>1</v>
      </c>
      <c r="G1015" s="14" t="s">
        <v>43</v>
      </c>
      <c r="H1015" s="14">
        <v>365</v>
      </c>
      <c r="I1015" s="51">
        <f t="shared" si="15"/>
        <v>365</v>
      </c>
      <c r="J1015" s="14" t="s">
        <v>39</v>
      </c>
      <c r="K1015" s="14"/>
      <c r="L1015" s="2" t="e">
        <f>VLOOKUP(A1015,[1]家庭档案!$A$1:$F$5000,3,0)</f>
        <v>#N/A</v>
      </c>
    </row>
    <row r="1016" s="2" customFormat="1" customHeight="1" spans="1:12">
      <c r="A1016" s="17" t="s">
        <v>2339</v>
      </c>
      <c r="B1016" s="14">
        <v>1015</v>
      </c>
      <c r="C1016" s="14" t="s">
        <v>2289</v>
      </c>
      <c r="D1016" s="14" t="s">
        <v>2338</v>
      </c>
      <c r="E1016" s="18" t="s">
        <v>2339</v>
      </c>
      <c r="F1016" s="17">
        <v>2</v>
      </c>
      <c r="G1016" s="14" t="s">
        <v>43</v>
      </c>
      <c r="H1016" s="14">
        <v>365</v>
      </c>
      <c r="I1016" s="51">
        <f t="shared" si="15"/>
        <v>730</v>
      </c>
      <c r="J1016" s="14" t="s">
        <v>39</v>
      </c>
      <c r="K1016" s="14"/>
      <c r="L1016" s="2" t="e">
        <f>VLOOKUP(A1016,[1]家庭档案!$A$1:$F$5000,3,0)</f>
        <v>#N/A</v>
      </c>
    </row>
    <row r="1017" s="2" customFormat="1" customHeight="1" spans="1:12">
      <c r="A1017" s="17" t="s">
        <v>2341</v>
      </c>
      <c r="B1017" s="14">
        <v>1016</v>
      </c>
      <c r="C1017" s="14" t="s">
        <v>2289</v>
      </c>
      <c r="D1017" s="14" t="s">
        <v>2340</v>
      </c>
      <c r="E1017" s="18" t="s">
        <v>2341</v>
      </c>
      <c r="F1017" s="17">
        <v>2</v>
      </c>
      <c r="G1017" s="14" t="s">
        <v>43</v>
      </c>
      <c r="H1017" s="14">
        <v>365</v>
      </c>
      <c r="I1017" s="51">
        <f t="shared" si="15"/>
        <v>730</v>
      </c>
      <c r="J1017" s="14" t="s">
        <v>39</v>
      </c>
      <c r="K1017" s="14"/>
      <c r="L1017" s="2" t="e">
        <f>VLOOKUP(A1017,[1]家庭档案!$A$1:$F$5000,3,0)</f>
        <v>#N/A</v>
      </c>
    </row>
    <row r="1018" s="2" customFormat="1" customHeight="1" spans="1:12">
      <c r="A1018" s="17" t="s">
        <v>2342</v>
      </c>
      <c r="B1018" s="14">
        <v>1017</v>
      </c>
      <c r="C1018" s="14" t="s">
        <v>2289</v>
      </c>
      <c r="D1018" s="14" t="s">
        <v>2215</v>
      </c>
      <c r="E1018" s="18" t="s">
        <v>2342</v>
      </c>
      <c r="F1018" s="17">
        <v>2</v>
      </c>
      <c r="G1018" s="14" t="s">
        <v>182</v>
      </c>
      <c r="H1018" s="14">
        <v>385</v>
      </c>
      <c r="I1018" s="51">
        <f t="shared" si="15"/>
        <v>770</v>
      </c>
      <c r="J1018" s="14" t="s">
        <v>39</v>
      </c>
      <c r="K1018" s="14"/>
      <c r="L1018" s="2" t="e">
        <f>VLOOKUP(A1018,[1]家庭档案!$A$1:$F$5000,3,0)</f>
        <v>#N/A</v>
      </c>
    </row>
    <row r="1019" s="2" customFormat="1" customHeight="1" spans="1:12">
      <c r="A1019" s="17" t="s">
        <v>2344</v>
      </c>
      <c r="B1019" s="14">
        <v>1018</v>
      </c>
      <c r="C1019" s="14" t="s">
        <v>2289</v>
      </c>
      <c r="D1019" s="14" t="s">
        <v>2343</v>
      </c>
      <c r="E1019" s="18" t="s">
        <v>2344</v>
      </c>
      <c r="F1019" s="17">
        <v>2</v>
      </c>
      <c r="G1019" s="14" t="s">
        <v>38</v>
      </c>
      <c r="H1019" s="14">
        <v>375</v>
      </c>
      <c r="I1019" s="51">
        <f t="shared" si="15"/>
        <v>750</v>
      </c>
      <c r="J1019" s="14" t="s">
        <v>39</v>
      </c>
      <c r="K1019" s="14"/>
      <c r="L1019" s="2" t="e">
        <f>VLOOKUP(A1019,[1]家庭档案!$A$1:$F$5000,3,0)</f>
        <v>#N/A</v>
      </c>
    </row>
    <row r="1020" s="2" customFormat="1" customHeight="1" spans="1:12">
      <c r="A1020" s="17" t="s">
        <v>2346</v>
      </c>
      <c r="B1020" s="14">
        <v>1019</v>
      </c>
      <c r="C1020" s="14" t="s">
        <v>2289</v>
      </c>
      <c r="D1020" s="14" t="s">
        <v>2345</v>
      </c>
      <c r="E1020" s="18" t="s">
        <v>2346</v>
      </c>
      <c r="F1020" s="17">
        <v>1</v>
      </c>
      <c r="G1020" s="14" t="s">
        <v>38</v>
      </c>
      <c r="H1020" s="14">
        <v>375</v>
      </c>
      <c r="I1020" s="51">
        <f t="shared" si="15"/>
        <v>375</v>
      </c>
      <c r="J1020" s="14" t="s">
        <v>39</v>
      </c>
      <c r="K1020" s="14" t="s">
        <v>2347</v>
      </c>
      <c r="L1020" s="2" t="e">
        <f>VLOOKUP(A1020,[1]家庭档案!$A$1:$F$5000,3,0)</f>
        <v>#N/A</v>
      </c>
    </row>
    <row r="1021" s="2" customFormat="1" customHeight="1" spans="1:12">
      <c r="A1021" s="17" t="s">
        <v>2349</v>
      </c>
      <c r="B1021" s="14">
        <v>1020</v>
      </c>
      <c r="C1021" s="14" t="s">
        <v>2289</v>
      </c>
      <c r="D1021" s="14" t="s">
        <v>2348</v>
      </c>
      <c r="E1021" s="18" t="s">
        <v>2349</v>
      </c>
      <c r="F1021" s="17">
        <v>2</v>
      </c>
      <c r="G1021" s="14" t="s">
        <v>43</v>
      </c>
      <c r="H1021" s="14">
        <v>365</v>
      </c>
      <c r="I1021" s="51">
        <f t="shared" si="15"/>
        <v>730</v>
      </c>
      <c r="J1021" s="14" t="s">
        <v>39</v>
      </c>
      <c r="K1021" s="14"/>
      <c r="L1021" s="2" t="e">
        <f>VLOOKUP(A1021,[1]家庭档案!$A$1:$F$5000,3,0)</f>
        <v>#N/A</v>
      </c>
    </row>
    <row r="1022" s="2" customFormat="1" customHeight="1" spans="1:12">
      <c r="A1022" s="17" t="s">
        <v>2351</v>
      </c>
      <c r="B1022" s="14">
        <v>1021</v>
      </c>
      <c r="C1022" s="14" t="s">
        <v>2289</v>
      </c>
      <c r="D1022" s="14" t="s">
        <v>2350</v>
      </c>
      <c r="E1022" s="18" t="s">
        <v>2351</v>
      </c>
      <c r="F1022" s="17">
        <v>2</v>
      </c>
      <c r="G1022" s="14" t="s">
        <v>43</v>
      </c>
      <c r="H1022" s="14">
        <v>365</v>
      </c>
      <c r="I1022" s="51">
        <f t="shared" si="15"/>
        <v>730</v>
      </c>
      <c r="J1022" s="14" t="s">
        <v>39</v>
      </c>
      <c r="K1022" s="14"/>
      <c r="L1022" s="2" t="e">
        <f>VLOOKUP(A1022,[1]家庭档案!$A$1:$F$5000,3,0)</f>
        <v>#N/A</v>
      </c>
    </row>
    <row r="1023" s="2" customFormat="1" customHeight="1" spans="1:12">
      <c r="A1023" s="17" t="s">
        <v>2353</v>
      </c>
      <c r="B1023" s="14">
        <v>1022</v>
      </c>
      <c r="C1023" s="14" t="s">
        <v>2289</v>
      </c>
      <c r="D1023" s="14" t="s">
        <v>2352</v>
      </c>
      <c r="E1023" s="18" t="s">
        <v>2353</v>
      </c>
      <c r="F1023" s="17">
        <v>2</v>
      </c>
      <c r="G1023" s="14" t="s">
        <v>43</v>
      </c>
      <c r="H1023" s="14">
        <v>365</v>
      </c>
      <c r="I1023" s="51">
        <f t="shared" si="15"/>
        <v>730</v>
      </c>
      <c r="J1023" s="14" t="s">
        <v>39</v>
      </c>
      <c r="K1023" s="14"/>
      <c r="L1023" s="2" t="e">
        <f>VLOOKUP(A1023,[1]家庭档案!$A$1:$F$5000,3,0)</f>
        <v>#N/A</v>
      </c>
    </row>
    <row r="1024" s="2" customFormat="1" customHeight="1" spans="1:12">
      <c r="A1024" s="17" t="s">
        <v>2355</v>
      </c>
      <c r="B1024" s="14">
        <v>1023</v>
      </c>
      <c r="C1024" s="14" t="s">
        <v>2289</v>
      </c>
      <c r="D1024" s="14" t="s">
        <v>2354</v>
      </c>
      <c r="E1024" s="18" t="s">
        <v>2355</v>
      </c>
      <c r="F1024" s="17">
        <v>2</v>
      </c>
      <c r="G1024" s="14" t="s">
        <v>43</v>
      </c>
      <c r="H1024" s="14">
        <v>365</v>
      </c>
      <c r="I1024" s="51">
        <f t="shared" si="15"/>
        <v>730</v>
      </c>
      <c r="J1024" s="14" t="s">
        <v>39</v>
      </c>
      <c r="K1024" s="14"/>
      <c r="L1024" s="2" t="e">
        <f>VLOOKUP(A1024,[1]家庭档案!$A$1:$F$5000,3,0)</f>
        <v>#N/A</v>
      </c>
    </row>
    <row r="1025" s="2" customFormat="1" customHeight="1" spans="1:12">
      <c r="A1025" s="17" t="s">
        <v>2356</v>
      </c>
      <c r="B1025" s="14">
        <v>1024</v>
      </c>
      <c r="C1025" s="14" t="s">
        <v>2289</v>
      </c>
      <c r="D1025" s="14" t="s">
        <v>1004</v>
      </c>
      <c r="E1025" s="18" t="s">
        <v>2356</v>
      </c>
      <c r="F1025" s="17">
        <v>1</v>
      </c>
      <c r="G1025" s="14" t="s">
        <v>182</v>
      </c>
      <c r="H1025" s="14">
        <v>385</v>
      </c>
      <c r="I1025" s="51">
        <f t="shared" si="15"/>
        <v>385</v>
      </c>
      <c r="J1025" s="14" t="s">
        <v>39</v>
      </c>
      <c r="K1025" s="14"/>
      <c r="L1025" s="2" t="e">
        <f>VLOOKUP(A1025,[1]家庭档案!$A$1:$F$5000,3,0)</f>
        <v>#N/A</v>
      </c>
    </row>
    <row r="1026" s="2" customFormat="1" customHeight="1" spans="1:12">
      <c r="A1026" s="17" t="s">
        <v>2358</v>
      </c>
      <c r="B1026" s="14">
        <v>1025</v>
      </c>
      <c r="C1026" s="14" t="s">
        <v>2289</v>
      </c>
      <c r="D1026" s="14" t="s">
        <v>2357</v>
      </c>
      <c r="E1026" s="18" t="s">
        <v>2358</v>
      </c>
      <c r="F1026" s="17">
        <v>2</v>
      </c>
      <c r="G1026" s="14" t="s">
        <v>43</v>
      </c>
      <c r="H1026" s="14">
        <v>365</v>
      </c>
      <c r="I1026" s="51">
        <f t="shared" ref="I1026:I1089" si="16">H1026*F1026</f>
        <v>730</v>
      </c>
      <c r="J1026" s="14" t="s">
        <v>39</v>
      </c>
      <c r="K1026" s="14"/>
      <c r="L1026" s="2" t="e">
        <f>VLOOKUP(A1026,[1]家庭档案!$A$1:$F$5000,3,0)</f>
        <v>#N/A</v>
      </c>
    </row>
    <row r="1027" s="2" customFormat="1" customHeight="1" spans="1:12">
      <c r="A1027" s="17" t="s">
        <v>2360</v>
      </c>
      <c r="B1027" s="14">
        <v>1026</v>
      </c>
      <c r="C1027" s="14" t="s">
        <v>2289</v>
      </c>
      <c r="D1027" s="14" t="s">
        <v>2359</v>
      </c>
      <c r="E1027" s="18" t="s">
        <v>2360</v>
      </c>
      <c r="F1027" s="17">
        <v>1</v>
      </c>
      <c r="G1027" s="14" t="s">
        <v>943</v>
      </c>
      <c r="H1027" s="14">
        <v>395</v>
      </c>
      <c r="I1027" s="51">
        <f t="shared" si="16"/>
        <v>395</v>
      </c>
      <c r="J1027" s="14" t="s">
        <v>39</v>
      </c>
      <c r="K1027" s="14" t="s">
        <v>2361</v>
      </c>
      <c r="L1027" s="2" t="e">
        <f>VLOOKUP(A1027,[1]家庭档案!$A$1:$F$5000,3,0)</f>
        <v>#N/A</v>
      </c>
    </row>
    <row r="1028" s="2" customFormat="1" customHeight="1" spans="1:12">
      <c r="A1028" s="17" t="s">
        <v>2363</v>
      </c>
      <c r="B1028" s="14">
        <v>1027</v>
      </c>
      <c r="C1028" s="14" t="s">
        <v>2289</v>
      </c>
      <c r="D1028" s="14" t="s">
        <v>2362</v>
      </c>
      <c r="E1028" s="18" t="s">
        <v>2363</v>
      </c>
      <c r="F1028" s="17">
        <v>2</v>
      </c>
      <c r="G1028" s="14" t="s">
        <v>43</v>
      </c>
      <c r="H1028" s="14">
        <v>365</v>
      </c>
      <c r="I1028" s="51">
        <f t="shared" si="16"/>
        <v>730</v>
      </c>
      <c r="J1028" s="14" t="s">
        <v>39</v>
      </c>
      <c r="K1028" s="14"/>
      <c r="L1028" s="2" t="e">
        <f>VLOOKUP(A1028,[1]家庭档案!$A$1:$F$5000,3,0)</f>
        <v>#N/A</v>
      </c>
    </row>
    <row r="1029" s="2" customFormat="1" customHeight="1" spans="1:12">
      <c r="A1029" s="17" t="s">
        <v>2365</v>
      </c>
      <c r="B1029" s="14">
        <v>1028</v>
      </c>
      <c r="C1029" s="14" t="s">
        <v>2289</v>
      </c>
      <c r="D1029" s="14" t="s">
        <v>2364</v>
      </c>
      <c r="E1029" s="18" t="s">
        <v>2365</v>
      </c>
      <c r="F1029" s="17">
        <v>2</v>
      </c>
      <c r="G1029" s="14" t="s">
        <v>43</v>
      </c>
      <c r="H1029" s="14">
        <v>365</v>
      </c>
      <c r="I1029" s="51">
        <f t="shared" si="16"/>
        <v>730</v>
      </c>
      <c r="J1029" s="14" t="s">
        <v>39</v>
      </c>
      <c r="K1029" s="14"/>
      <c r="L1029" s="2" t="e">
        <f>VLOOKUP(A1029,[1]家庭档案!$A$1:$F$5000,3,0)</f>
        <v>#N/A</v>
      </c>
    </row>
    <row r="1030" s="2" customFormat="1" customHeight="1" spans="1:12">
      <c r="A1030" s="17" t="s">
        <v>2367</v>
      </c>
      <c r="B1030" s="14">
        <v>1029</v>
      </c>
      <c r="C1030" s="14" t="s">
        <v>2289</v>
      </c>
      <c r="D1030" s="14" t="s">
        <v>2366</v>
      </c>
      <c r="E1030" s="18" t="s">
        <v>2367</v>
      </c>
      <c r="F1030" s="17">
        <v>1</v>
      </c>
      <c r="G1030" s="14" t="s">
        <v>38</v>
      </c>
      <c r="H1030" s="14">
        <v>375</v>
      </c>
      <c r="I1030" s="51">
        <f t="shared" si="16"/>
        <v>375</v>
      </c>
      <c r="J1030" s="14" t="s">
        <v>39</v>
      </c>
      <c r="K1030" s="14" t="s">
        <v>2368</v>
      </c>
      <c r="L1030" s="2" t="e">
        <f>VLOOKUP(A1030,[1]家庭档案!$A$1:$F$5000,3,0)</f>
        <v>#N/A</v>
      </c>
    </row>
    <row r="1031" s="2" customFormat="1" customHeight="1" spans="1:12">
      <c r="A1031" s="17" t="s">
        <v>2370</v>
      </c>
      <c r="B1031" s="14">
        <v>1030</v>
      </c>
      <c r="C1031" s="14" t="s">
        <v>2289</v>
      </c>
      <c r="D1031" s="14" t="s">
        <v>2369</v>
      </c>
      <c r="E1031" s="18" t="s">
        <v>2370</v>
      </c>
      <c r="F1031" s="17">
        <v>2</v>
      </c>
      <c r="G1031" s="14" t="s">
        <v>43</v>
      </c>
      <c r="H1031" s="14">
        <v>365</v>
      </c>
      <c r="I1031" s="51">
        <f t="shared" si="16"/>
        <v>730</v>
      </c>
      <c r="J1031" s="14" t="s">
        <v>39</v>
      </c>
      <c r="K1031" s="14" t="s">
        <v>2371</v>
      </c>
      <c r="L1031" s="2" t="e">
        <f>VLOOKUP(A1031,[1]家庭档案!$A$1:$F$5000,3,0)</f>
        <v>#N/A</v>
      </c>
    </row>
    <row r="1032" s="2" customFormat="1" customHeight="1" spans="1:12">
      <c r="A1032" s="17" t="s">
        <v>2373</v>
      </c>
      <c r="B1032" s="14">
        <v>1031</v>
      </c>
      <c r="C1032" s="14" t="s">
        <v>2289</v>
      </c>
      <c r="D1032" s="14" t="s">
        <v>2372</v>
      </c>
      <c r="E1032" s="18" t="s">
        <v>2373</v>
      </c>
      <c r="F1032" s="17">
        <v>1</v>
      </c>
      <c r="G1032" s="14" t="s">
        <v>43</v>
      </c>
      <c r="H1032" s="14">
        <v>365</v>
      </c>
      <c r="I1032" s="51">
        <f t="shared" si="16"/>
        <v>365</v>
      </c>
      <c r="J1032" s="14" t="s">
        <v>39</v>
      </c>
      <c r="K1032" s="14" t="s">
        <v>2374</v>
      </c>
      <c r="L1032" s="2" t="e">
        <f>VLOOKUP(A1032,[1]家庭档案!$A$1:$F$5000,3,0)</f>
        <v>#N/A</v>
      </c>
    </row>
    <row r="1033" s="2" customFormat="1" customHeight="1" spans="1:12">
      <c r="A1033" s="17" t="s">
        <v>2376</v>
      </c>
      <c r="B1033" s="14">
        <v>1032</v>
      </c>
      <c r="C1033" s="14" t="s">
        <v>2289</v>
      </c>
      <c r="D1033" s="14" t="s">
        <v>2375</v>
      </c>
      <c r="E1033" s="18" t="s">
        <v>2376</v>
      </c>
      <c r="F1033" s="17">
        <v>1</v>
      </c>
      <c r="G1033" s="14" t="s">
        <v>943</v>
      </c>
      <c r="H1033" s="14">
        <v>395</v>
      </c>
      <c r="I1033" s="51">
        <f t="shared" si="16"/>
        <v>395</v>
      </c>
      <c r="J1033" s="14" t="s">
        <v>2151</v>
      </c>
      <c r="K1033" s="14"/>
      <c r="L1033" s="2" t="e">
        <f>VLOOKUP(A1033,[1]家庭档案!$A$1:$F$5000,3,0)</f>
        <v>#N/A</v>
      </c>
    </row>
    <row r="1034" s="2" customFormat="1" customHeight="1" spans="1:12">
      <c r="A1034" s="17" t="s">
        <v>2378</v>
      </c>
      <c r="B1034" s="14">
        <v>1033</v>
      </c>
      <c r="C1034" s="14" t="s">
        <v>2289</v>
      </c>
      <c r="D1034" s="14" t="s">
        <v>2377</v>
      </c>
      <c r="E1034" s="18" t="s">
        <v>2378</v>
      </c>
      <c r="F1034" s="17">
        <v>1</v>
      </c>
      <c r="G1034" s="14" t="s">
        <v>38</v>
      </c>
      <c r="H1034" s="14">
        <v>375</v>
      </c>
      <c r="I1034" s="51">
        <f t="shared" si="16"/>
        <v>375</v>
      </c>
      <c r="J1034" s="14" t="s">
        <v>2151</v>
      </c>
      <c r="K1034" s="14" t="s">
        <v>2379</v>
      </c>
      <c r="L1034" s="2" t="e">
        <f>VLOOKUP(A1034,[1]家庭档案!$A$1:$F$5000,3,0)</f>
        <v>#N/A</v>
      </c>
    </row>
    <row r="1035" s="2" customFormat="1" customHeight="1" spans="1:12">
      <c r="A1035" s="17" t="s">
        <v>2381</v>
      </c>
      <c r="B1035" s="14">
        <v>1034</v>
      </c>
      <c r="C1035" s="14" t="s">
        <v>2289</v>
      </c>
      <c r="D1035" s="14" t="s">
        <v>2380</v>
      </c>
      <c r="E1035" s="18" t="s">
        <v>2381</v>
      </c>
      <c r="F1035" s="17">
        <v>2</v>
      </c>
      <c r="G1035" s="14" t="s">
        <v>38</v>
      </c>
      <c r="H1035" s="14">
        <v>375</v>
      </c>
      <c r="I1035" s="51">
        <f t="shared" si="16"/>
        <v>750</v>
      </c>
      <c r="J1035" s="14" t="s">
        <v>2151</v>
      </c>
      <c r="K1035" s="14"/>
      <c r="L1035" s="2" t="e">
        <f>VLOOKUP(A1035,[1]家庭档案!$A$1:$F$5000,3,0)</f>
        <v>#N/A</v>
      </c>
    </row>
    <row r="1036" s="2" customFormat="1" customHeight="1" spans="1:12">
      <c r="A1036" s="17" t="s">
        <v>2383</v>
      </c>
      <c r="B1036" s="14">
        <v>1035</v>
      </c>
      <c r="C1036" s="14" t="s">
        <v>2289</v>
      </c>
      <c r="D1036" s="21" t="s">
        <v>2382</v>
      </c>
      <c r="E1036" s="18" t="s">
        <v>2383</v>
      </c>
      <c r="F1036" s="17">
        <v>1</v>
      </c>
      <c r="G1036" s="14" t="s">
        <v>43</v>
      </c>
      <c r="H1036" s="14">
        <v>365</v>
      </c>
      <c r="I1036" s="51">
        <f t="shared" si="16"/>
        <v>365</v>
      </c>
      <c r="J1036" s="14" t="s">
        <v>2151</v>
      </c>
      <c r="K1036" s="14" t="s">
        <v>2384</v>
      </c>
      <c r="L1036" s="2" t="e">
        <f>VLOOKUP(A1036,[1]家庭档案!$A$1:$F$5000,3,0)</f>
        <v>#N/A</v>
      </c>
    </row>
    <row r="1037" s="2" customFormat="1" customHeight="1" spans="1:12">
      <c r="A1037" s="17" t="s">
        <v>2386</v>
      </c>
      <c r="B1037" s="14">
        <v>1036</v>
      </c>
      <c r="C1037" s="14" t="s">
        <v>2289</v>
      </c>
      <c r="D1037" s="20" t="s">
        <v>2385</v>
      </c>
      <c r="E1037" s="18" t="s">
        <v>2386</v>
      </c>
      <c r="F1037" s="17">
        <v>1</v>
      </c>
      <c r="G1037" s="14" t="s">
        <v>43</v>
      </c>
      <c r="H1037" s="14">
        <v>365</v>
      </c>
      <c r="I1037" s="51">
        <f t="shared" si="16"/>
        <v>365</v>
      </c>
      <c r="J1037" s="14" t="s">
        <v>59</v>
      </c>
      <c r="K1037" s="14" t="s">
        <v>2387</v>
      </c>
      <c r="L1037" s="2" t="e">
        <f>VLOOKUP(A1037,[1]家庭档案!$A$1:$F$5000,3,0)</f>
        <v>#N/A</v>
      </c>
    </row>
    <row r="1038" s="2" customFormat="1" customHeight="1" spans="1:12">
      <c r="A1038" s="17" t="s">
        <v>2389</v>
      </c>
      <c r="B1038" s="14">
        <v>1037</v>
      </c>
      <c r="C1038" s="14" t="s">
        <v>2289</v>
      </c>
      <c r="D1038" s="14" t="s">
        <v>2388</v>
      </c>
      <c r="E1038" s="18" t="s">
        <v>2389</v>
      </c>
      <c r="F1038" s="17">
        <v>5</v>
      </c>
      <c r="G1038" s="14" t="s">
        <v>43</v>
      </c>
      <c r="H1038" s="14">
        <v>365</v>
      </c>
      <c r="I1038" s="51">
        <f t="shared" si="16"/>
        <v>1825</v>
      </c>
      <c r="J1038" s="14" t="s">
        <v>59</v>
      </c>
      <c r="K1038" s="14" t="s">
        <v>2390</v>
      </c>
      <c r="L1038" s="2" t="e">
        <f>VLOOKUP(A1038,[1]家庭档案!$A$1:$F$5000,3,0)</f>
        <v>#N/A</v>
      </c>
    </row>
    <row r="1039" s="2" customFormat="1" customHeight="1" spans="1:12">
      <c r="A1039" s="17" t="s">
        <v>2392</v>
      </c>
      <c r="B1039" s="14">
        <v>1038</v>
      </c>
      <c r="C1039" s="14" t="s">
        <v>2289</v>
      </c>
      <c r="D1039" s="14" t="s">
        <v>2391</v>
      </c>
      <c r="E1039" s="18" t="s">
        <v>2392</v>
      </c>
      <c r="F1039" s="17">
        <v>1</v>
      </c>
      <c r="G1039" s="14" t="s">
        <v>43</v>
      </c>
      <c r="H1039" s="14">
        <v>365</v>
      </c>
      <c r="I1039" s="51">
        <f t="shared" si="16"/>
        <v>365</v>
      </c>
      <c r="J1039" s="14" t="s">
        <v>59</v>
      </c>
      <c r="K1039" s="14" t="s">
        <v>2393</v>
      </c>
      <c r="L1039" s="2" t="e">
        <f>VLOOKUP(A1039,[1]家庭档案!$A$1:$F$5000,3,0)</f>
        <v>#N/A</v>
      </c>
    </row>
    <row r="1040" s="2" customFormat="1" customHeight="1" spans="1:12">
      <c r="A1040" s="17" t="s">
        <v>2395</v>
      </c>
      <c r="B1040" s="14">
        <v>1039</v>
      </c>
      <c r="C1040" s="14" t="s">
        <v>2289</v>
      </c>
      <c r="D1040" s="14" t="s">
        <v>2394</v>
      </c>
      <c r="E1040" s="18" t="s">
        <v>2395</v>
      </c>
      <c r="F1040" s="17">
        <v>2</v>
      </c>
      <c r="G1040" s="14" t="s">
        <v>43</v>
      </c>
      <c r="H1040" s="14">
        <v>365</v>
      </c>
      <c r="I1040" s="51">
        <f t="shared" si="16"/>
        <v>730</v>
      </c>
      <c r="J1040" s="14" t="s">
        <v>59</v>
      </c>
      <c r="K1040" s="14"/>
      <c r="L1040" s="2" t="e">
        <f>VLOOKUP(A1040,[1]家庭档案!$A$1:$F$5000,3,0)</f>
        <v>#N/A</v>
      </c>
    </row>
    <row r="1041" s="2" customFormat="1" customHeight="1" spans="1:12">
      <c r="A1041" s="17" t="s">
        <v>2396</v>
      </c>
      <c r="B1041" s="14">
        <v>1040</v>
      </c>
      <c r="C1041" s="14" t="s">
        <v>2289</v>
      </c>
      <c r="D1041" s="14" t="s">
        <v>290</v>
      </c>
      <c r="E1041" s="18" t="s">
        <v>2396</v>
      </c>
      <c r="F1041" s="17">
        <v>1</v>
      </c>
      <c r="G1041" s="14" t="s">
        <v>43</v>
      </c>
      <c r="H1041" s="14">
        <v>365</v>
      </c>
      <c r="I1041" s="51">
        <f t="shared" si="16"/>
        <v>365</v>
      </c>
      <c r="J1041" s="14" t="s">
        <v>59</v>
      </c>
      <c r="K1041" s="14"/>
      <c r="L1041" s="2" t="e">
        <f>VLOOKUP(A1041,[1]家庭档案!$A$1:$F$5000,3,0)</f>
        <v>#N/A</v>
      </c>
    </row>
    <row r="1042" s="2" customFormat="1" customHeight="1" spans="1:12">
      <c r="A1042" s="17" t="s">
        <v>2398</v>
      </c>
      <c r="B1042" s="14">
        <v>1041</v>
      </c>
      <c r="C1042" s="14" t="s">
        <v>2289</v>
      </c>
      <c r="D1042" s="14" t="s">
        <v>2397</v>
      </c>
      <c r="E1042" s="18" t="s">
        <v>2398</v>
      </c>
      <c r="F1042" s="17">
        <v>5</v>
      </c>
      <c r="G1042" s="14" t="s">
        <v>38</v>
      </c>
      <c r="H1042" s="14">
        <v>375</v>
      </c>
      <c r="I1042" s="51">
        <f t="shared" si="16"/>
        <v>1875</v>
      </c>
      <c r="J1042" s="14" t="s">
        <v>59</v>
      </c>
      <c r="K1042" s="14" t="s">
        <v>2399</v>
      </c>
      <c r="L1042" s="2" t="e">
        <f>VLOOKUP(A1042,[1]家庭档案!$A$1:$F$5000,3,0)</f>
        <v>#N/A</v>
      </c>
    </row>
    <row r="1043" s="2" customFormat="1" customHeight="1" spans="1:12">
      <c r="A1043" s="17" t="s">
        <v>2401</v>
      </c>
      <c r="B1043" s="14">
        <v>1042</v>
      </c>
      <c r="C1043" s="30" t="s">
        <v>2289</v>
      </c>
      <c r="D1043" s="31" t="s">
        <v>2400</v>
      </c>
      <c r="E1043" s="18" t="s">
        <v>2401</v>
      </c>
      <c r="F1043" s="17">
        <v>1</v>
      </c>
      <c r="G1043" s="31" t="s">
        <v>43</v>
      </c>
      <c r="H1043" s="14">
        <v>365</v>
      </c>
      <c r="I1043" s="51">
        <f t="shared" si="16"/>
        <v>365</v>
      </c>
      <c r="J1043" s="30" t="s">
        <v>75</v>
      </c>
      <c r="K1043" s="14"/>
      <c r="L1043" s="2" t="e">
        <f>VLOOKUP(A1043,[1]家庭档案!$A$1:$F$5000,3,0)</f>
        <v>#N/A</v>
      </c>
    </row>
    <row r="1044" s="2" customFormat="1" customHeight="1" spans="1:12">
      <c r="A1044" s="17" t="s">
        <v>2403</v>
      </c>
      <c r="B1044" s="14">
        <v>1043</v>
      </c>
      <c r="C1044" s="30" t="s">
        <v>2289</v>
      </c>
      <c r="D1044" s="31" t="s">
        <v>2402</v>
      </c>
      <c r="E1044" s="18" t="s">
        <v>2403</v>
      </c>
      <c r="F1044" s="17">
        <v>3</v>
      </c>
      <c r="G1044" s="31" t="s">
        <v>43</v>
      </c>
      <c r="H1044" s="14">
        <v>365</v>
      </c>
      <c r="I1044" s="51">
        <f t="shared" si="16"/>
        <v>1095</v>
      </c>
      <c r="J1044" s="30" t="s">
        <v>75</v>
      </c>
      <c r="K1044" s="14" t="s">
        <v>2404</v>
      </c>
      <c r="L1044" s="2" t="e">
        <f>VLOOKUP(A1044,[1]家庭档案!$A$1:$F$5000,3,0)</f>
        <v>#N/A</v>
      </c>
    </row>
    <row r="1045" s="2" customFormat="1" customHeight="1" spans="1:12">
      <c r="A1045" s="28" t="s">
        <v>2406</v>
      </c>
      <c r="B1045" s="14">
        <v>1044</v>
      </c>
      <c r="C1045" s="30" t="s">
        <v>2289</v>
      </c>
      <c r="D1045" s="31" t="s">
        <v>2405</v>
      </c>
      <c r="E1045" s="29" t="s">
        <v>2406</v>
      </c>
      <c r="F1045" s="17">
        <v>2</v>
      </c>
      <c r="G1045" s="30" t="s">
        <v>38</v>
      </c>
      <c r="H1045" s="14">
        <v>375</v>
      </c>
      <c r="I1045" s="51">
        <f t="shared" si="16"/>
        <v>750</v>
      </c>
      <c r="J1045" s="30" t="s">
        <v>75</v>
      </c>
      <c r="K1045" s="14"/>
      <c r="L1045" s="2" t="e">
        <f>VLOOKUP(A1045,[1]家庭档案!$A$1:$F$5000,3,0)</f>
        <v>#N/A</v>
      </c>
    </row>
    <row r="1046" s="2" customFormat="1" customHeight="1" spans="1:12">
      <c r="A1046" s="17" t="s">
        <v>2408</v>
      </c>
      <c r="B1046" s="14">
        <v>1045</v>
      </c>
      <c r="C1046" s="14" t="s">
        <v>2289</v>
      </c>
      <c r="D1046" s="14" t="s">
        <v>2407</v>
      </c>
      <c r="E1046" s="18" t="s">
        <v>2408</v>
      </c>
      <c r="F1046" s="17">
        <v>2</v>
      </c>
      <c r="G1046" s="14" t="s">
        <v>43</v>
      </c>
      <c r="H1046" s="14">
        <v>365</v>
      </c>
      <c r="I1046" s="51">
        <f t="shared" si="16"/>
        <v>730</v>
      </c>
      <c r="J1046" s="14" t="s">
        <v>219</v>
      </c>
      <c r="K1046" s="14"/>
      <c r="L1046" s="2" t="e">
        <f>VLOOKUP(A1046,[1]家庭档案!$A$1:$F$5000,3,0)</f>
        <v>#N/A</v>
      </c>
    </row>
    <row r="1047" s="2" customFormat="1" customHeight="1" spans="1:12">
      <c r="A1047" s="17" t="s">
        <v>2410</v>
      </c>
      <c r="B1047" s="14">
        <v>1046</v>
      </c>
      <c r="C1047" s="14" t="s">
        <v>2289</v>
      </c>
      <c r="D1047" s="14" t="s">
        <v>2409</v>
      </c>
      <c r="E1047" s="18" t="s">
        <v>2410</v>
      </c>
      <c r="F1047" s="17">
        <v>2</v>
      </c>
      <c r="G1047" s="14" t="s">
        <v>43</v>
      </c>
      <c r="H1047" s="14">
        <v>365</v>
      </c>
      <c r="I1047" s="51">
        <f t="shared" si="16"/>
        <v>730</v>
      </c>
      <c r="J1047" s="14" t="s">
        <v>2411</v>
      </c>
      <c r="K1047" s="14"/>
      <c r="L1047" s="2" t="e">
        <f>VLOOKUP(A1047,[1]家庭档案!$A$1:$F$5000,3,0)</f>
        <v>#N/A</v>
      </c>
    </row>
    <row r="1048" s="2" customFormat="1" customHeight="1" spans="1:12">
      <c r="A1048" s="17" t="s">
        <v>2413</v>
      </c>
      <c r="B1048" s="14">
        <v>1047</v>
      </c>
      <c r="C1048" s="14" t="s">
        <v>2289</v>
      </c>
      <c r="D1048" s="14" t="s">
        <v>2412</v>
      </c>
      <c r="E1048" s="18" t="s">
        <v>2413</v>
      </c>
      <c r="F1048" s="17">
        <v>2</v>
      </c>
      <c r="G1048" s="14" t="s">
        <v>43</v>
      </c>
      <c r="H1048" s="14">
        <v>365</v>
      </c>
      <c r="I1048" s="51">
        <f t="shared" si="16"/>
        <v>730</v>
      </c>
      <c r="J1048" s="14" t="s">
        <v>2411</v>
      </c>
      <c r="K1048" s="14"/>
      <c r="L1048" s="2" t="e">
        <f>VLOOKUP(A1048,[1]家庭档案!$A$1:$F$5000,3,0)</f>
        <v>#N/A</v>
      </c>
    </row>
    <row r="1049" s="2" customFormat="1" customHeight="1" spans="1:12">
      <c r="A1049" s="295" t="s">
        <v>2415</v>
      </c>
      <c r="B1049" s="14">
        <v>1048</v>
      </c>
      <c r="C1049" s="14" t="s">
        <v>2289</v>
      </c>
      <c r="D1049" s="14" t="s">
        <v>2414</v>
      </c>
      <c r="E1049" s="263" t="s">
        <v>2415</v>
      </c>
      <c r="F1049" s="32">
        <v>1</v>
      </c>
      <c r="G1049" s="30" t="s">
        <v>43</v>
      </c>
      <c r="H1049" s="14">
        <v>365</v>
      </c>
      <c r="I1049" s="51">
        <f t="shared" si="16"/>
        <v>365</v>
      </c>
      <c r="J1049" s="14" t="s">
        <v>224</v>
      </c>
      <c r="K1049" s="14"/>
      <c r="L1049" s="2" t="e">
        <f>VLOOKUP(A1049,[1]家庭档案!$A$1:$F$5000,3,0)</f>
        <v>#N/A</v>
      </c>
    </row>
    <row r="1050" s="2" customFormat="1" customHeight="1" spans="1:12">
      <c r="A1050" s="17" t="s">
        <v>2417</v>
      </c>
      <c r="B1050" s="14">
        <v>1049</v>
      </c>
      <c r="C1050" s="14" t="s">
        <v>2289</v>
      </c>
      <c r="D1050" s="14" t="s">
        <v>2416</v>
      </c>
      <c r="E1050" s="18" t="s">
        <v>2417</v>
      </c>
      <c r="F1050" s="32">
        <v>1</v>
      </c>
      <c r="G1050" s="30" t="s">
        <v>38</v>
      </c>
      <c r="H1050" s="14">
        <v>375</v>
      </c>
      <c r="I1050" s="51">
        <f t="shared" si="16"/>
        <v>375</v>
      </c>
      <c r="J1050" s="14" t="s">
        <v>224</v>
      </c>
      <c r="K1050" s="14"/>
      <c r="L1050" s="2" t="e">
        <f>VLOOKUP(A1050,[1]家庭档案!$A$1:$F$5000,3,0)</f>
        <v>#N/A</v>
      </c>
    </row>
    <row r="1051" s="2" customFormat="1" customHeight="1" spans="1:12">
      <c r="A1051" s="295" t="s">
        <v>2419</v>
      </c>
      <c r="B1051" s="14">
        <v>1050</v>
      </c>
      <c r="C1051" s="14" t="s">
        <v>2289</v>
      </c>
      <c r="D1051" s="14" t="s">
        <v>2418</v>
      </c>
      <c r="E1051" s="263" t="s">
        <v>2419</v>
      </c>
      <c r="F1051" s="17">
        <v>1</v>
      </c>
      <c r="G1051" s="14" t="s">
        <v>38</v>
      </c>
      <c r="H1051" s="14">
        <v>375</v>
      </c>
      <c r="I1051" s="51">
        <f t="shared" si="16"/>
        <v>375</v>
      </c>
      <c r="J1051" s="14" t="s">
        <v>224</v>
      </c>
      <c r="K1051" s="14"/>
      <c r="L1051" s="2" t="e">
        <f>VLOOKUP(A1051,[1]家庭档案!$A$1:$F$5000,3,0)</f>
        <v>#N/A</v>
      </c>
    </row>
    <row r="1052" s="2" customFormat="1" customHeight="1" spans="1:12">
      <c r="A1052" s="295" t="s">
        <v>2421</v>
      </c>
      <c r="B1052" s="14">
        <v>1051</v>
      </c>
      <c r="C1052" s="14" t="s">
        <v>2289</v>
      </c>
      <c r="D1052" s="14" t="s">
        <v>2420</v>
      </c>
      <c r="E1052" s="263" t="s">
        <v>2421</v>
      </c>
      <c r="F1052" s="32">
        <v>2</v>
      </c>
      <c r="G1052" s="30" t="s">
        <v>43</v>
      </c>
      <c r="H1052" s="14">
        <v>365</v>
      </c>
      <c r="I1052" s="51">
        <f t="shared" si="16"/>
        <v>730</v>
      </c>
      <c r="J1052" s="14" t="s">
        <v>224</v>
      </c>
      <c r="K1052" s="14"/>
      <c r="L1052" s="2" t="e">
        <f>VLOOKUP(A1052,[1]家庭档案!$A$1:$F$5000,3,0)</f>
        <v>#N/A</v>
      </c>
    </row>
    <row r="1053" s="2" customFormat="1" customHeight="1" spans="1:12">
      <c r="A1053" s="17" t="s">
        <v>2423</v>
      </c>
      <c r="B1053" s="14">
        <v>1052</v>
      </c>
      <c r="C1053" s="14" t="s">
        <v>2289</v>
      </c>
      <c r="D1053" s="14" t="s">
        <v>2422</v>
      </c>
      <c r="E1053" s="18" t="s">
        <v>2423</v>
      </c>
      <c r="F1053" s="32">
        <v>2</v>
      </c>
      <c r="G1053" s="30" t="s">
        <v>38</v>
      </c>
      <c r="H1053" s="14">
        <v>375</v>
      </c>
      <c r="I1053" s="51">
        <f t="shared" si="16"/>
        <v>750</v>
      </c>
      <c r="J1053" s="14" t="s">
        <v>224</v>
      </c>
      <c r="K1053" s="14"/>
      <c r="L1053" s="2" t="e">
        <f>VLOOKUP(A1053,[1]家庭档案!$A$1:$F$5000,3,0)</f>
        <v>#N/A</v>
      </c>
    </row>
    <row r="1054" s="2" customFormat="1" customHeight="1" spans="1:12">
      <c r="A1054" s="295" t="s">
        <v>2425</v>
      </c>
      <c r="B1054" s="14">
        <v>1053</v>
      </c>
      <c r="C1054" s="14" t="s">
        <v>2289</v>
      </c>
      <c r="D1054" s="14" t="s">
        <v>2424</v>
      </c>
      <c r="E1054" s="263" t="s">
        <v>2425</v>
      </c>
      <c r="F1054" s="32">
        <v>2</v>
      </c>
      <c r="G1054" s="30" t="s">
        <v>43</v>
      </c>
      <c r="H1054" s="14">
        <v>365</v>
      </c>
      <c r="I1054" s="51">
        <f t="shared" si="16"/>
        <v>730</v>
      </c>
      <c r="J1054" s="14" t="s">
        <v>224</v>
      </c>
      <c r="K1054" s="14"/>
      <c r="L1054" s="2" t="e">
        <f>VLOOKUP(A1054,[1]家庭档案!$A$1:$F$5000,3,0)</f>
        <v>#N/A</v>
      </c>
    </row>
    <row r="1055" s="2" customFormat="1" customHeight="1" spans="1:12">
      <c r="A1055" s="17" t="s">
        <v>2427</v>
      </c>
      <c r="B1055" s="14">
        <v>1054</v>
      </c>
      <c r="C1055" s="14" t="s">
        <v>2289</v>
      </c>
      <c r="D1055" s="14" t="s">
        <v>2426</v>
      </c>
      <c r="E1055" s="18" t="s">
        <v>2427</v>
      </c>
      <c r="F1055" s="32">
        <v>2</v>
      </c>
      <c r="G1055" s="30" t="s">
        <v>38</v>
      </c>
      <c r="H1055" s="14">
        <v>375</v>
      </c>
      <c r="I1055" s="51">
        <f t="shared" si="16"/>
        <v>750</v>
      </c>
      <c r="J1055" s="14" t="s">
        <v>224</v>
      </c>
      <c r="K1055" s="14"/>
      <c r="L1055" s="2" t="e">
        <f>VLOOKUP(A1055,[1]家庭档案!$A$1:$F$5000,3,0)</f>
        <v>#N/A</v>
      </c>
    </row>
    <row r="1056" s="2" customFormat="1" customHeight="1" spans="1:12">
      <c r="A1056" s="17" t="s">
        <v>2429</v>
      </c>
      <c r="B1056" s="14">
        <v>1055</v>
      </c>
      <c r="C1056" s="14" t="s">
        <v>2289</v>
      </c>
      <c r="D1056" s="14" t="s">
        <v>2428</v>
      </c>
      <c r="E1056" s="18" t="s">
        <v>2429</v>
      </c>
      <c r="F1056" s="32">
        <v>1</v>
      </c>
      <c r="G1056" s="30" t="s">
        <v>43</v>
      </c>
      <c r="H1056" s="14">
        <v>365</v>
      </c>
      <c r="I1056" s="51">
        <f t="shared" si="16"/>
        <v>365</v>
      </c>
      <c r="J1056" s="14" t="s">
        <v>224</v>
      </c>
      <c r="K1056" s="14" t="s">
        <v>2430</v>
      </c>
      <c r="L1056" s="2" t="e">
        <f>VLOOKUP(A1056,[1]家庭档案!$A$1:$F$5000,3,0)</f>
        <v>#N/A</v>
      </c>
    </row>
    <row r="1057" s="2" customFormat="1" customHeight="1" spans="1:12">
      <c r="A1057" s="17" t="s">
        <v>2432</v>
      </c>
      <c r="B1057" s="14">
        <v>1056</v>
      </c>
      <c r="C1057" s="14" t="s">
        <v>2289</v>
      </c>
      <c r="D1057" s="14" t="s">
        <v>2431</v>
      </c>
      <c r="E1057" s="18" t="s">
        <v>2432</v>
      </c>
      <c r="F1057" s="32">
        <v>2</v>
      </c>
      <c r="G1057" s="30" t="s">
        <v>38</v>
      </c>
      <c r="H1057" s="14">
        <v>375</v>
      </c>
      <c r="I1057" s="51">
        <f t="shared" si="16"/>
        <v>750</v>
      </c>
      <c r="J1057" s="14" t="s">
        <v>224</v>
      </c>
      <c r="K1057" s="14"/>
      <c r="L1057" s="2" t="e">
        <f>VLOOKUP(A1057,[1]家庭档案!$A$1:$F$5000,3,0)</f>
        <v>#N/A</v>
      </c>
    </row>
    <row r="1058" s="2" customFormat="1" customHeight="1" spans="1:12">
      <c r="A1058" s="17" t="s">
        <v>2434</v>
      </c>
      <c r="B1058" s="14">
        <v>1057</v>
      </c>
      <c r="C1058" s="14" t="s">
        <v>2289</v>
      </c>
      <c r="D1058" s="14" t="s">
        <v>2433</v>
      </c>
      <c r="E1058" s="18" t="s">
        <v>2434</v>
      </c>
      <c r="F1058" s="32">
        <v>2</v>
      </c>
      <c r="G1058" s="30" t="s">
        <v>43</v>
      </c>
      <c r="H1058" s="14">
        <v>365</v>
      </c>
      <c r="I1058" s="51">
        <f t="shared" si="16"/>
        <v>730</v>
      </c>
      <c r="J1058" s="14" t="s">
        <v>224</v>
      </c>
      <c r="K1058" s="14"/>
      <c r="L1058" s="2" t="e">
        <f>VLOOKUP(A1058,[1]家庭档案!$A$1:$F$5000,3,0)</f>
        <v>#N/A</v>
      </c>
    </row>
    <row r="1059" s="2" customFormat="1" customHeight="1" spans="1:12">
      <c r="A1059" s="17" t="s">
        <v>2436</v>
      </c>
      <c r="B1059" s="14">
        <v>1058</v>
      </c>
      <c r="C1059" s="14" t="s">
        <v>2289</v>
      </c>
      <c r="D1059" s="14" t="s">
        <v>2435</v>
      </c>
      <c r="E1059" s="18" t="s">
        <v>2436</v>
      </c>
      <c r="F1059" s="17">
        <v>1</v>
      </c>
      <c r="G1059" s="14" t="s">
        <v>43</v>
      </c>
      <c r="H1059" s="14">
        <v>365</v>
      </c>
      <c r="I1059" s="51">
        <f t="shared" si="16"/>
        <v>365</v>
      </c>
      <c r="J1059" s="14" t="s">
        <v>81</v>
      </c>
      <c r="K1059" s="14"/>
      <c r="L1059" s="2" t="e">
        <f>VLOOKUP(A1059,[1]家庭档案!$A$1:$F$5000,3,0)</f>
        <v>#N/A</v>
      </c>
    </row>
    <row r="1060" s="2" customFormat="1" customHeight="1" spans="1:12">
      <c r="A1060" s="17" t="s">
        <v>2438</v>
      </c>
      <c r="B1060" s="14">
        <v>1059</v>
      </c>
      <c r="C1060" s="14" t="s">
        <v>2289</v>
      </c>
      <c r="D1060" s="14" t="s">
        <v>2437</v>
      </c>
      <c r="E1060" s="18" t="s">
        <v>2438</v>
      </c>
      <c r="F1060" s="17">
        <v>1</v>
      </c>
      <c r="G1060" s="14" t="s">
        <v>43</v>
      </c>
      <c r="H1060" s="14">
        <v>365</v>
      </c>
      <c r="I1060" s="51">
        <f t="shared" si="16"/>
        <v>365</v>
      </c>
      <c r="J1060" s="14" t="s">
        <v>81</v>
      </c>
      <c r="K1060" s="14"/>
      <c r="L1060" s="2" t="e">
        <f>VLOOKUP(A1060,[1]家庭档案!$A$1:$F$5000,3,0)</f>
        <v>#N/A</v>
      </c>
    </row>
    <row r="1061" s="2" customFormat="1" customHeight="1" spans="1:12">
      <c r="A1061" s="17" t="s">
        <v>2440</v>
      </c>
      <c r="B1061" s="14">
        <v>1060</v>
      </c>
      <c r="C1061" s="14" t="s">
        <v>2289</v>
      </c>
      <c r="D1061" s="14" t="s">
        <v>2439</v>
      </c>
      <c r="E1061" s="18" t="s">
        <v>2440</v>
      </c>
      <c r="F1061" s="17">
        <v>2</v>
      </c>
      <c r="G1061" s="14" t="s">
        <v>43</v>
      </c>
      <c r="H1061" s="14">
        <v>365</v>
      </c>
      <c r="I1061" s="51">
        <f t="shared" si="16"/>
        <v>730</v>
      </c>
      <c r="J1061" s="14" t="s">
        <v>81</v>
      </c>
      <c r="K1061" s="14"/>
      <c r="L1061" s="2" t="e">
        <f>VLOOKUP(A1061,[1]家庭档案!$A$1:$F$5000,3,0)</f>
        <v>#N/A</v>
      </c>
    </row>
    <row r="1062" s="2" customFormat="1" customHeight="1" spans="1:12">
      <c r="A1062" s="17" t="s">
        <v>2442</v>
      </c>
      <c r="B1062" s="14">
        <v>1061</v>
      </c>
      <c r="C1062" s="14" t="s">
        <v>2289</v>
      </c>
      <c r="D1062" s="14" t="s">
        <v>2441</v>
      </c>
      <c r="E1062" s="18" t="s">
        <v>2442</v>
      </c>
      <c r="F1062" s="17">
        <v>2</v>
      </c>
      <c r="G1062" s="14" t="s">
        <v>43</v>
      </c>
      <c r="H1062" s="14">
        <v>365</v>
      </c>
      <c r="I1062" s="51">
        <f t="shared" si="16"/>
        <v>730</v>
      </c>
      <c r="J1062" s="14" t="s">
        <v>81</v>
      </c>
      <c r="K1062" s="14"/>
      <c r="L1062" s="2" t="e">
        <f>VLOOKUP(A1062,[1]家庭档案!$A$1:$F$5000,3,0)</f>
        <v>#N/A</v>
      </c>
    </row>
    <row r="1063" s="2" customFormat="1" customHeight="1" spans="1:12">
      <c r="A1063" s="17" t="s">
        <v>2444</v>
      </c>
      <c r="B1063" s="14">
        <v>1062</v>
      </c>
      <c r="C1063" s="14" t="s">
        <v>2289</v>
      </c>
      <c r="D1063" s="14" t="s">
        <v>2443</v>
      </c>
      <c r="E1063" s="18" t="s">
        <v>2444</v>
      </c>
      <c r="F1063" s="17">
        <v>6</v>
      </c>
      <c r="G1063" s="14" t="s">
        <v>58</v>
      </c>
      <c r="H1063" s="14">
        <v>355</v>
      </c>
      <c r="I1063" s="51">
        <f t="shared" si="16"/>
        <v>2130</v>
      </c>
      <c r="J1063" s="14" t="s">
        <v>81</v>
      </c>
      <c r="K1063" s="14"/>
      <c r="L1063" s="2" t="e">
        <f>VLOOKUP(A1063,[1]家庭档案!$A$1:$F$5000,3,0)</f>
        <v>#N/A</v>
      </c>
    </row>
    <row r="1064" s="2" customFormat="1" customHeight="1" spans="1:12">
      <c r="A1064" s="296" t="s">
        <v>2446</v>
      </c>
      <c r="B1064" s="14">
        <v>1063</v>
      </c>
      <c r="C1064" s="14" t="s">
        <v>2289</v>
      </c>
      <c r="D1064" s="38" t="s">
        <v>2445</v>
      </c>
      <c r="E1064" s="275" t="s">
        <v>2446</v>
      </c>
      <c r="F1064" s="36">
        <v>1</v>
      </c>
      <c r="G1064" s="38" t="s">
        <v>43</v>
      </c>
      <c r="H1064" s="14">
        <v>365</v>
      </c>
      <c r="I1064" s="51">
        <f t="shared" si="16"/>
        <v>365</v>
      </c>
      <c r="J1064" s="14" t="s">
        <v>407</v>
      </c>
      <c r="K1064" s="14"/>
      <c r="L1064" s="2" t="e">
        <f>VLOOKUP(A1064,[1]家庭档案!$A$1:$F$5000,3,0)</f>
        <v>#N/A</v>
      </c>
    </row>
    <row r="1065" s="2" customFormat="1" customHeight="1" spans="1:12">
      <c r="A1065" s="103" t="s">
        <v>2448</v>
      </c>
      <c r="B1065" s="14">
        <v>1064</v>
      </c>
      <c r="C1065" s="14" t="s">
        <v>2289</v>
      </c>
      <c r="D1065" s="38" t="s">
        <v>2447</v>
      </c>
      <c r="E1065" s="104" t="s">
        <v>2448</v>
      </c>
      <c r="F1065" s="36">
        <v>1</v>
      </c>
      <c r="G1065" s="38" t="s">
        <v>38</v>
      </c>
      <c r="H1065" s="14">
        <v>375</v>
      </c>
      <c r="I1065" s="51">
        <f t="shared" si="16"/>
        <v>375</v>
      </c>
      <c r="J1065" s="14" t="s">
        <v>407</v>
      </c>
      <c r="K1065" s="14"/>
      <c r="L1065" s="2" t="e">
        <f>VLOOKUP(A1065,[1]家庭档案!$A$1:$F$5000,3,0)</f>
        <v>#N/A</v>
      </c>
    </row>
    <row r="1066" s="2" customFormat="1" customHeight="1" spans="1:12">
      <c r="A1066" s="22" t="s">
        <v>2450</v>
      </c>
      <c r="B1066" s="14">
        <v>1065</v>
      </c>
      <c r="C1066" s="14" t="s">
        <v>2289</v>
      </c>
      <c r="D1066" s="38" t="s">
        <v>2449</v>
      </c>
      <c r="E1066" s="24" t="s">
        <v>2450</v>
      </c>
      <c r="F1066" s="36">
        <v>1</v>
      </c>
      <c r="G1066" s="38" t="s">
        <v>38</v>
      </c>
      <c r="H1066" s="14">
        <v>375</v>
      </c>
      <c r="I1066" s="51">
        <f t="shared" si="16"/>
        <v>375</v>
      </c>
      <c r="J1066" s="14" t="s">
        <v>407</v>
      </c>
      <c r="K1066" s="14"/>
      <c r="L1066" s="2" t="e">
        <f>VLOOKUP(A1066,[1]家庭档案!$A$1:$F$5000,3,0)</f>
        <v>#N/A</v>
      </c>
    </row>
    <row r="1067" s="2" customFormat="1" customHeight="1" spans="1:12">
      <c r="A1067" s="22" t="s">
        <v>2452</v>
      </c>
      <c r="B1067" s="14">
        <v>1066</v>
      </c>
      <c r="C1067" s="14" t="s">
        <v>2289</v>
      </c>
      <c r="D1067" s="88" t="s">
        <v>2451</v>
      </c>
      <c r="E1067" s="24" t="s">
        <v>2452</v>
      </c>
      <c r="F1067" s="34">
        <v>2</v>
      </c>
      <c r="G1067" s="33" t="s">
        <v>43</v>
      </c>
      <c r="H1067" s="14">
        <v>365</v>
      </c>
      <c r="I1067" s="51">
        <f t="shared" si="16"/>
        <v>730</v>
      </c>
      <c r="J1067" s="14" t="s">
        <v>407</v>
      </c>
      <c r="K1067" s="14" t="s">
        <v>2453</v>
      </c>
      <c r="L1067" s="2" t="e">
        <f>VLOOKUP(A1067,[1]家庭档案!$A$1:$F$5000,3,0)</f>
        <v>#N/A</v>
      </c>
    </row>
    <row r="1068" s="2" customFormat="1" customHeight="1" spans="1:12">
      <c r="A1068" s="270" t="s">
        <v>2455</v>
      </c>
      <c r="B1068" s="14">
        <v>1067</v>
      </c>
      <c r="C1068" s="14" t="s">
        <v>2289</v>
      </c>
      <c r="D1068" s="38" t="s">
        <v>2454</v>
      </c>
      <c r="E1068" s="264" t="s">
        <v>2455</v>
      </c>
      <c r="F1068" s="36">
        <v>2</v>
      </c>
      <c r="G1068" s="38" t="s">
        <v>38</v>
      </c>
      <c r="H1068" s="14">
        <v>375</v>
      </c>
      <c r="I1068" s="51">
        <f t="shared" si="16"/>
        <v>750</v>
      </c>
      <c r="J1068" s="14" t="s">
        <v>407</v>
      </c>
      <c r="K1068" s="14"/>
      <c r="L1068" s="2" t="e">
        <f>VLOOKUP(A1068,[1]家庭档案!$A$1:$F$5000,3,0)</f>
        <v>#N/A</v>
      </c>
    </row>
    <row r="1069" s="2" customFormat="1" customHeight="1" spans="1:12">
      <c r="A1069" s="270" t="s">
        <v>2457</v>
      </c>
      <c r="B1069" s="14">
        <v>1068</v>
      </c>
      <c r="C1069" s="14" t="s">
        <v>2289</v>
      </c>
      <c r="D1069" s="38" t="s">
        <v>2456</v>
      </c>
      <c r="E1069" s="264" t="s">
        <v>2457</v>
      </c>
      <c r="F1069" s="36">
        <v>2</v>
      </c>
      <c r="G1069" s="38" t="s">
        <v>43</v>
      </c>
      <c r="H1069" s="14">
        <v>365</v>
      </c>
      <c r="I1069" s="51">
        <f t="shared" si="16"/>
        <v>730</v>
      </c>
      <c r="J1069" s="14" t="s">
        <v>407</v>
      </c>
      <c r="K1069" s="14"/>
      <c r="L1069" s="2" t="e">
        <f>VLOOKUP(A1069,[1]家庭档案!$A$1:$F$5000,3,0)</f>
        <v>#N/A</v>
      </c>
    </row>
    <row r="1070" s="2" customFormat="1" customHeight="1" spans="1:12">
      <c r="A1070" s="141" t="s">
        <v>2459</v>
      </c>
      <c r="B1070" s="14">
        <v>1069</v>
      </c>
      <c r="C1070" s="14" t="s">
        <v>2289</v>
      </c>
      <c r="D1070" s="38" t="s">
        <v>2458</v>
      </c>
      <c r="E1070" s="142" t="s">
        <v>2459</v>
      </c>
      <c r="F1070" s="36">
        <v>2</v>
      </c>
      <c r="G1070" s="38" t="s">
        <v>43</v>
      </c>
      <c r="H1070" s="14">
        <v>365</v>
      </c>
      <c r="I1070" s="51">
        <f t="shared" si="16"/>
        <v>730</v>
      </c>
      <c r="J1070" s="14" t="s">
        <v>407</v>
      </c>
      <c r="K1070" s="14"/>
      <c r="L1070" s="2" t="e">
        <f>VLOOKUP(A1070,[1]家庭档案!$A$1:$F$5000,3,0)</f>
        <v>#N/A</v>
      </c>
    </row>
    <row r="1071" s="2" customFormat="1" customHeight="1" spans="1:12">
      <c r="A1071" s="103" t="s">
        <v>2461</v>
      </c>
      <c r="B1071" s="14">
        <v>1070</v>
      </c>
      <c r="C1071" s="14" t="s">
        <v>2289</v>
      </c>
      <c r="D1071" s="38" t="s">
        <v>2460</v>
      </c>
      <c r="E1071" s="104" t="s">
        <v>2461</v>
      </c>
      <c r="F1071" s="36">
        <v>2</v>
      </c>
      <c r="G1071" s="38" t="s">
        <v>38</v>
      </c>
      <c r="H1071" s="14">
        <v>375</v>
      </c>
      <c r="I1071" s="51">
        <f t="shared" si="16"/>
        <v>750</v>
      </c>
      <c r="J1071" s="14" t="s">
        <v>407</v>
      </c>
      <c r="K1071" s="14"/>
      <c r="L1071" s="2" t="e">
        <f>VLOOKUP(A1071,[1]家庭档案!$A$1:$F$5000,3,0)</f>
        <v>#N/A</v>
      </c>
    </row>
    <row r="1072" s="2" customFormat="1" customHeight="1" spans="1:12">
      <c r="A1072" s="22" t="s">
        <v>2463</v>
      </c>
      <c r="B1072" s="14">
        <v>1071</v>
      </c>
      <c r="C1072" s="14" t="s">
        <v>2289</v>
      </c>
      <c r="D1072" s="38" t="s">
        <v>2462</v>
      </c>
      <c r="E1072" s="24" t="s">
        <v>2463</v>
      </c>
      <c r="F1072" s="36">
        <v>2</v>
      </c>
      <c r="G1072" s="38" t="s">
        <v>43</v>
      </c>
      <c r="H1072" s="14">
        <v>365</v>
      </c>
      <c r="I1072" s="51">
        <f t="shared" si="16"/>
        <v>730</v>
      </c>
      <c r="J1072" s="14" t="s">
        <v>407</v>
      </c>
      <c r="K1072" s="14"/>
      <c r="L1072" s="2" t="e">
        <f>VLOOKUP(A1072,[1]家庭档案!$A$1:$F$5000,3,0)</f>
        <v>#N/A</v>
      </c>
    </row>
    <row r="1073" s="2" customFormat="1" customHeight="1" spans="1:12">
      <c r="A1073" s="22" t="s">
        <v>2465</v>
      </c>
      <c r="B1073" s="14">
        <v>1072</v>
      </c>
      <c r="C1073" s="14" t="s">
        <v>2289</v>
      </c>
      <c r="D1073" s="23" t="s">
        <v>2464</v>
      </c>
      <c r="E1073" s="23" t="s">
        <v>2465</v>
      </c>
      <c r="F1073" s="87">
        <v>1</v>
      </c>
      <c r="G1073" s="88" t="s">
        <v>43</v>
      </c>
      <c r="H1073" s="14">
        <v>365</v>
      </c>
      <c r="I1073" s="51">
        <f t="shared" si="16"/>
        <v>365</v>
      </c>
      <c r="J1073" s="14" t="s">
        <v>407</v>
      </c>
      <c r="K1073" s="88" t="s">
        <v>2466</v>
      </c>
      <c r="L1073" s="2" t="e">
        <f>VLOOKUP(A1073,[1]家庭档案!$A$1:$F$5000,3,0)</f>
        <v>#N/A</v>
      </c>
    </row>
    <row r="1074" s="2" customFormat="1" customHeight="1" spans="1:12">
      <c r="A1074" s="103" t="s">
        <v>2468</v>
      </c>
      <c r="B1074" s="14">
        <v>1073</v>
      </c>
      <c r="C1074" s="14" t="s">
        <v>2289</v>
      </c>
      <c r="D1074" s="38" t="s">
        <v>2467</v>
      </c>
      <c r="E1074" s="104" t="s">
        <v>2468</v>
      </c>
      <c r="F1074" s="36">
        <v>2</v>
      </c>
      <c r="G1074" s="38" t="s">
        <v>43</v>
      </c>
      <c r="H1074" s="14">
        <v>365</v>
      </c>
      <c r="I1074" s="51">
        <f t="shared" si="16"/>
        <v>730</v>
      </c>
      <c r="J1074" s="14" t="s">
        <v>407</v>
      </c>
      <c r="K1074" s="14"/>
      <c r="L1074" s="2" t="e">
        <f>VLOOKUP(A1074,[1]家庭档案!$A$1:$F$5000,3,0)</f>
        <v>#N/A</v>
      </c>
    </row>
    <row r="1075" s="2" customFormat="1" customHeight="1" spans="1:12">
      <c r="A1075" s="36" t="s">
        <v>2470</v>
      </c>
      <c r="B1075" s="14">
        <v>1074</v>
      </c>
      <c r="C1075" s="14" t="s">
        <v>2289</v>
      </c>
      <c r="D1075" s="38" t="s">
        <v>2469</v>
      </c>
      <c r="E1075" s="35" t="s">
        <v>2470</v>
      </c>
      <c r="F1075" s="36">
        <v>2</v>
      </c>
      <c r="G1075" s="38" t="s">
        <v>38</v>
      </c>
      <c r="H1075" s="14">
        <v>375</v>
      </c>
      <c r="I1075" s="51">
        <f t="shared" si="16"/>
        <v>750</v>
      </c>
      <c r="J1075" s="14" t="s">
        <v>407</v>
      </c>
      <c r="K1075" s="14"/>
      <c r="L1075" s="2" t="e">
        <f>VLOOKUP(A1075,[1]家庭档案!$A$1:$F$5000,3,0)</f>
        <v>#N/A</v>
      </c>
    </row>
    <row r="1076" s="2" customFormat="1" customHeight="1" spans="1:12">
      <c r="A1076" s="270" t="s">
        <v>2472</v>
      </c>
      <c r="B1076" s="14">
        <v>1075</v>
      </c>
      <c r="C1076" s="14" t="s">
        <v>2289</v>
      </c>
      <c r="D1076" s="38" t="s">
        <v>2471</v>
      </c>
      <c r="E1076" s="264" t="s">
        <v>2472</v>
      </c>
      <c r="F1076" s="36">
        <v>3</v>
      </c>
      <c r="G1076" s="38" t="s">
        <v>43</v>
      </c>
      <c r="H1076" s="14">
        <v>365</v>
      </c>
      <c r="I1076" s="51">
        <f t="shared" si="16"/>
        <v>1095</v>
      </c>
      <c r="J1076" s="14" t="s">
        <v>407</v>
      </c>
      <c r="K1076" s="14"/>
      <c r="L1076" s="2" t="e">
        <f>VLOOKUP(A1076,[1]家庭档案!$A$1:$F$5000,3,0)</f>
        <v>#N/A</v>
      </c>
    </row>
    <row r="1077" s="2" customFormat="1" customHeight="1" spans="1:12">
      <c r="A1077" s="270" t="s">
        <v>2474</v>
      </c>
      <c r="B1077" s="14">
        <v>1076</v>
      </c>
      <c r="C1077" s="14" t="s">
        <v>2289</v>
      </c>
      <c r="D1077" s="38" t="s">
        <v>2473</v>
      </c>
      <c r="E1077" s="264" t="s">
        <v>2474</v>
      </c>
      <c r="F1077" s="36">
        <v>4</v>
      </c>
      <c r="G1077" s="38" t="s">
        <v>43</v>
      </c>
      <c r="H1077" s="14">
        <v>365</v>
      </c>
      <c r="I1077" s="51">
        <f t="shared" si="16"/>
        <v>1460</v>
      </c>
      <c r="J1077" s="14" t="s">
        <v>407</v>
      </c>
      <c r="K1077" s="14"/>
      <c r="L1077" s="2" t="e">
        <f>VLOOKUP(A1077,[1]家庭档案!$A$1:$F$5000,3,0)</f>
        <v>#N/A</v>
      </c>
    </row>
    <row r="1078" s="2" customFormat="1" customHeight="1" spans="1:12">
      <c r="A1078" s="22" t="s">
        <v>2476</v>
      </c>
      <c r="B1078" s="14">
        <v>1077</v>
      </c>
      <c r="C1078" s="14" t="s">
        <v>2289</v>
      </c>
      <c r="D1078" s="33" t="s">
        <v>2475</v>
      </c>
      <c r="E1078" s="24" t="s">
        <v>2476</v>
      </c>
      <c r="F1078" s="36">
        <v>1</v>
      </c>
      <c r="G1078" s="38" t="s">
        <v>43</v>
      </c>
      <c r="H1078" s="14">
        <v>365</v>
      </c>
      <c r="I1078" s="51">
        <f t="shared" si="16"/>
        <v>365</v>
      </c>
      <c r="J1078" s="14" t="s">
        <v>383</v>
      </c>
      <c r="K1078" s="14" t="s">
        <v>387</v>
      </c>
      <c r="L1078" s="2" t="e">
        <f>VLOOKUP(A1078,[1]家庭档案!$A$1:$F$5000,3,0)</f>
        <v>#N/A</v>
      </c>
    </row>
    <row r="1079" s="2" customFormat="1" customHeight="1" spans="1:12">
      <c r="A1079" s="22" t="s">
        <v>2478</v>
      </c>
      <c r="B1079" s="14">
        <v>1078</v>
      </c>
      <c r="C1079" s="14" t="s">
        <v>2289</v>
      </c>
      <c r="D1079" s="33" t="s">
        <v>2477</v>
      </c>
      <c r="E1079" s="24" t="s">
        <v>2478</v>
      </c>
      <c r="F1079" s="36">
        <v>1</v>
      </c>
      <c r="G1079" s="38" t="s">
        <v>43</v>
      </c>
      <c r="H1079" s="14">
        <v>365</v>
      </c>
      <c r="I1079" s="51">
        <f t="shared" si="16"/>
        <v>365</v>
      </c>
      <c r="J1079" s="14" t="s">
        <v>383</v>
      </c>
      <c r="K1079" s="14" t="s">
        <v>387</v>
      </c>
      <c r="L1079" s="2" t="e">
        <f>VLOOKUP(A1079,[1]家庭档案!$A$1:$F$5000,3,0)</f>
        <v>#N/A</v>
      </c>
    </row>
    <row r="1080" s="2" customFormat="1" customHeight="1" spans="1:12">
      <c r="A1080" s="22" t="s">
        <v>2480</v>
      </c>
      <c r="B1080" s="14">
        <v>1079</v>
      </c>
      <c r="C1080" s="14" t="s">
        <v>2289</v>
      </c>
      <c r="D1080" s="33" t="s">
        <v>2479</v>
      </c>
      <c r="E1080" s="24" t="s">
        <v>2480</v>
      </c>
      <c r="F1080" s="36">
        <v>2</v>
      </c>
      <c r="G1080" s="38" t="s">
        <v>43</v>
      </c>
      <c r="H1080" s="14">
        <v>365</v>
      </c>
      <c r="I1080" s="51">
        <f t="shared" si="16"/>
        <v>730</v>
      </c>
      <c r="J1080" s="14" t="s">
        <v>383</v>
      </c>
      <c r="K1080" s="14" t="s">
        <v>387</v>
      </c>
      <c r="L1080" s="2" t="e">
        <f>VLOOKUP(A1080,[1]家庭档案!$A$1:$F$5000,3,0)</f>
        <v>#N/A</v>
      </c>
    </row>
    <row r="1081" s="2" customFormat="1" customHeight="1" spans="1:12">
      <c r="A1081" s="296" t="s">
        <v>2482</v>
      </c>
      <c r="B1081" s="14">
        <v>1080</v>
      </c>
      <c r="C1081" s="106" t="s">
        <v>2289</v>
      </c>
      <c r="D1081" s="38" t="s">
        <v>2481</v>
      </c>
      <c r="E1081" s="266" t="s">
        <v>2482</v>
      </c>
      <c r="F1081" s="36">
        <v>2</v>
      </c>
      <c r="G1081" s="38" t="s">
        <v>43</v>
      </c>
      <c r="H1081" s="14">
        <v>365</v>
      </c>
      <c r="I1081" s="51">
        <f t="shared" si="16"/>
        <v>730</v>
      </c>
      <c r="J1081" s="14" t="s">
        <v>248</v>
      </c>
      <c r="K1081" s="69"/>
      <c r="L1081" s="2" t="e">
        <f>VLOOKUP(A1081,[1]家庭档案!$A$1:$F$5000,3,0)</f>
        <v>#N/A</v>
      </c>
    </row>
    <row r="1082" s="2" customFormat="1" customHeight="1" spans="1:12">
      <c r="A1082" s="270" t="s">
        <v>2484</v>
      </c>
      <c r="B1082" s="14">
        <v>1081</v>
      </c>
      <c r="C1082" s="106" t="s">
        <v>2289</v>
      </c>
      <c r="D1082" s="38" t="s">
        <v>2483</v>
      </c>
      <c r="E1082" s="265" t="s">
        <v>2484</v>
      </c>
      <c r="F1082" s="36">
        <v>2</v>
      </c>
      <c r="G1082" s="38" t="s">
        <v>43</v>
      </c>
      <c r="H1082" s="14">
        <v>365</v>
      </c>
      <c r="I1082" s="51">
        <f t="shared" si="16"/>
        <v>730</v>
      </c>
      <c r="J1082" s="14" t="s">
        <v>248</v>
      </c>
      <c r="K1082" s="69"/>
      <c r="L1082" s="2" t="e">
        <f>VLOOKUP(A1082,[1]家庭档案!$A$1:$F$5000,3,0)</f>
        <v>#N/A</v>
      </c>
    </row>
    <row r="1083" s="2" customFormat="1" customHeight="1" spans="1:12">
      <c r="A1083" s="270" t="s">
        <v>2486</v>
      </c>
      <c r="B1083" s="14">
        <v>1082</v>
      </c>
      <c r="C1083" s="106" t="s">
        <v>2289</v>
      </c>
      <c r="D1083" s="38" t="s">
        <v>2485</v>
      </c>
      <c r="E1083" s="265" t="s">
        <v>2486</v>
      </c>
      <c r="F1083" s="36">
        <v>2</v>
      </c>
      <c r="G1083" s="38" t="s">
        <v>43</v>
      </c>
      <c r="H1083" s="14">
        <v>365</v>
      </c>
      <c r="I1083" s="51">
        <f t="shared" si="16"/>
        <v>730</v>
      </c>
      <c r="J1083" s="14" t="s">
        <v>248</v>
      </c>
      <c r="K1083" s="69"/>
      <c r="L1083" s="2" t="e">
        <f>VLOOKUP(A1083,[1]家庭档案!$A$1:$F$5000,3,0)</f>
        <v>#N/A</v>
      </c>
    </row>
    <row r="1084" s="2" customFormat="1" customHeight="1" spans="1:12">
      <c r="A1084" s="22" t="s">
        <v>2488</v>
      </c>
      <c r="B1084" s="14">
        <v>1083</v>
      </c>
      <c r="C1084" s="106" t="s">
        <v>2289</v>
      </c>
      <c r="D1084" s="38" t="s">
        <v>2487</v>
      </c>
      <c r="E1084" s="23" t="s">
        <v>2488</v>
      </c>
      <c r="F1084" s="36">
        <v>1</v>
      </c>
      <c r="G1084" s="38" t="s">
        <v>43</v>
      </c>
      <c r="H1084" s="14">
        <v>365</v>
      </c>
      <c r="I1084" s="51">
        <f t="shared" si="16"/>
        <v>365</v>
      </c>
      <c r="J1084" s="14" t="s">
        <v>248</v>
      </c>
      <c r="K1084" s="69"/>
      <c r="L1084" s="2" t="e">
        <f>VLOOKUP(A1084,[1]家庭档案!$A$1:$F$5000,3,0)</f>
        <v>#N/A</v>
      </c>
    </row>
    <row r="1085" s="2" customFormat="1" customHeight="1" spans="1:12">
      <c r="A1085" s="105" t="s">
        <v>2490</v>
      </c>
      <c r="B1085" s="14">
        <v>1084</v>
      </c>
      <c r="C1085" s="106" t="s">
        <v>2289</v>
      </c>
      <c r="D1085" s="106" t="s">
        <v>2489</v>
      </c>
      <c r="E1085" s="143" t="s">
        <v>2490</v>
      </c>
      <c r="F1085" s="134">
        <v>3</v>
      </c>
      <c r="G1085" s="144" t="s">
        <v>43</v>
      </c>
      <c r="H1085" s="14">
        <v>365</v>
      </c>
      <c r="I1085" s="51">
        <f t="shared" si="16"/>
        <v>1095</v>
      </c>
      <c r="J1085" s="14" t="s">
        <v>248</v>
      </c>
      <c r="K1085" s="69"/>
      <c r="L1085" s="2" t="e">
        <f>VLOOKUP(A1085,[1]家庭档案!$A$1:$F$5000,3,0)</f>
        <v>#N/A</v>
      </c>
    </row>
    <row r="1086" s="2" customFormat="1" customHeight="1" spans="1:12">
      <c r="A1086" s="22" t="s">
        <v>2493</v>
      </c>
      <c r="B1086" s="14">
        <v>1085</v>
      </c>
      <c r="C1086" s="106" t="s">
        <v>2289</v>
      </c>
      <c r="D1086" s="23" t="s">
        <v>2492</v>
      </c>
      <c r="E1086" s="23" t="s">
        <v>2493</v>
      </c>
      <c r="F1086" s="36">
        <v>1</v>
      </c>
      <c r="G1086" s="38" t="s">
        <v>43</v>
      </c>
      <c r="H1086" s="14">
        <v>365</v>
      </c>
      <c r="I1086" s="51">
        <f t="shared" si="16"/>
        <v>365</v>
      </c>
      <c r="J1086" s="14" t="s">
        <v>88</v>
      </c>
      <c r="K1086" s="69"/>
      <c r="L1086" s="2" t="e">
        <f>VLOOKUP(A1086,[1]家庭档案!$A$1:$F$5000,3,0)</f>
        <v>#N/A</v>
      </c>
    </row>
    <row r="1087" s="2" customFormat="1" customHeight="1" spans="1:12">
      <c r="A1087" s="145" t="s">
        <v>2495</v>
      </c>
      <c r="B1087" s="14">
        <v>1086</v>
      </c>
      <c r="C1087" s="106" t="s">
        <v>2289</v>
      </c>
      <c r="D1087" s="106" t="s">
        <v>2494</v>
      </c>
      <c r="E1087" s="146" t="s">
        <v>2495</v>
      </c>
      <c r="F1087" s="117">
        <v>2</v>
      </c>
      <c r="G1087" s="37" t="s">
        <v>43</v>
      </c>
      <c r="H1087" s="14">
        <v>365</v>
      </c>
      <c r="I1087" s="51">
        <f t="shared" si="16"/>
        <v>730</v>
      </c>
      <c r="J1087" s="14" t="s">
        <v>248</v>
      </c>
      <c r="K1087" s="106" t="s">
        <v>2496</v>
      </c>
      <c r="L1087" s="2" t="e">
        <f>VLOOKUP(A1087,[1]家庭档案!$A$1:$F$5000,3,0)</f>
        <v>#N/A</v>
      </c>
    </row>
    <row r="1088" s="2" customFormat="1" customHeight="1" spans="1:12">
      <c r="A1088" s="103" t="s">
        <v>2498</v>
      </c>
      <c r="B1088" s="14">
        <v>1087</v>
      </c>
      <c r="C1088" s="106" t="s">
        <v>2289</v>
      </c>
      <c r="D1088" s="38" t="s">
        <v>2497</v>
      </c>
      <c r="E1088" s="60" t="s">
        <v>2498</v>
      </c>
      <c r="F1088" s="117">
        <v>2</v>
      </c>
      <c r="G1088" s="37" t="s">
        <v>43</v>
      </c>
      <c r="H1088" s="14">
        <v>365</v>
      </c>
      <c r="I1088" s="51">
        <f t="shared" si="16"/>
        <v>730</v>
      </c>
      <c r="J1088" s="14" t="s">
        <v>248</v>
      </c>
      <c r="K1088" s="106"/>
      <c r="L1088" s="2" t="e">
        <f>VLOOKUP(A1088,[1]家庭档案!$A$1:$F$5000,3,0)</f>
        <v>#N/A</v>
      </c>
    </row>
    <row r="1089" s="2" customFormat="1" customHeight="1" spans="1:12">
      <c r="A1089" s="105" t="s">
        <v>2500</v>
      </c>
      <c r="B1089" s="14">
        <v>1088</v>
      </c>
      <c r="C1089" s="106" t="s">
        <v>2289</v>
      </c>
      <c r="D1089" s="106" t="s">
        <v>2499</v>
      </c>
      <c r="E1089" s="143" t="s">
        <v>2500</v>
      </c>
      <c r="F1089" s="117">
        <v>3</v>
      </c>
      <c r="G1089" s="37" t="s">
        <v>43</v>
      </c>
      <c r="H1089" s="14">
        <v>365</v>
      </c>
      <c r="I1089" s="51">
        <f t="shared" si="16"/>
        <v>1095</v>
      </c>
      <c r="J1089" s="14" t="s">
        <v>248</v>
      </c>
      <c r="K1089" s="106"/>
      <c r="L1089" s="2" t="e">
        <f>VLOOKUP(A1089,[1]家庭档案!$A$1:$F$5000,3,0)</f>
        <v>#N/A</v>
      </c>
    </row>
    <row r="1090" s="2" customFormat="1" customHeight="1" spans="1:12">
      <c r="A1090" s="296" t="s">
        <v>2502</v>
      </c>
      <c r="B1090" s="14">
        <v>1089</v>
      </c>
      <c r="C1090" s="106" t="s">
        <v>2289</v>
      </c>
      <c r="D1090" s="37" t="s">
        <v>2501</v>
      </c>
      <c r="E1090" s="266" t="s">
        <v>2502</v>
      </c>
      <c r="F1090" s="117">
        <v>2</v>
      </c>
      <c r="G1090" s="37" t="s">
        <v>43</v>
      </c>
      <c r="H1090" s="14">
        <v>365</v>
      </c>
      <c r="I1090" s="51">
        <f t="shared" ref="I1090:I1153" si="17">H1090*F1090</f>
        <v>730</v>
      </c>
      <c r="J1090" s="23" t="s">
        <v>91</v>
      </c>
      <c r="K1090" s="106"/>
      <c r="L1090" s="2" t="e">
        <f>VLOOKUP(A1090,[1]家庭档案!$A$1:$F$5000,3,0)</f>
        <v>#N/A</v>
      </c>
    </row>
    <row r="1091" s="2" customFormat="1" customHeight="1" spans="1:12">
      <c r="A1091" s="296" t="s">
        <v>2504</v>
      </c>
      <c r="B1091" s="14">
        <v>1090</v>
      </c>
      <c r="C1091" s="106" t="s">
        <v>2289</v>
      </c>
      <c r="D1091" s="38" t="s">
        <v>2503</v>
      </c>
      <c r="E1091" s="266" t="s">
        <v>2504</v>
      </c>
      <c r="F1091" s="37">
        <v>2</v>
      </c>
      <c r="G1091" s="37" t="s">
        <v>43</v>
      </c>
      <c r="H1091" s="14">
        <v>365</v>
      </c>
      <c r="I1091" s="51">
        <f t="shared" si="17"/>
        <v>730</v>
      </c>
      <c r="J1091" s="14" t="s">
        <v>262</v>
      </c>
      <c r="K1091" s="106"/>
      <c r="L1091" s="2" t="e">
        <f>VLOOKUP(A1091,[1]家庭档案!$A$1:$F$5000,3,0)</f>
        <v>#N/A</v>
      </c>
    </row>
    <row r="1092" s="2" customFormat="1" customHeight="1" spans="1:12">
      <c r="A1092" s="296" t="s">
        <v>2506</v>
      </c>
      <c r="B1092" s="14">
        <v>1091</v>
      </c>
      <c r="C1092" s="106" t="s">
        <v>2289</v>
      </c>
      <c r="D1092" s="38" t="s">
        <v>2505</v>
      </c>
      <c r="E1092" s="266" t="s">
        <v>2506</v>
      </c>
      <c r="F1092" s="37">
        <v>2</v>
      </c>
      <c r="G1092" s="37" t="s">
        <v>43</v>
      </c>
      <c r="H1092" s="14">
        <v>365</v>
      </c>
      <c r="I1092" s="51">
        <f t="shared" si="17"/>
        <v>730</v>
      </c>
      <c r="J1092" s="14" t="s">
        <v>262</v>
      </c>
      <c r="K1092" s="106"/>
      <c r="L1092" s="2" t="e">
        <f>VLOOKUP(A1092,[1]家庭档案!$A$1:$F$5000,3,0)</f>
        <v>#N/A</v>
      </c>
    </row>
    <row r="1093" s="2" customFormat="1" customHeight="1" spans="1:12">
      <c r="A1093" s="296" t="s">
        <v>2508</v>
      </c>
      <c r="B1093" s="14">
        <v>1092</v>
      </c>
      <c r="C1093" s="106" t="s">
        <v>2289</v>
      </c>
      <c r="D1093" s="38" t="s">
        <v>2507</v>
      </c>
      <c r="E1093" s="266" t="s">
        <v>2508</v>
      </c>
      <c r="F1093" s="37">
        <v>2</v>
      </c>
      <c r="G1093" s="37" t="s">
        <v>43</v>
      </c>
      <c r="H1093" s="14">
        <v>365</v>
      </c>
      <c r="I1093" s="51">
        <f t="shared" si="17"/>
        <v>730</v>
      </c>
      <c r="J1093" s="14" t="s">
        <v>262</v>
      </c>
      <c r="K1093" s="106"/>
      <c r="L1093" s="2" t="e">
        <f>VLOOKUP(A1093,[1]家庭档案!$A$1:$F$5000,3,0)</f>
        <v>#N/A</v>
      </c>
    </row>
    <row r="1094" s="2" customFormat="1" customHeight="1" spans="1:12">
      <c r="A1094" s="19" t="s">
        <v>2509</v>
      </c>
      <c r="B1094" s="14">
        <v>1093</v>
      </c>
      <c r="C1094" s="106" t="s">
        <v>2289</v>
      </c>
      <c r="D1094" s="20" t="s">
        <v>2173</v>
      </c>
      <c r="E1094" s="20" t="s">
        <v>2509</v>
      </c>
      <c r="F1094" s="37">
        <v>1</v>
      </c>
      <c r="G1094" s="37" t="s">
        <v>43</v>
      </c>
      <c r="H1094" s="14">
        <v>365</v>
      </c>
      <c r="I1094" s="51">
        <f t="shared" si="17"/>
        <v>365</v>
      </c>
      <c r="J1094" s="14" t="s">
        <v>262</v>
      </c>
      <c r="K1094" s="106" t="s">
        <v>2510</v>
      </c>
      <c r="L1094" s="2" t="e">
        <f>VLOOKUP(A1094,[1]家庭档案!$A$1:$F$5000,3,0)</f>
        <v>#N/A</v>
      </c>
    </row>
    <row r="1095" s="2" customFormat="1" customHeight="1" spans="1:12">
      <c r="A1095" s="296" t="s">
        <v>2512</v>
      </c>
      <c r="B1095" s="14">
        <v>1094</v>
      </c>
      <c r="C1095" s="106" t="s">
        <v>2289</v>
      </c>
      <c r="D1095" s="38" t="s">
        <v>2511</v>
      </c>
      <c r="E1095" s="266" t="s">
        <v>2512</v>
      </c>
      <c r="F1095" s="37">
        <v>2</v>
      </c>
      <c r="G1095" s="37" t="s">
        <v>58</v>
      </c>
      <c r="H1095" s="14">
        <v>355</v>
      </c>
      <c r="I1095" s="51">
        <f t="shared" si="17"/>
        <v>710</v>
      </c>
      <c r="J1095" s="14" t="s">
        <v>262</v>
      </c>
      <c r="K1095" s="106"/>
      <c r="L1095" s="2" t="e">
        <f>VLOOKUP(A1095,[1]家庭档案!$A$1:$F$5000,3,0)</f>
        <v>#N/A</v>
      </c>
    </row>
    <row r="1096" s="2" customFormat="1" customHeight="1" spans="1:12">
      <c r="A1096" s="296" t="s">
        <v>2514</v>
      </c>
      <c r="B1096" s="14">
        <v>1095</v>
      </c>
      <c r="C1096" s="106" t="s">
        <v>2289</v>
      </c>
      <c r="D1096" s="38" t="s">
        <v>2513</v>
      </c>
      <c r="E1096" s="266" t="s">
        <v>2514</v>
      </c>
      <c r="F1096" s="37">
        <v>2</v>
      </c>
      <c r="G1096" s="37" t="s">
        <v>43</v>
      </c>
      <c r="H1096" s="14">
        <v>365</v>
      </c>
      <c r="I1096" s="51">
        <f t="shared" si="17"/>
        <v>730</v>
      </c>
      <c r="J1096" s="14" t="s">
        <v>262</v>
      </c>
      <c r="K1096" s="106"/>
      <c r="L1096" s="2" t="e">
        <f>VLOOKUP(A1096,[1]家庭档案!$A$1:$F$5000,3,0)</f>
        <v>#N/A</v>
      </c>
    </row>
    <row r="1097" s="2" customFormat="1" customHeight="1" spans="1:12">
      <c r="A1097" s="296" t="s">
        <v>2516</v>
      </c>
      <c r="B1097" s="14">
        <v>1096</v>
      </c>
      <c r="C1097" s="106" t="s">
        <v>2289</v>
      </c>
      <c r="D1097" s="38" t="s">
        <v>2515</v>
      </c>
      <c r="E1097" s="266" t="s">
        <v>2516</v>
      </c>
      <c r="F1097" s="37">
        <v>1</v>
      </c>
      <c r="G1097" s="37" t="s">
        <v>43</v>
      </c>
      <c r="H1097" s="14">
        <v>365</v>
      </c>
      <c r="I1097" s="51">
        <f t="shared" si="17"/>
        <v>365</v>
      </c>
      <c r="J1097" s="14" t="s">
        <v>262</v>
      </c>
      <c r="K1097" s="106"/>
      <c r="L1097" s="2" t="e">
        <f>VLOOKUP(A1097,[1]家庭档案!$A$1:$F$5000,3,0)</f>
        <v>#N/A</v>
      </c>
    </row>
    <row r="1098" s="2" customFormat="1" customHeight="1" spans="1:12">
      <c r="A1098" s="296" t="s">
        <v>2518</v>
      </c>
      <c r="B1098" s="14">
        <v>1097</v>
      </c>
      <c r="C1098" s="106" t="s">
        <v>2289</v>
      </c>
      <c r="D1098" s="38" t="s">
        <v>2517</v>
      </c>
      <c r="E1098" s="266" t="s">
        <v>2518</v>
      </c>
      <c r="F1098" s="37">
        <v>1</v>
      </c>
      <c r="G1098" s="37" t="s">
        <v>38</v>
      </c>
      <c r="H1098" s="14">
        <v>375</v>
      </c>
      <c r="I1098" s="51">
        <f t="shared" si="17"/>
        <v>375</v>
      </c>
      <c r="J1098" s="14" t="s">
        <v>262</v>
      </c>
      <c r="K1098" s="106" t="s">
        <v>2519</v>
      </c>
      <c r="L1098" s="2" t="e">
        <f>VLOOKUP(A1098,[1]家庭档案!$A$1:$F$5000,3,0)</f>
        <v>#N/A</v>
      </c>
    </row>
    <row r="1099" s="2" customFormat="1" customHeight="1" spans="1:12">
      <c r="A1099" s="19" t="s">
        <v>2521</v>
      </c>
      <c r="B1099" s="14">
        <v>1098</v>
      </c>
      <c r="C1099" s="106" t="s">
        <v>2289</v>
      </c>
      <c r="D1099" s="20" t="s">
        <v>2520</v>
      </c>
      <c r="E1099" s="20" t="s">
        <v>2521</v>
      </c>
      <c r="F1099" s="37">
        <v>2</v>
      </c>
      <c r="G1099" s="37" t="s">
        <v>43</v>
      </c>
      <c r="H1099" s="14">
        <v>365</v>
      </c>
      <c r="I1099" s="51">
        <f t="shared" si="17"/>
        <v>730</v>
      </c>
      <c r="J1099" s="14" t="s">
        <v>99</v>
      </c>
      <c r="K1099" s="106"/>
      <c r="L1099" s="2" t="e">
        <f>VLOOKUP(A1099,[1]家庭档案!$A$1:$F$5000,3,0)</f>
        <v>#N/A</v>
      </c>
    </row>
    <row r="1100" s="2" customFormat="1" customHeight="1" spans="1:12">
      <c r="A1100" s="19" t="s">
        <v>2523</v>
      </c>
      <c r="B1100" s="14">
        <v>1099</v>
      </c>
      <c r="C1100" s="106" t="s">
        <v>2289</v>
      </c>
      <c r="D1100" s="63" t="s">
        <v>2522</v>
      </c>
      <c r="E1100" s="64" t="s">
        <v>2523</v>
      </c>
      <c r="F1100" s="37">
        <v>2</v>
      </c>
      <c r="G1100" s="37" t="s">
        <v>58</v>
      </c>
      <c r="H1100" s="14">
        <v>355</v>
      </c>
      <c r="I1100" s="51">
        <f t="shared" si="17"/>
        <v>710</v>
      </c>
      <c r="J1100" s="14" t="s">
        <v>94</v>
      </c>
      <c r="K1100" s="106"/>
      <c r="L1100" s="2" t="e">
        <f>VLOOKUP(A1100,[1]家庭档案!$A$1:$F$5000,3,0)</f>
        <v>#N/A</v>
      </c>
    </row>
    <row r="1101" s="2" customFormat="1" customHeight="1" spans="1:12">
      <c r="A1101" s="19" t="s">
        <v>2525</v>
      </c>
      <c r="B1101" s="14">
        <v>1100</v>
      </c>
      <c r="C1101" s="106" t="s">
        <v>2289</v>
      </c>
      <c r="D1101" s="63" t="s">
        <v>2524</v>
      </c>
      <c r="E1101" s="64" t="s">
        <v>2525</v>
      </c>
      <c r="F1101" s="37">
        <v>1</v>
      </c>
      <c r="G1101" s="37" t="s">
        <v>43</v>
      </c>
      <c r="H1101" s="14">
        <v>365</v>
      </c>
      <c r="I1101" s="51">
        <f t="shared" si="17"/>
        <v>365</v>
      </c>
      <c r="J1101" s="14" t="s">
        <v>94</v>
      </c>
      <c r="K1101" s="106"/>
      <c r="L1101" s="2" t="e">
        <f>VLOOKUP(A1101,[1]家庭档案!$A$1:$F$5000,3,0)</f>
        <v>#N/A</v>
      </c>
    </row>
    <row r="1102" s="2" customFormat="1" customHeight="1" spans="1:12">
      <c r="A1102" s="19" t="s">
        <v>2527</v>
      </c>
      <c r="B1102" s="14">
        <v>1101</v>
      </c>
      <c r="C1102" s="106" t="s">
        <v>2289</v>
      </c>
      <c r="D1102" s="63" t="s">
        <v>2526</v>
      </c>
      <c r="E1102" s="64" t="s">
        <v>2527</v>
      </c>
      <c r="F1102" s="37">
        <v>1</v>
      </c>
      <c r="G1102" s="37" t="s">
        <v>58</v>
      </c>
      <c r="H1102" s="14">
        <v>355</v>
      </c>
      <c r="I1102" s="51">
        <f t="shared" si="17"/>
        <v>355</v>
      </c>
      <c r="J1102" s="14" t="s">
        <v>94</v>
      </c>
      <c r="K1102" s="106"/>
      <c r="L1102" s="2" t="e">
        <f>VLOOKUP(A1102,[1]家庭档案!$A$1:$F$5000,3,0)</f>
        <v>#N/A</v>
      </c>
    </row>
    <row r="1103" s="2" customFormat="1" customHeight="1" spans="1:12">
      <c r="A1103" s="19" t="s">
        <v>2529</v>
      </c>
      <c r="B1103" s="14">
        <v>1102</v>
      </c>
      <c r="C1103" s="106" t="s">
        <v>2289</v>
      </c>
      <c r="D1103" s="63" t="s">
        <v>2528</v>
      </c>
      <c r="E1103" s="64" t="s">
        <v>2529</v>
      </c>
      <c r="F1103" s="37">
        <v>3</v>
      </c>
      <c r="G1103" s="37" t="s">
        <v>58</v>
      </c>
      <c r="H1103" s="14">
        <v>355</v>
      </c>
      <c r="I1103" s="51">
        <f t="shared" si="17"/>
        <v>1065</v>
      </c>
      <c r="J1103" s="14" t="s">
        <v>94</v>
      </c>
      <c r="K1103" s="106" t="s">
        <v>2530</v>
      </c>
      <c r="L1103" s="2" t="e">
        <f>VLOOKUP(A1103,[1]家庭档案!$A$1:$F$5000,3,0)</f>
        <v>#N/A</v>
      </c>
    </row>
    <row r="1104" s="2" customFormat="1" customHeight="1" spans="1:12">
      <c r="A1104" s="19" t="s">
        <v>2532</v>
      </c>
      <c r="B1104" s="14">
        <v>1103</v>
      </c>
      <c r="C1104" s="106" t="s">
        <v>2289</v>
      </c>
      <c r="D1104" s="23" t="s">
        <v>2531</v>
      </c>
      <c r="E1104" s="20" t="s">
        <v>2532</v>
      </c>
      <c r="F1104" s="37">
        <v>1</v>
      </c>
      <c r="G1104" s="37" t="s">
        <v>43</v>
      </c>
      <c r="H1104" s="14">
        <v>365</v>
      </c>
      <c r="I1104" s="51">
        <f t="shared" si="17"/>
        <v>365</v>
      </c>
      <c r="J1104" s="14" t="s">
        <v>99</v>
      </c>
      <c r="K1104" s="106"/>
      <c r="L1104" s="2" t="e">
        <f>VLOOKUP(A1104,[1]家庭档案!$A$1:$F$5000,3,0)</f>
        <v>#N/A</v>
      </c>
    </row>
    <row r="1105" s="2" customFormat="1" customHeight="1" spans="1:12">
      <c r="A1105" s="19" t="s">
        <v>2534</v>
      </c>
      <c r="B1105" s="14">
        <v>1104</v>
      </c>
      <c r="C1105" s="106" t="s">
        <v>2289</v>
      </c>
      <c r="D1105" s="23" t="s">
        <v>2533</v>
      </c>
      <c r="E1105" s="20" t="s">
        <v>2534</v>
      </c>
      <c r="F1105" s="37">
        <v>1</v>
      </c>
      <c r="G1105" s="37" t="s">
        <v>182</v>
      </c>
      <c r="H1105" s="14">
        <v>385</v>
      </c>
      <c r="I1105" s="51">
        <f t="shared" si="17"/>
        <v>385</v>
      </c>
      <c r="J1105" s="14" t="s">
        <v>99</v>
      </c>
      <c r="K1105" s="106" t="s">
        <v>2535</v>
      </c>
      <c r="L1105" s="2" t="e">
        <f>VLOOKUP(A1105,[1]家庭档案!$A$1:$F$5000,3,0)</f>
        <v>#N/A</v>
      </c>
    </row>
    <row r="1106" s="2" customFormat="1" customHeight="1" spans="1:12">
      <c r="A1106" s="300" t="s">
        <v>2537</v>
      </c>
      <c r="B1106" s="14">
        <v>1105</v>
      </c>
      <c r="C1106" s="106" t="s">
        <v>2289</v>
      </c>
      <c r="D1106" s="23" t="s">
        <v>2536</v>
      </c>
      <c r="E1106" s="271" t="s">
        <v>2537</v>
      </c>
      <c r="F1106" s="37">
        <v>2</v>
      </c>
      <c r="G1106" s="37" t="s">
        <v>43</v>
      </c>
      <c r="H1106" s="14">
        <v>365</v>
      </c>
      <c r="I1106" s="51">
        <f t="shared" si="17"/>
        <v>730</v>
      </c>
      <c r="J1106" s="14" t="s">
        <v>99</v>
      </c>
      <c r="K1106" s="106" t="s">
        <v>2538</v>
      </c>
      <c r="L1106" s="2" t="e">
        <f>VLOOKUP(A1106,[1]家庭档案!$A$1:$F$5000,3,0)</f>
        <v>#N/A</v>
      </c>
    </row>
    <row r="1107" s="2" customFormat="1" customHeight="1" spans="1:12">
      <c r="A1107" s="46" t="s">
        <v>2540</v>
      </c>
      <c r="B1107" s="14">
        <v>1106</v>
      </c>
      <c r="C1107" s="106" t="s">
        <v>2289</v>
      </c>
      <c r="D1107" s="21" t="s">
        <v>2539</v>
      </c>
      <c r="E1107" s="47" t="s">
        <v>2540</v>
      </c>
      <c r="F1107" s="37">
        <v>1</v>
      </c>
      <c r="G1107" s="37" t="s">
        <v>43</v>
      </c>
      <c r="H1107" s="14">
        <v>365</v>
      </c>
      <c r="I1107" s="51">
        <f t="shared" si="17"/>
        <v>365</v>
      </c>
      <c r="J1107" s="14" t="s">
        <v>99</v>
      </c>
      <c r="K1107" s="106" t="s">
        <v>2541</v>
      </c>
      <c r="L1107" s="2" t="e">
        <f>VLOOKUP(A1107,[1]家庭档案!$A$1:$F$5000,3,0)</f>
        <v>#N/A</v>
      </c>
    </row>
    <row r="1108" s="2" customFormat="1" customHeight="1" spans="1:12">
      <c r="A1108" s="19" t="s">
        <v>2543</v>
      </c>
      <c r="B1108" s="14">
        <v>1107</v>
      </c>
      <c r="C1108" s="106" t="s">
        <v>2289</v>
      </c>
      <c r="D1108" s="23" t="s">
        <v>2542</v>
      </c>
      <c r="E1108" s="20" t="s">
        <v>2543</v>
      </c>
      <c r="F1108" s="37">
        <v>3</v>
      </c>
      <c r="G1108" s="37" t="s">
        <v>43</v>
      </c>
      <c r="H1108" s="14">
        <v>365</v>
      </c>
      <c r="I1108" s="51">
        <f t="shared" si="17"/>
        <v>1095</v>
      </c>
      <c r="J1108" s="14" t="s">
        <v>99</v>
      </c>
      <c r="K1108" s="106" t="s">
        <v>2544</v>
      </c>
      <c r="L1108" s="2" t="e">
        <f>VLOOKUP(A1108,[1]家庭档案!$A$1:$F$5000,3,0)</f>
        <v>#N/A</v>
      </c>
    </row>
    <row r="1109" s="2" customFormat="1" customHeight="1" spans="1:12">
      <c r="A1109" s="19" t="s">
        <v>2546</v>
      </c>
      <c r="B1109" s="14">
        <v>1108</v>
      </c>
      <c r="C1109" s="106" t="s">
        <v>2289</v>
      </c>
      <c r="D1109" s="23" t="s">
        <v>2545</v>
      </c>
      <c r="E1109" s="20" t="s">
        <v>2546</v>
      </c>
      <c r="F1109" s="37">
        <v>2</v>
      </c>
      <c r="G1109" s="37" t="s">
        <v>43</v>
      </c>
      <c r="H1109" s="14">
        <v>365</v>
      </c>
      <c r="I1109" s="51">
        <f t="shared" si="17"/>
        <v>730</v>
      </c>
      <c r="J1109" s="14" t="s">
        <v>99</v>
      </c>
      <c r="K1109" s="106"/>
      <c r="L1109" s="2" t="e">
        <f>VLOOKUP(A1109,[1]家庭档案!$A$1:$F$5000,3,0)</f>
        <v>#N/A</v>
      </c>
    </row>
    <row r="1110" s="2" customFormat="1" customHeight="1" spans="1:12">
      <c r="A1110" s="19" t="s">
        <v>2548</v>
      </c>
      <c r="B1110" s="14">
        <v>1109</v>
      </c>
      <c r="C1110" s="106" t="s">
        <v>2289</v>
      </c>
      <c r="D1110" s="23" t="s">
        <v>2547</v>
      </c>
      <c r="E1110" s="20" t="s">
        <v>2548</v>
      </c>
      <c r="F1110" s="37">
        <v>2</v>
      </c>
      <c r="G1110" s="37" t="s">
        <v>43</v>
      </c>
      <c r="H1110" s="14">
        <v>365</v>
      </c>
      <c r="I1110" s="51">
        <f t="shared" si="17"/>
        <v>730</v>
      </c>
      <c r="J1110" s="14" t="s">
        <v>99</v>
      </c>
      <c r="K1110" s="106"/>
      <c r="L1110" s="2" t="e">
        <f>VLOOKUP(A1110,[1]家庭档案!$A$1:$F$5000,3,0)</f>
        <v>#N/A</v>
      </c>
    </row>
    <row r="1111" s="2" customFormat="1" customHeight="1" spans="1:12">
      <c r="A1111" s="19" t="s">
        <v>2549</v>
      </c>
      <c r="B1111" s="14">
        <v>1110</v>
      </c>
      <c r="C1111" s="106" t="s">
        <v>2289</v>
      </c>
      <c r="D1111" s="23" t="s">
        <v>1653</v>
      </c>
      <c r="E1111" s="20" t="s">
        <v>2549</v>
      </c>
      <c r="F1111" s="37">
        <v>1</v>
      </c>
      <c r="G1111" s="37" t="s">
        <v>43</v>
      </c>
      <c r="H1111" s="14">
        <v>365</v>
      </c>
      <c r="I1111" s="51">
        <f t="shared" si="17"/>
        <v>365</v>
      </c>
      <c r="J1111" s="14" t="s">
        <v>99</v>
      </c>
      <c r="K1111" s="106"/>
      <c r="L1111" s="2" t="e">
        <f>VLOOKUP(A1111,[1]家庭档案!$A$1:$F$5000,3,0)</f>
        <v>#N/A</v>
      </c>
    </row>
    <row r="1112" s="2" customFormat="1" customHeight="1" spans="1:12">
      <c r="A1112" s="19" t="s">
        <v>2551</v>
      </c>
      <c r="B1112" s="14">
        <v>1111</v>
      </c>
      <c r="C1112" s="106" t="s">
        <v>2289</v>
      </c>
      <c r="D1112" s="23" t="s">
        <v>2550</v>
      </c>
      <c r="E1112" s="20" t="s">
        <v>2551</v>
      </c>
      <c r="F1112" s="37">
        <v>1</v>
      </c>
      <c r="G1112" s="37" t="s">
        <v>43</v>
      </c>
      <c r="H1112" s="14">
        <v>365</v>
      </c>
      <c r="I1112" s="51">
        <f t="shared" si="17"/>
        <v>365</v>
      </c>
      <c r="J1112" s="14" t="s">
        <v>99</v>
      </c>
      <c r="K1112" s="106"/>
      <c r="L1112" s="2" t="e">
        <f>VLOOKUP(A1112,[1]家庭档案!$A$1:$F$5000,3,0)</f>
        <v>#N/A</v>
      </c>
    </row>
    <row r="1113" s="2" customFormat="1" customHeight="1" spans="1:12">
      <c r="A1113" s="19" t="s">
        <v>2553</v>
      </c>
      <c r="B1113" s="14">
        <v>1112</v>
      </c>
      <c r="C1113" s="106" t="s">
        <v>2289</v>
      </c>
      <c r="D1113" s="23" t="s">
        <v>2552</v>
      </c>
      <c r="E1113" s="20" t="s">
        <v>2553</v>
      </c>
      <c r="F1113" s="37">
        <v>2</v>
      </c>
      <c r="G1113" s="37" t="s">
        <v>43</v>
      </c>
      <c r="H1113" s="14">
        <v>365</v>
      </c>
      <c r="I1113" s="51">
        <f t="shared" si="17"/>
        <v>730</v>
      </c>
      <c r="J1113" s="14" t="s">
        <v>99</v>
      </c>
      <c r="K1113" s="106"/>
      <c r="L1113" s="2" t="e">
        <f>VLOOKUP(A1113,[1]家庭档案!$A$1:$F$5000,3,0)</f>
        <v>#N/A</v>
      </c>
    </row>
    <row r="1114" s="2" customFormat="1" customHeight="1" spans="1:12">
      <c r="A1114" s="19" t="s">
        <v>2554</v>
      </c>
      <c r="B1114" s="14">
        <v>1113</v>
      </c>
      <c r="C1114" s="106" t="s">
        <v>2289</v>
      </c>
      <c r="D1114" s="23" t="s">
        <v>2015</v>
      </c>
      <c r="E1114" s="20" t="s">
        <v>2554</v>
      </c>
      <c r="F1114" s="37">
        <v>2</v>
      </c>
      <c r="G1114" s="37" t="s">
        <v>38</v>
      </c>
      <c r="H1114" s="14">
        <v>375</v>
      </c>
      <c r="I1114" s="51">
        <f t="shared" si="17"/>
        <v>750</v>
      </c>
      <c r="J1114" s="14" t="s">
        <v>99</v>
      </c>
      <c r="K1114" s="106"/>
      <c r="L1114" s="2" t="e">
        <f>VLOOKUP(A1114,[1]家庭档案!$A$1:$F$5000,3,0)</f>
        <v>#N/A</v>
      </c>
    </row>
    <row r="1115" s="2" customFormat="1" customHeight="1" spans="1:12">
      <c r="A1115" s="19" t="s">
        <v>2556</v>
      </c>
      <c r="B1115" s="14">
        <v>1114</v>
      </c>
      <c r="C1115" s="106" t="s">
        <v>2289</v>
      </c>
      <c r="D1115" s="23" t="s">
        <v>2555</v>
      </c>
      <c r="E1115" s="20" t="s">
        <v>2556</v>
      </c>
      <c r="F1115" s="37">
        <v>1</v>
      </c>
      <c r="G1115" s="37" t="s">
        <v>43</v>
      </c>
      <c r="H1115" s="14">
        <v>365</v>
      </c>
      <c r="I1115" s="51">
        <f t="shared" si="17"/>
        <v>365</v>
      </c>
      <c r="J1115" s="14" t="s">
        <v>99</v>
      </c>
      <c r="K1115" s="106"/>
      <c r="L1115" s="2" t="e">
        <f>VLOOKUP(A1115,[1]家庭档案!$A$1:$F$5000,3,0)</f>
        <v>#N/A</v>
      </c>
    </row>
    <row r="1116" s="2" customFormat="1" customHeight="1" spans="1:12">
      <c r="A1116" s="19" t="s">
        <v>2558</v>
      </c>
      <c r="B1116" s="14">
        <v>1115</v>
      </c>
      <c r="C1116" s="106" t="s">
        <v>2289</v>
      </c>
      <c r="D1116" s="23" t="s">
        <v>2557</v>
      </c>
      <c r="E1116" s="20" t="s">
        <v>2558</v>
      </c>
      <c r="F1116" s="37">
        <v>1</v>
      </c>
      <c r="G1116" s="37" t="s">
        <v>43</v>
      </c>
      <c r="H1116" s="14">
        <v>365</v>
      </c>
      <c r="I1116" s="51">
        <f t="shared" si="17"/>
        <v>365</v>
      </c>
      <c r="J1116" s="14" t="s">
        <v>99</v>
      </c>
      <c r="K1116" s="106"/>
      <c r="L1116" s="2" t="e">
        <f>VLOOKUP(A1116,[1]家庭档案!$A$1:$F$5000,3,0)</f>
        <v>#N/A</v>
      </c>
    </row>
    <row r="1117" s="2" customFormat="1" customHeight="1" spans="1:12">
      <c r="A1117" s="19" t="s">
        <v>2560</v>
      </c>
      <c r="B1117" s="14">
        <v>1116</v>
      </c>
      <c r="C1117" s="106" t="s">
        <v>2289</v>
      </c>
      <c r="D1117" s="23" t="s">
        <v>2559</v>
      </c>
      <c r="E1117" s="20" t="s">
        <v>2560</v>
      </c>
      <c r="F1117" s="37">
        <v>1</v>
      </c>
      <c r="G1117" s="37" t="s">
        <v>43</v>
      </c>
      <c r="H1117" s="14">
        <v>365</v>
      </c>
      <c r="I1117" s="51">
        <f t="shared" si="17"/>
        <v>365</v>
      </c>
      <c r="J1117" s="14" t="s">
        <v>99</v>
      </c>
      <c r="K1117" s="106"/>
      <c r="L1117" s="2" t="e">
        <f>VLOOKUP(A1117,[1]家庭档案!$A$1:$F$5000,3,0)</f>
        <v>#N/A</v>
      </c>
    </row>
    <row r="1118" s="2" customFormat="1" customHeight="1" spans="1:12">
      <c r="A1118" s="19" t="s">
        <v>2562</v>
      </c>
      <c r="B1118" s="14">
        <v>1117</v>
      </c>
      <c r="C1118" s="106" t="s">
        <v>2289</v>
      </c>
      <c r="D1118" s="23" t="s">
        <v>2561</v>
      </c>
      <c r="E1118" s="20" t="s">
        <v>2562</v>
      </c>
      <c r="F1118" s="37">
        <v>1</v>
      </c>
      <c r="G1118" s="37" t="s">
        <v>43</v>
      </c>
      <c r="H1118" s="14">
        <v>365</v>
      </c>
      <c r="I1118" s="51">
        <f t="shared" si="17"/>
        <v>365</v>
      </c>
      <c r="J1118" s="14" t="s">
        <v>99</v>
      </c>
      <c r="K1118" s="106"/>
      <c r="L1118" s="2" t="e">
        <f>VLOOKUP(A1118,[1]家庭档案!$A$1:$F$5000,3,0)</f>
        <v>#N/A</v>
      </c>
    </row>
    <row r="1119" s="2" customFormat="1" customHeight="1" spans="1:12">
      <c r="A1119" s="19" t="s">
        <v>2564</v>
      </c>
      <c r="B1119" s="14">
        <v>1118</v>
      </c>
      <c r="C1119" s="106" t="s">
        <v>2289</v>
      </c>
      <c r="D1119" s="23" t="s">
        <v>2563</v>
      </c>
      <c r="E1119" s="20" t="s">
        <v>2564</v>
      </c>
      <c r="F1119" s="37">
        <v>1</v>
      </c>
      <c r="G1119" s="37" t="s">
        <v>43</v>
      </c>
      <c r="H1119" s="14">
        <v>365</v>
      </c>
      <c r="I1119" s="51">
        <f t="shared" si="17"/>
        <v>365</v>
      </c>
      <c r="J1119" s="14" t="s">
        <v>99</v>
      </c>
      <c r="K1119" s="106"/>
      <c r="L1119" s="2" t="e">
        <f>VLOOKUP(A1119,[1]家庭档案!$A$1:$F$5000,3,0)</f>
        <v>#N/A</v>
      </c>
    </row>
    <row r="1120" s="2" customFormat="1" customHeight="1" spans="1:12">
      <c r="A1120" s="19" t="s">
        <v>2566</v>
      </c>
      <c r="B1120" s="14">
        <v>1119</v>
      </c>
      <c r="C1120" s="106" t="s">
        <v>2289</v>
      </c>
      <c r="D1120" s="23" t="s">
        <v>2565</v>
      </c>
      <c r="E1120" s="20" t="s">
        <v>2566</v>
      </c>
      <c r="F1120" s="37">
        <v>1</v>
      </c>
      <c r="G1120" s="37" t="s">
        <v>43</v>
      </c>
      <c r="H1120" s="14">
        <v>365</v>
      </c>
      <c r="I1120" s="51">
        <f t="shared" si="17"/>
        <v>365</v>
      </c>
      <c r="J1120" s="14" t="s">
        <v>99</v>
      </c>
      <c r="K1120" s="106"/>
      <c r="L1120" s="2" t="e">
        <f>VLOOKUP(A1120,[1]家庭档案!$A$1:$F$5000,3,0)</f>
        <v>#N/A</v>
      </c>
    </row>
    <row r="1121" s="2" customFormat="1" customHeight="1" spans="1:12">
      <c r="A1121" s="19" t="s">
        <v>2568</v>
      </c>
      <c r="B1121" s="14">
        <v>1120</v>
      </c>
      <c r="C1121" s="106" t="s">
        <v>2289</v>
      </c>
      <c r="D1121" s="23" t="s">
        <v>2567</v>
      </c>
      <c r="E1121" s="20" t="s">
        <v>2568</v>
      </c>
      <c r="F1121" s="37">
        <v>1</v>
      </c>
      <c r="G1121" s="37" t="s">
        <v>43</v>
      </c>
      <c r="H1121" s="14">
        <v>365</v>
      </c>
      <c r="I1121" s="51">
        <f t="shared" si="17"/>
        <v>365</v>
      </c>
      <c r="J1121" s="14" t="s">
        <v>99</v>
      </c>
      <c r="K1121" s="106"/>
      <c r="L1121" s="2" t="e">
        <f>VLOOKUP(A1121,[1]家庭档案!$A$1:$F$5000,3,0)</f>
        <v>#N/A</v>
      </c>
    </row>
    <row r="1122" s="2" customFormat="1" customHeight="1" spans="1:12">
      <c r="A1122" s="19" t="s">
        <v>2570</v>
      </c>
      <c r="B1122" s="14">
        <v>1121</v>
      </c>
      <c r="C1122" s="106" t="s">
        <v>2289</v>
      </c>
      <c r="D1122" s="23" t="s">
        <v>2569</v>
      </c>
      <c r="E1122" s="20" t="s">
        <v>2570</v>
      </c>
      <c r="F1122" s="37">
        <v>1</v>
      </c>
      <c r="G1122" s="37" t="s">
        <v>43</v>
      </c>
      <c r="H1122" s="14">
        <v>365</v>
      </c>
      <c r="I1122" s="51">
        <f t="shared" si="17"/>
        <v>365</v>
      </c>
      <c r="J1122" s="14" t="s">
        <v>99</v>
      </c>
      <c r="K1122" s="106"/>
      <c r="L1122" s="2" t="e">
        <f>VLOOKUP(A1122,[1]家庭档案!$A$1:$F$5000,3,0)</f>
        <v>#N/A</v>
      </c>
    </row>
    <row r="1123" s="2" customFormat="1" customHeight="1" spans="1:12">
      <c r="A1123" s="65" t="s">
        <v>2572</v>
      </c>
      <c r="B1123" s="14">
        <v>1122</v>
      </c>
      <c r="C1123" s="106" t="s">
        <v>2289</v>
      </c>
      <c r="D1123" s="66" t="s">
        <v>2571</v>
      </c>
      <c r="E1123" s="66" t="s">
        <v>2572</v>
      </c>
      <c r="F1123" s="37">
        <v>1</v>
      </c>
      <c r="G1123" s="37" t="s">
        <v>43</v>
      </c>
      <c r="H1123" s="14">
        <v>365</v>
      </c>
      <c r="I1123" s="51">
        <f t="shared" si="17"/>
        <v>365</v>
      </c>
      <c r="J1123" s="14" t="s">
        <v>99</v>
      </c>
      <c r="K1123" s="106" t="s">
        <v>2573</v>
      </c>
      <c r="L1123" s="2" t="e">
        <f>VLOOKUP(A1123,[1]家庭档案!$A$1:$F$5000,3,0)</f>
        <v>#N/A</v>
      </c>
    </row>
    <row r="1124" s="2" customFormat="1" customHeight="1" spans="1:12">
      <c r="A1124" s="19" t="s">
        <v>2575</v>
      </c>
      <c r="B1124" s="14">
        <v>1123</v>
      </c>
      <c r="C1124" s="106" t="s">
        <v>2289</v>
      </c>
      <c r="D1124" s="23" t="s">
        <v>2574</v>
      </c>
      <c r="E1124" s="20" t="s">
        <v>2575</v>
      </c>
      <c r="F1124" s="37">
        <v>1</v>
      </c>
      <c r="G1124" s="37" t="s">
        <v>43</v>
      </c>
      <c r="H1124" s="14">
        <v>365</v>
      </c>
      <c r="I1124" s="51">
        <f t="shared" si="17"/>
        <v>365</v>
      </c>
      <c r="J1124" s="14" t="s">
        <v>99</v>
      </c>
      <c r="K1124" s="106"/>
      <c r="L1124" s="2" t="e">
        <f>VLOOKUP(A1124,[1]家庭档案!$A$1:$F$5000,3,0)</f>
        <v>#N/A</v>
      </c>
    </row>
    <row r="1125" s="2" customFormat="1" customHeight="1" spans="1:12">
      <c r="A1125" s="19" t="s">
        <v>2577</v>
      </c>
      <c r="B1125" s="14">
        <v>1124</v>
      </c>
      <c r="C1125" s="106" t="s">
        <v>2289</v>
      </c>
      <c r="D1125" s="20" t="s">
        <v>2576</v>
      </c>
      <c r="E1125" s="20" t="s">
        <v>2577</v>
      </c>
      <c r="F1125" s="37">
        <v>1</v>
      </c>
      <c r="G1125" s="37" t="s">
        <v>58</v>
      </c>
      <c r="H1125" s="14">
        <v>355</v>
      </c>
      <c r="I1125" s="51">
        <f t="shared" si="17"/>
        <v>355</v>
      </c>
      <c r="J1125" s="14" t="s">
        <v>99</v>
      </c>
      <c r="K1125" s="106"/>
      <c r="L1125" s="2" t="e">
        <f>VLOOKUP(A1125,[1]家庭档案!$A$1:$F$5000,3,0)</f>
        <v>#N/A</v>
      </c>
    </row>
    <row r="1126" s="2" customFormat="1" customHeight="1" spans="1:12">
      <c r="A1126" s="19" t="s">
        <v>2578</v>
      </c>
      <c r="B1126" s="14">
        <v>1125</v>
      </c>
      <c r="C1126" s="106" t="s">
        <v>2289</v>
      </c>
      <c r="D1126" s="20" t="s">
        <v>1391</v>
      </c>
      <c r="E1126" s="20" t="s">
        <v>2578</v>
      </c>
      <c r="F1126" s="37">
        <v>1</v>
      </c>
      <c r="G1126" s="37" t="s">
        <v>58</v>
      </c>
      <c r="H1126" s="14">
        <v>355</v>
      </c>
      <c r="I1126" s="51">
        <f t="shared" si="17"/>
        <v>355</v>
      </c>
      <c r="J1126" s="14" t="s">
        <v>99</v>
      </c>
      <c r="K1126" s="106"/>
      <c r="L1126" s="2" t="e">
        <f>VLOOKUP(A1126,[1]家庭档案!$A$1:$F$5000,3,0)</f>
        <v>#N/A</v>
      </c>
    </row>
    <row r="1127" s="2" customFormat="1" customHeight="1" spans="1:12">
      <c r="A1127" s="19" t="s">
        <v>2580</v>
      </c>
      <c r="B1127" s="14">
        <v>1126</v>
      </c>
      <c r="C1127" s="106" t="s">
        <v>2289</v>
      </c>
      <c r="D1127" s="20" t="s">
        <v>2579</v>
      </c>
      <c r="E1127" s="20" t="s">
        <v>2580</v>
      </c>
      <c r="F1127" s="37">
        <v>1</v>
      </c>
      <c r="G1127" s="37" t="s">
        <v>58</v>
      </c>
      <c r="H1127" s="14">
        <v>355</v>
      </c>
      <c r="I1127" s="51">
        <f t="shared" si="17"/>
        <v>355</v>
      </c>
      <c r="J1127" s="14" t="s">
        <v>99</v>
      </c>
      <c r="K1127" s="106"/>
      <c r="L1127" s="2" t="e">
        <f>VLOOKUP(A1127,[1]家庭档案!$A$1:$F$5000,3,0)</f>
        <v>#N/A</v>
      </c>
    </row>
    <row r="1128" s="2" customFormat="1" customHeight="1" spans="1:12">
      <c r="A1128" s="19" t="s">
        <v>2582</v>
      </c>
      <c r="B1128" s="14">
        <v>1127</v>
      </c>
      <c r="C1128" s="106" t="s">
        <v>2289</v>
      </c>
      <c r="D1128" s="20" t="s">
        <v>2581</v>
      </c>
      <c r="E1128" s="20" t="s">
        <v>2582</v>
      </c>
      <c r="F1128" s="37">
        <v>1</v>
      </c>
      <c r="G1128" s="37" t="s">
        <v>58</v>
      </c>
      <c r="H1128" s="14">
        <v>355</v>
      </c>
      <c r="I1128" s="51">
        <f t="shared" si="17"/>
        <v>355</v>
      </c>
      <c r="J1128" s="14" t="s">
        <v>99</v>
      </c>
      <c r="K1128" s="106" t="s">
        <v>2583</v>
      </c>
      <c r="L1128" s="2" t="e">
        <f>VLOOKUP(A1128,[1]家庭档案!$A$1:$F$5000,3,0)</f>
        <v>#N/A</v>
      </c>
    </row>
    <row r="1129" s="2" customFormat="1" customHeight="1" spans="1:12">
      <c r="A1129" s="19" t="s">
        <v>2585</v>
      </c>
      <c r="B1129" s="14">
        <v>1128</v>
      </c>
      <c r="C1129" s="106" t="s">
        <v>2289</v>
      </c>
      <c r="D1129" s="20" t="s">
        <v>2584</v>
      </c>
      <c r="E1129" s="20" t="s">
        <v>2585</v>
      </c>
      <c r="F1129" s="37">
        <v>2</v>
      </c>
      <c r="G1129" s="37" t="s">
        <v>58</v>
      </c>
      <c r="H1129" s="14">
        <v>355</v>
      </c>
      <c r="I1129" s="51">
        <f t="shared" si="17"/>
        <v>710</v>
      </c>
      <c r="J1129" s="14" t="s">
        <v>99</v>
      </c>
      <c r="K1129" s="106"/>
      <c r="L1129" s="2" t="e">
        <f>VLOOKUP(A1129,[1]家庭档案!$A$1:$F$5000,3,0)</f>
        <v>#N/A</v>
      </c>
    </row>
    <row r="1130" s="2" customFormat="1" customHeight="1" spans="1:12">
      <c r="A1130" s="19" t="s">
        <v>2586</v>
      </c>
      <c r="B1130" s="14">
        <v>1129</v>
      </c>
      <c r="C1130" s="106" t="s">
        <v>2289</v>
      </c>
      <c r="D1130" s="20" t="s">
        <v>1144</v>
      </c>
      <c r="E1130" s="20" t="s">
        <v>2586</v>
      </c>
      <c r="F1130" s="37">
        <v>2</v>
      </c>
      <c r="G1130" s="37" t="s">
        <v>58</v>
      </c>
      <c r="H1130" s="14">
        <v>355</v>
      </c>
      <c r="I1130" s="51">
        <f t="shared" si="17"/>
        <v>710</v>
      </c>
      <c r="J1130" s="14" t="s">
        <v>99</v>
      </c>
      <c r="K1130" s="106"/>
      <c r="L1130" s="2" t="e">
        <f>VLOOKUP(A1130,[1]家庭档案!$A$1:$F$5000,3,0)</f>
        <v>#N/A</v>
      </c>
    </row>
    <row r="1131" s="2" customFormat="1" customHeight="1" spans="1:12">
      <c r="A1131" s="19" t="s">
        <v>2587</v>
      </c>
      <c r="B1131" s="14">
        <v>1130</v>
      </c>
      <c r="C1131" s="106" t="s">
        <v>2289</v>
      </c>
      <c r="D1131" s="20" t="s">
        <v>758</v>
      </c>
      <c r="E1131" s="20" t="s">
        <v>2587</v>
      </c>
      <c r="F1131" s="37">
        <v>1</v>
      </c>
      <c r="G1131" s="37" t="s">
        <v>58</v>
      </c>
      <c r="H1131" s="14">
        <v>355</v>
      </c>
      <c r="I1131" s="51">
        <f t="shared" si="17"/>
        <v>355</v>
      </c>
      <c r="J1131" s="14" t="s">
        <v>99</v>
      </c>
      <c r="K1131" s="106"/>
      <c r="L1131" s="2" t="e">
        <f>VLOOKUP(A1131,[1]家庭档案!$A$1:$F$5000,3,0)</f>
        <v>#N/A</v>
      </c>
    </row>
    <row r="1132" s="2" customFormat="1" customHeight="1" spans="1:12">
      <c r="A1132" s="19" t="s">
        <v>2589</v>
      </c>
      <c r="B1132" s="14">
        <v>1131</v>
      </c>
      <c r="C1132" s="106" t="s">
        <v>2289</v>
      </c>
      <c r="D1132" s="20" t="s">
        <v>2588</v>
      </c>
      <c r="E1132" s="20" t="s">
        <v>2589</v>
      </c>
      <c r="F1132" s="37">
        <v>1</v>
      </c>
      <c r="G1132" s="37" t="s">
        <v>58</v>
      </c>
      <c r="H1132" s="14">
        <v>355</v>
      </c>
      <c r="I1132" s="51">
        <f t="shared" si="17"/>
        <v>355</v>
      </c>
      <c r="J1132" s="14" t="s">
        <v>99</v>
      </c>
      <c r="K1132" s="106"/>
      <c r="L1132" s="2" t="e">
        <f>VLOOKUP(A1132,[1]家庭档案!$A$1:$F$5000,3,0)</f>
        <v>#N/A</v>
      </c>
    </row>
    <row r="1133" s="2" customFormat="1" customHeight="1" spans="1:12">
      <c r="A1133" s="19" t="s">
        <v>2591</v>
      </c>
      <c r="B1133" s="14">
        <v>1132</v>
      </c>
      <c r="C1133" s="106" t="s">
        <v>2289</v>
      </c>
      <c r="D1133" s="63" t="s">
        <v>2590</v>
      </c>
      <c r="E1133" s="64" t="s">
        <v>2591</v>
      </c>
      <c r="F1133" s="37">
        <v>2</v>
      </c>
      <c r="G1133" s="37" t="s">
        <v>58</v>
      </c>
      <c r="H1133" s="14">
        <v>355</v>
      </c>
      <c r="I1133" s="51">
        <f t="shared" si="17"/>
        <v>710</v>
      </c>
      <c r="J1133" s="14" t="s">
        <v>94</v>
      </c>
      <c r="K1133" s="106"/>
      <c r="L1133" s="2" t="e">
        <f>VLOOKUP(A1133,[1]家庭档案!$A$1:$F$5000,3,0)</f>
        <v>#N/A</v>
      </c>
    </row>
    <row r="1134" s="2" customFormat="1" customHeight="1" spans="1:12">
      <c r="A1134" s="19" t="s">
        <v>2593</v>
      </c>
      <c r="B1134" s="14">
        <v>1133</v>
      </c>
      <c r="C1134" s="106" t="s">
        <v>2289</v>
      </c>
      <c r="D1134" s="23" t="s">
        <v>2592</v>
      </c>
      <c r="E1134" s="20" t="s">
        <v>2593</v>
      </c>
      <c r="F1134" s="37">
        <v>1</v>
      </c>
      <c r="G1134" s="37" t="s">
        <v>58</v>
      </c>
      <c r="H1134" s="14">
        <v>355</v>
      </c>
      <c r="I1134" s="51">
        <f t="shared" si="17"/>
        <v>355</v>
      </c>
      <c r="J1134" s="14" t="s">
        <v>99</v>
      </c>
      <c r="K1134" s="106"/>
      <c r="L1134" s="2" t="e">
        <f>VLOOKUP(A1134,[1]家庭档案!$A$1:$F$5000,3,0)</f>
        <v>#N/A</v>
      </c>
    </row>
    <row r="1135" s="2" customFormat="1" customHeight="1" spans="1:12">
      <c r="A1135" s="36" t="s">
        <v>2595</v>
      </c>
      <c r="B1135" s="14">
        <v>1134</v>
      </c>
      <c r="C1135" s="38" t="s">
        <v>2289</v>
      </c>
      <c r="D1135" s="33" t="s">
        <v>2594</v>
      </c>
      <c r="E1135" s="35" t="s">
        <v>2595</v>
      </c>
      <c r="F1135" s="37">
        <v>1</v>
      </c>
      <c r="G1135" s="37" t="s">
        <v>43</v>
      </c>
      <c r="H1135" s="14">
        <v>365</v>
      </c>
      <c r="I1135" s="51">
        <f t="shared" si="17"/>
        <v>365</v>
      </c>
      <c r="J1135" s="14" t="s">
        <v>904</v>
      </c>
      <c r="K1135" s="106" t="s">
        <v>2596</v>
      </c>
      <c r="L1135" s="2" t="e">
        <f>VLOOKUP(A1135,[1]家庭档案!$A$1:$F$5000,3,0)</f>
        <v>#N/A</v>
      </c>
    </row>
    <row r="1136" s="2" customFormat="1" customHeight="1" spans="1:12">
      <c r="A1136" s="19" t="s">
        <v>2598</v>
      </c>
      <c r="B1136" s="14">
        <v>1135</v>
      </c>
      <c r="C1136" s="38" t="s">
        <v>2289</v>
      </c>
      <c r="D1136" s="20" t="s">
        <v>2597</v>
      </c>
      <c r="E1136" s="20" t="s">
        <v>2598</v>
      </c>
      <c r="F1136" s="37">
        <v>3</v>
      </c>
      <c r="G1136" s="37" t="s">
        <v>58</v>
      </c>
      <c r="H1136" s="14">
        <v>355</v>
      </c>
      <c r="I1136" s="51">
        <f t="shared" si="17"/>
        <v>1065</v>
      </c>
      <c r="J1136" s="14" t="s">
        <v>2599</v>
      </c>
      <c r="K1136" s="106" t="s">
        <v>2600</v>
      </c>
      <c r="L1136" s="2" t="e">
        <f>VLOOKUP(A1136,[1]家庭档案!$A$1:$F$5000,3,0)</f>
        <v>#N/A</v>
      </c>
    </row>
    <row r="1137" s="2" customFormat="1" customHeight="1" spans="1:12">
      <c r="A1137" s="19" t="s">
        <v>2602</v>
      </c>
      <c r="B1137" s="14">
        <v>1136</v>
      </c>
      <c r="C1137" s="38" t="s">
        <v>2289</v>
      </c>
      <c r="D1137" s="63" t="s">
        <v>2601</v>
      </c>
      <c r="E1137" s="64" t="s">
        <v>2602</v>
      </c>
      <c r="F1137" s="37">
        <v>1</v>
      </c>
      <c r="G1137" s="37" t="s">
        <v>38</v>
      </c>
      <c r="H1137" s="14">
        <v>375</v>
      </c>
      <c r="I1137" s="51">
        <f t="shared" si="17"/>
        <v>375</v>
      </c>
      <c r="J1137" s="14" t="s">
        <v>1069</v>
      </c>
      <c r="K1137" s="106"/>
      <c r="L1137" s="2" t="e">
        <f>VLOOKUP(A1137,[1]家庭档案!$A$1:$F$5000,3,0)</f>
        <v>#N/A</v>
      </c>
    </row>
    <row r="1138" s="2" customFormat="1" customHeight="1" spans="1:12">
      <c r="A1138" s="19" t="s">
        <v>2604</v>
      </c>
      <c r="B1138" s="14">
        <v>1137</v>
      </c>
      <c r="C1138" s="38" t="s">
        <v>2289</v>
      </c>
      <c r="D1138" s="20" t="s">
        <v>2603</v>
      </c>
      <c r="E1138" s="64" t="s">
        <v>2604</v>
      </c>
      <c r="F1138" s="37">
        <v>2</v>
      </c>
      <c r="G1138" s="37" t="s">
        <v>58</v>
      </c>
      <c r="H1138" s="14">
        <v>355</v>
      </c>
      <c r="I1138" s="51">
        <f t="shared" si="17"/>
        <v>710</v>
      </c>
      <c r="J1138" s="14" t="s">
        <v>1069</v>
      </c>
      <c r="K1138" s="106"/>
      <c r="L1138" s="2" t="e">
        <f>VLOOKUP(A1138,[1]家庭档案!$A$1:$F$5000,3,0)</f>
        <v>#N/A</v>
      </c>
    </row>
    <row r="1139" s="2" customFormat="1" customHeight="1" spans="1:12">
      <c r="A1139" s="19" t="s">
        <v>2606</v>
      </c>
      <c r="B1139" s="14">
        <v>1138</v>
      </c>
      <c r="C1139" s="38" t="s">
        <v>2289</v>
      </c>
      <c r="D1139" s="20" t="s">
        <v>2605</v>
      </c>
      <c r="E1139" s="64" t="s">
        <v>2606</v>
      </c>
      <c r="F1139" s="37">
        <v>1</v>
      </c>
      <c r="G1139" s="37" t="s">
        <v>38</v>
      </c>
      <c r="H1139" s="14">
        <v>375</v>
      </c>
      <c r="I1139" s="51">
        <f t="shared" si="17"/>
        <v>375</v>
      </c>
      <c r="J1139" s="14" t="s">
        <v>1069</v>
      </c>
      <c r="K1139" s="106"/>
      <c r="L1139" s="2" t="e">
        <f>VLOOKUP(A1139,[1]家庭档案!$A$1:$F$5000,3,0)</f>
        <v>#N/A</v>
      </c>
    </row>
    <row r="1140" s="2" customFormat="1" customHeight="1" spans="1:12">
      <c r="A1140" s="22" t="s">
        <v>2608</v>
      </c>
      <c r="B1140" s="14">
        <v>1139</v>
      </c>
      <c r="C1140" s="38" t="s">
        <v>2289</v>
      </c>
      <c r="D1140" s="63" t="s">
        <v>2607</v>
      </c>
      <c r="E1140" s="24" t="s">
        <v>2608</v>
      </c>
      <c r="F1140" s="37">
        <v>2</v>
      </c>
      <c r="G1140" s="37" t="s">
        <v>58</v>
      </c>
      <c r="H1140" s="14">
        <v>355</v>
      </c>
      <c r="I1140" s="51">
        <f t="shared" si="17"/>
        <v>710</v>
      </c>
      <c r="J1140" s="14" t="s">
        <v>1069</v>
      </c>
      <c r="K1140" s="106"/>
      <c r="L1140" s="2" t="e">
        <f>VLOOKUP(A1140,[1]家庭档案!$A$1:$F$5000,3,0)</f>
        <v>#N/A</v>
      </c>
    </row>
    <row r="1141" s="2" customFormat="1" customHeight="1" spans="1:12">
      <c r="A1141" s="22" t="s">
        <v>2610</v>
      </c>
      <c r="B1141" s="14">
        <v>1140</v>
      </c>
      <c r="C1141" s="38" t="s">
        <v>2289</v>
      </c>
      <c r="D1141" s="63" t="s">
        <v>2609</v>
      </c>
      <c r="E1141" s="24" t="s">
        <v>2610</v>
      </c>
      <c r="F1141" s="20">
        <v>1</v>
      </c>
      <c r="G1141" s="20" t="s">
        <v>58</v>
      </c>
      <c r="H1141" s="14">
        <v>355</v>
      </c>
      <c r="I1141" s="51">
        <f t="shared" si="17"/>
        <v>355</v>
      </c>
      <c r="J1141" s="14" t="s">
        <v>1069</v>
      </c>
      <c r="K1141" s="106"/>
      <c r="L1141" s="2" t="e">
        <f>VLOOKUP(A1141,[1]家庭档案!$A$1:$F$5000,3,0)</f>
        <v>#N/A</v>
      </c>
    </row>
    <row r="1142" s="2" customFormat="1" customHeight="1" spans="1:12">
      <c r="A1142" s="19" t="s">
        <v>2612</v>
      </c>
      <c r="B1142" s="14">
        <v>1141</v>
      </c>
      <c r="C1142" s="38" t="s">
        <v>2289</v>
      </c>
      <c r="D1142" s="63" t="s">
        <v>2611</v>
      </c>
      <c r="E1142" s="64" t="s">
        <v>2612</v>
      </c>
      <c r="F1142" s="20">
        <v>2</v>
      </c>
      <c r="G1142" s="20" t="s">
        <v>58</v>
      </c>
      <c r="H1142" s="14">
        <v>355</v>
      </c>
      <c r="I1142" s="51">
        <f t="shared" si="17"/>
        <v>710</v>
      </c>
      <c r="J1142" s="14" t="s">
        <v>1069</v>
      </c>
      <c r="K1142" s="106"/>
      <c r="L1142" s="2" t="e">
        <f>VLOOKUP(A1142,[1]家庭档案!$A$1:$F$5000,3,0)</f>
        <v>#N/A</v>
      </c>
    </row>
    <row r="1143" s="2" customFormat="1" customHeight="1" spans="1:12">
      <c r="A1143" s="19" t="s">
        <v>2614</v>
      </c>
      <c r="B1143" s="14">
        <v>1142</v>
      </c>
      <c r="C1143" s="38" t="s">
        <v>2289</v>
      </c>
      <c r="D1143" s="63" t="s">
        <v>2613</v>
      </c>
      <c r="E1143" s="64" t="s">
        <v>2614</v>
      </c>
      <c r="F1143" s="20">
        <v>2</v>
      </c>
      <c r="G1143" s="20" t="s">
        <v>58</v>
      </c>
      <c r="H1143" s="14">
        <v>355</v>
      </c>
      <c r="I1143" s="51">
        <f t="shared" si="17"/>
        <v>710</v>
      </c>
      <c r="J1143" s="14" t="s">
        <v>1069</v>
      </c>
      <c r="K1143" s="106"/>
      <c r="L1143" s="2" t="e">
        <f>VLOOKUP(A1143,[1]家庭档案!$A$1:$F$5000,3,0)</f>
        <v>#N/A</v>
      </c>
    </row>
    <row r="1144" s="2" customFormat="1" customHeight="1" spans="1:12">
      <c r="A1144" s="19" t="s">
        <v>2616</v>
      </c>
      <c r="B1144" s="14">
        <v>1143</v>
      </c>
      <c r="C1144" s="38" t="s">
        <v>2289</v>
      </c>
      <c r="D1144" s="63" t="s">
        <v>2615</v>
      </c>
      <c r="E1144" s="64" t="s">
        <v>2616</v>
      </c>
      <c r="F1144" s="20">
        <v>2</v>
      </c>
      <c r="G1144" s="20" t="s">
        <v>58</v>
      </c>
      <c r="H1144" s="14">
        <v>355</v>
      </c>
      <c r="I1144" s="51">
        <f t="shared" si="17"/>
        <v>710</v>
      </c>
      <c r="J1144" s="14" t="s">
        <v>1069</v>
      </c>
      <c r="K1144" s="106"/>
      <c r="L1144" s="2" t="e">
        <f>VLOOKUP(A1144,[1]家庭档案!$A$1:$F$5000,3,0)</f>
        <v>#N/A</v>
      </c>
    </row>
    <row r="1145" s="2" customFormat="1" customHeight="1" spans="1:12">
      <c r="A1145" s="297" t="s">
        <v>2618</v>
      </c>
      <c r="B1145" s="14">
        <v>1144</v>
      </c>
      <c r="C1145" s="38" t="s">
        <v>2289</v>
      </c>
      <c r="D1145" s="38" t="s">
        <v>2617</v>
      </c>
      <c r="E1145" s="267" t="s">
        <v>2618</v>
      </c>
      <c r="F1145" s="37">
        <v>2</v>
      </c>
      <c r="G1145" s="37" t="s">
        <v>38</v>
      </c>
      <c r="H1145" s="14">
        <v>375</v>
      </c>
      <c r="I1145" s="51">
        <f t="shared" si="17"/>
        <v>750</v>
      </c>
      <c r="J1145" s="14" t="s">
        <v>1069</v>
      </c>
      <c r="K1145" s="106"/>
      <c r="L1145" s="2" t="e">
        <f>VLOOKUP(A1145,[1]家庭档案!$A$1:$F$5000,3,0)</f>
        <v>#N/A</v>
      </c>
    </row>
    <row r="1146" s="2" customFormat="1" customHeight="1" spans="1:12">
      <c r="A1146" s="297" t="s">
        <v>2620</v>
      </c>
      <c r="B1146" s="14">
        <v>1145</v>
      </c>
      <c r="C1146" s="38" t="s">
        <v>2289</v>
      </c>
      <c r="D1146" s="38" t="s">
        <v>2619</v>
      </c>
      <c r="E1146" s="267" t="s">
        <v>2620</v>
      </c>
      <c r="F1146" s="37">
        <v>1</v>
      </c>
      <c r="G1146" s="37" t="s">
        <v>58</v>
      </c>
      <c r="H1146" s="14">
        <v>355</v>
      </c>
      <c r="I1146" s="51">
        <f t="shared" si="17"/>
        <v>355</v>
      </c>
      <c r="J1146" s="14" t="s">
        <v>1069</v>
      </c>
      <c r="K1146" s="106"/>
      <c r="L1146" s="2" t="e">
        <f>VLOOKUP(A1146,[1]家庭档案!$A$1:$F$5000,3,0)</f>
        <v>#N/A</v>
      </c>
    </row>
    <row r="1147" s="2" customFormat="1" customHeight="1" spans="1:12">
      <c r="A1147" s="39" t="s">
        <v>2622</v>
      </c>
      <c r="B1147" s="14">
        <v>1146</v>
      </c>
      <c r="C1147" s="38" t="s">
        <v>2289</v>
      </c>
      <c r="D1147" s="38" t="s">
        <v>2621</v>
      </c>
      <c r="E1147" s="110" t="s">
        <v>2622</v>
      </c>
      <c r="F1147" s="20">
        <v>1</v>
      </c>
      <c r="G1147" s="20" t="s">
        <v>43</v>
      </c>
      <c r="H1147" s="14">
        <v>365</v>
      </c>
      <c r="I1147" s="51">
        <f t="shared" si="17"/>
        <v>365</v>
      </c>
      <c r="J1147" s="14" t="s">
        <v>2623</v>
      </c>
      <c r="K1147" s="106"/>
      <c r="L1147" s="2" t="e">
        <f>VLOOKUP(A1147,[1]家庭档案!$A$1:$F$5000,3,0)</f>
        <v>#N/A</v>
      </c>
    </row>
    <row r="1148" s="2" customFormat="1" customHeight="1" spans="1:12">
      <c r="A1148" s="22" t="s">
        <v>2625</v>
      </c>
      <c r="B1148" s="14">
        <v>1147</v>
      </c>
      <c r="C1148" s="38" t="s">
        <v>2289</v>
      </c>
      <c r="D1148" s="33" t="s">
        <v>2624</v>
      </c>
      <c r="E1148" s="24" t="s">
        <v>2625</v>
      </c>
      <c r="F1148" s="37">
        <v>3</v>
      </c>
      <c r="G1148" s="37" t="s">
        <v>38</v>
      </c>
      <c r="H1148" s="14">
        <v>375</v>
      </c>
      <c r="I1148" s="51">
        <f t="shared" si="17"/>
        <v>1125</v>
      </c>
      <c r="J1148" s="14" t="s">
        <v>531</v>
      </c>
      <c r="K1148" s="106"/>
      <c r="L1148" s="2" t="e">
        <f>VLOOKUP(A1148,[1]家庭档案!$A$1:$F$5000,3,0)</f>
        <v>#N/A</v>
      </c>
    </row>
    <row r="1149" s="2" customFormat="1" customHeight="1" spans="1:12">
      <c r="A1149" s="22" t="s">
        <v>2627</v>
      </c>
      <c r="B1149" s="14">
        <v>1148</v>
      </c>
      <c r="C1149" s="38" t="s">
        <v>2289</v>
      </c>
      <c r="D1149" s="33" t="s">
        <v>2626</v>
      </c>
      <c r="E1149" s="24" t="s">
        <v>2627</v>
      </c>
      <c r="F1149" s="37">
        <v>2</v>
      </c>
      <c r="G1149" s="37" t="s">
        <v>58</v>
      </c>
      <c r="H1149" s="14">
        <v>355</v>
      </c>
      <c r="I1149" s="51">
        <f t="shared" si="17"/>
        <v>710</v>
      </c>
      <c r="J1149" s="14" t="s">
        <v>531</v>
      </c>
      <c r="K1149" s="106"/>
      <c r="L1149" s="2" t="e">
        <f>VLOOKUP(A1149,[1]家庭档案!$A$1:$F$5000,3,0)</f>
        <v>#N/A</v>
      </c>
    </row>
    <row r="1150" s="2" customFormat="1" customHeight="1" spans="1:12">
      <c r="A1150" s="22" t="s">
        <v>2629</v>
      </c>
      <c r="B1150" s="14">
        <v>1149</v>
      </c>
      <c r="C1150" s="38" t="s">
        <v>2289</v>
      </c>
      <c r="D1150" s="33" t="s">
        <v>2628</v>
      </c>
      <c r="E1150" s="24" t="s">
        <v>2629</v>
      </c>
      <c r="F1150" s="37">
        <v>2</v>
      </c>
      <c r="G1150" s="37" t="s">
        <v>58</v>
      </c>
      <c r="H1150" s="14">
        <v>355</v>
      </c>
      <c r="I1150" s="51">
        <f t="shared" si="17"/>
        <v>710</v>
      </c>
      <c r="J1150" s="14" t="s">
        <v>531</v>
      </c>
      <c r="K1150" s="106"/>
      <c r="L1150" s="2" t="e">
        <f>VLOOKUP(A1150,[1]家庭档案!$A$1:$F$5000,3,0)</f>
        <v>#N/A</v>
      </c>
    </row>
    <row r="1151" s="2" customFormat="1" customHeight="1" spans="1:12">
      <c r="A1151" s="17" t="s">
        <v>2631</v>
      </c>
      <c r="B1151" s="14">
        <v>1150</v>
      </c>
      <c r="C1151" s="14" t="s">
        <v>2289</v>
      </c>
      <c r="D1151" s="14" t="s">
        <v>2630</v>
      </c>
      <c r="E1151" s="18" t="s">
        <v>2631</v>
      </c>
      <c r="F1151" s="17">
        <v>3</v>
      </c>
      <c r="G1151" s="14" t="s">
        <v>43</v>
      </c>
      <c r="H1151" s="14">
        <v>365</v>
      </c>
      <c r="I1151" s="51">
        <f t="shared" si="17"/>
        <v>1095</v>
      </c>
      <c r="J1151" s="14" t="s">
        <v>2632</v>
      </c>
      <c r="K1151" s="106"/>
      <c r="L1151" s="2" t="e">
        <f>VLOOKUP(A1151,[1]家庭档案!$A$1:$F$5000,3,0)</f>
        <v>#N/A</v>
      </c>
    </row>
    <row r="1152" s="2" customFormat="1" customHeight="1" spans="1:12">
      <c r="A1152" s="297" t="s">
        <v>2634</v>
      </c>
      <c r="B1152" s="14">
        <v>1151</v>
      </c>
      <c r="C1152" s="38" t="s">
        <v>2289</v>
      </c>
      <c r="D1152" s="38" t="s">
        <v>2633</v>
      </c>
      <c r="E1152" s="267" t="s">
        <v>2634</v>
      </c>
      <c r="F1152" s="37">
        <v>2</v>
      </c>
      <c r="G1152" s="37" t="s">
        <v>58</v>
      </c>
      <c r="H1152" s="14">
        <v>355</v>
      </c>
      <c r="I1152" s="51">
        <f t="shared" si="17"/>
        <v>710</v>
      </c>
      <c r="J1152" s="14" t="s">
        <v>537</v>
      </c>
      <c r="K1152" s="106"/>
      <c r="L1152" s="2" t="e">
        <f>VLOOKUP(A1152,[1]家庭档案!$A$1:$F$5000,3,0)</f>
        <v>#N/A</v>
      </c>
    </row>
    <row r="1153" s="2" customFormat="1" customHeight="1" spans="1:12">
      <c r="A1153" s="270" t="s">
        <v>2636</v>
      </c>
      <c r="B1153" s="14">
        <v>1152</v>
      </c>
      <c r="C1153" s="38" t="s">
        <v>2289</v>
      </c>
      <c r="D1153" s="20" t="s">
        <v>2635</v>
      </c>
      <c r="E1153" s="265" t="s">
        <v>2636</v>
      </c>
      <c r="F1153" s="20">
        <v>2</v>
      </c>
      <c r="G1153" s="20" t="s">
        <v>58</v>
      </c>
      <c r="H1153" s="14">
        <v>355</v>
      </c>
      <c r="I1153" s="51">
        <f t="shared" si="17"/>
        <v>710</v>
      </c>
      <c r="J1153" s="20" t="s">
        <v>818</v>
      </c>
      <c r="K1153" s="106"/>
      <c r="L1153" s="2" t="e">
        <f>VLOOKUP(A1153,[1]家庭档案!$A$1:$F$5000,3,0)</f>
        <v>#N/A</v>
      </c>
    </row>
    <row r="1154" s="2" customFormat="1" customHeight="1" spans="1:12">
      <c r="A1154" s="270" t="s">
        <v>2638</v>
      </c>
      <c r="B1154" s="14">
        <v>1153</v>
      </c>
      <c r="C1154" s="38" t="s">
        <v>2289</v>
      </c>
      <c r="D1154" s="20" t="s">
        <v>2637</v>
      </c>
      <c r="E1154" s="265" t="s">
        <v>2638</v>
      </c>
      <c r="F1154" s="37">
        <v>2</v>
      </c>
      <c r="G1154" s="37" t="s">
        <v>43</v>
      </c>
      <c r="H1154" s="14">
        <v>365</v>
      </c>
      <c r="I1154" s="51">
        <f t="shared" ref="I1154:I1217" si="18">H1154*F1154</f>
        <v>730</v>
      </c>
      <c r="J1154" s="20" t="s">
        <v>818</v>
      </c>
      <c r="K1154" s="106"/>
      <c r="L1154" s="2" t="e">
        <f>VLOOKUP(A1154,[1]家庭档案!$A$1:$F$5000,3,0)</f>
        <v>#N/A</v>
      </c>
    </row>
    <row r="1155" s="2" customFormat="1" customHeight="1" spans="1:12">
      <c r="A1155" s="270" t="s">
        <v>2640</v>
      </c>
      <c r="B1155" s="14">
        <v>1154</v>
      </c>
      <c r="C1155" s="38" t="s">
        <v>2289</v>
      </c>
      <c r="D1155" s="20" t="s">
        <v>2639</v>
      </c>
      <c r="E1155" s="265" t="s">
        <v>2640</v>
      </c>
      <c r="F1155" s="20">
        <v>1</v>
      </c>
      <c r="G1155" s="20" t="s">
        <v>58</v>
      </c>
      <c r="H1155" s="14">
        <v>355</v>
      </c>
      <c r="I1155" s="51">
        <f t="shared" si="18"/>
        <v>355</v>
      </c>
      <c r="J1155" s="20" t="s">
        <v>818</v>
      </c>
      <c r="K1155" s="106"/>
      <c r="L1155" s="2" t="e">
        <f>VLOOKUP(A1155,[1]家庭档案!$A$1:$F$5000,3,0)</f>
        <v>#N/A</v>
      </c>
    </row>
    <row r="1156" s="2" customFormat="1" customHeight="1" spans="1:12">
      <c r="A1156" s="270" t="s">
        <v>2641</v>
      </c>
      <c r="B1156" s="14">
        <v>1155</v>
      </c>
      <c r="C1156" s="38" t="s">
        <v>2289</v>
      </c>
      <c r="D1156" s="20" t="s">
        <v>1533</v>
      </c>
      <c r="E1156" s="265" t="s">
        <v>2641</v>
      </c>
      <c r="F1156" s="20">
        <v>1</v>
      </c>
      <c r="G1156" s="20" t="s">
        <v>58</v>
      </c>
      <c r="H1156" s="14">
        <v>355</v>
      </c>
      <c r="I1156" s="51">
        <f t="shared" si="18"/>
        <v>355</v>
      </c>
      <c r="J1156" s="20" t="s">
        <v>818</v>
      </c>
      <c r="K1156" s="106"/>
      <c r="L1156" s="2" t="e">
        <f>VLOOKUP(A1156,[1]家庭档案!$A$1:$F$5000,3,0)</f>
        <v>#N/A</v>
      </c>
    </row>
    <row r="1157" s="2" customFormat="1" customHeight="1" spans="1:12">
      <c r="A1157" s="65" t="s">
        <v>2643</v>
      </c>
      <c r="B1157" s="14">
        <v>1156</v>
      </c>
      <c r="C1157" s="38" t="s">
        <v>2289</v>
      </c>
      <c r="D1157" s="66" t="s">
        <v>2642</v>
      </c>
      <c r="E1157" s="66" t="s">
        <v>2643</v>
      </c>
      <c r="F1157" s="37">
        <v>3</v>
      </c>
      <c r="G1157" s="37" t="s">
        <v>43</v>
      </c>
      <c r="H1157" s="14">
        <v>365</v>
      </c>
      <c r="I1157" s="51">
        <f t="shared" si="18"/>
        <v>1095</v>
      </c>
      <c r="J1157" s="20" t="s">
        <v>1535</v>
      </c>
      <c r="K1157" s="106"/>
      <c r="L1157" s="2" t="e">
        <f>VLOOKUP(A1157,[1]家庭档案!$A$1:$F$5000,3,0)</f>
        <v>#N/A</v>
      </c>
    </row>
    <row r="1158" s="2" customFormat="1" customHeight="1" spans="1:12">
      <c r="A1158" s="22" t="s">
        <v>2645</v>
      </c>
      <c r="B1158" s="14">
        <v>1157</v>
      </c>
      <c r="C1158" s="38" t="s">
        <v>2289</v>
      </c>
      <c r="D1158" s="20" t="s">
        <v>2644</v>
      </c>
      <c r="E1158" s="24" t="s">
        <v>2645</v>
      </c>
      <c r="F1158" s="37">
        <v>1</v>
      </c>
      <c r="G1158" s="37" t="s">
        <v>58</v>
      </c>
      <c r="H1158" s="14">
        <v>355</v>
      </c>
      <c r="I1158" s="51">
        <f t="shared" si="18"/>
        <v>355</v>
      </c>
      <c r="J1158" s="20" t="s">
        <v>117</v>
      </c>
      <c r="K1158" s="20"/>
      <c r="L1158" s="2" t="e">
        <f>VLOOKUP(A1158,[1]家庭档案!$A$1:$F$5000,3,0)</f>
        <v>#N/A</v>
      </c>
    </row>
    <row r="1159" s="2" customFormat="1" customHeight="1" spans="1:12">
      <c r="A1159" s="22" t="s">
        <v>2647</v>
      </c>
      <c r="B1159" s="14">
        <v>1158</v>
      </c>
      <c r="C1159" s="38" t="s">
        <v>2289</v>
      </c>
      <c r="D1159" s="20" t="s">
        <v>2646</v>
      </c>
      <c r="E1159" s="24" t="s">
        <v>2647</v>
      </c>
      <c r="F1159" s="37">
        <v>2</v>
      </c>
      <c r="G1159" s="37" t="s">
        <v>58</v>
      </c>
      <c r="H1159" s="14">
        <v>355</v>
      </c>
      <c r="I1159" s="51">
        <f t="shared" si="18"/>
        <v>710</v>
      </c>
      <c r="J1159" s="20" t="s">
        <v>117</v>
      </c>
      <c r="K1159" s="20"/>
      <c r="L1159" s="2" t="e">
        <f>VLOOKUP(A1159,[1]家庭档案!$A$1:$F$5000,3,0)</f>
        <v>#N/A</v>
      </c>
    </row>
    <row r="1160" s="2" customFormat="1" customHeight="1" spans="1:12">
      <c r="A1160" s="22" t="s">
        <v>2649</v>
      </c>
      <c r="B1160" s="14">
        <v>1159</v>
      </c>
      <c r="C1160" s="38" t="s">
        <v>2289</v>
      </c>
      <c r="D1160" s="20" t="s">
        <v>2648</v>
      </c>
      <c r="E1160" s="24" t="s">
        <v>2649</v>
      </c>
      <c r="F1160" s="20">
        <v>1</v>
      </c>
      <c r="G1160" s="20" t="s">
        <v>38</v>
      </c>
      <c r="H1160" s="14">
        <v>375</v>
      </c>
      <c r="I1160" s="51">
        <f t="shared" si="18"/>
        <v>375</v>
      </c>
      <c r="J1160" s="20" t="s">
        <v>117</v>
      </c>
      <c r="K1160" s="20"/>
      <c r="L1160" s="2" t="e">
        <f>VLOOKUP(A1160,[1]家庭档案!$A$1:$F$5000,3,0)</f>
        <v>#N/A</v>
      </c>
    </row>
    <row r="1161" s="2" customFormat="1" customHeight="1" spans="1:12">
      <c r="A1161" s="300" t="s">
        <v>2651</v>
      </c>
      <c r="B1161" s="14">
        <v>1160</v>
      </c>
      <c r="C1161" s="20" t="s">
        <v>2289</v>
      </c>
      <c r="D1161" s="20" t="s">
        <v>2650</v>
      </c>
      <c r="E1161" s="271" t="s">
        <v>2651</v>
      </c>
      <c r="F1161" s="20">
        <v>1</v>
      </c>
      <c r="G1161" s="20" t="s">
        <v>43</v>
      </c>
      <c r="H1161" s="14">
        <v>365</v>
      </c>
      <c r="I1161" s="51">
        <f t="shared" si="18"/>
        <v>365</v>
      </c>
      <c r="J1161" s="20" t="s">
        <v>2652</v>
      </c>
      <c r="K1161" s="20"/>
      <c r="L1161" s="2" t="e">
        <f>VLOOKUP(A1161,[1]家庭档案!$A$1:$F$5000,3,0)</f>
        <v>#N/A</v>
      </c>
    </row>
    <row r="1162" s="2" customFormat="1" customHeight="1" spans="1:12">
      <c r="A1162" s="301" t="s">
        <v>2654</v>
      </c>
      <c r="B1162" s="14">
        <v>1161</v>
      </c>
      <c r="C1162" s="40" t="s">
        <v>2289</v>
      </c>
      <c r="D1162" s="40" t="s">
        <v>2653</v>
      </c>
      <c r="E1162" s="272" t="s">
        <v>2654</v>
      </c>
      <c r="F1162" s="40">
        <v>1</v>
      </c>
      <c r="G1162" s="40" t="s">
        <v>58</v>
      </c>
      <c r="H1162" s="14">
        <v>355</v>
      </c>
      <c r="I1162" s="51">
        <f t="shared" si="18"/>
        <v>355</v>
      </c>
      <c r="J1162" s="40" t="s">
        <v>313</v>
      </c>
      <c r="K1162" s="20"/>
      <c r="L1162" s="2" t="e">
        <f>VLOOKUP(A1162,[1]家庭档案!$A$1:$F$5000,3,0)</f>
        <v>#N/A</v>
      </c>
    </row>
    <row r="1163" s="2" customFormat="1" customHeight="1" spans="1:12">
      <c r="A1163" s="301" t="s">
        <v>2656</v>
      </c>
      <c r="B1163" s="14">
        <v>1162</v>
      </c>
      <c r="C1163" s="40" t="s">
        <v>2289</v>
      </c>
      <c r="D1163" s="40" t="s">
        <v>2655</v>
      </c>
      <c r="E1163" s="272" t="s">
        <v>2656</v>
      </c>
      <c r="F1163" s="40">
        <v>2</v>
      </c>
      <c r="G1163" s="40" t="s">
        <v>43</v>
      </c>
      <c r="H1163" s="14">
        <v>365</v>
      </c>
      <c r="I1163" s="51">
        <f t="shared" si="18"/>
        <v>730</v>
      </c>
      <c r="J1163" s="40" t="s">
        <v>313</v>
      </c>
      <c r="K1163" s="20"/>
      <c r="L1163" s="2" t="e">
        <f>VLOOKUP(A1163,[1]家庭档案!$A$1:$F$5000,3,0)</f>
        <v>#N/A</v>
      </c>
    </row>
    <row r="1164" s="2" customFormat="1" customHeight="1" spans="1:12">
      <c r="A1164" s="301" t="s">
        <v>2658</v>
      </c>
      <c r="B1164" s="14">
        <v>1163</v>
      </c>
      <c r="C1164" s="40" t="s">
        <v>2289</v>
      </c>
      <c r="D1164" s="40" t="s">
        <v>2657</v>
      </c>
      <c r="E1164" s="272" t="s">
        <v>2658</v>
      </c>
      <c r="F1164" s="40">
        <v>2</v>
      </c>
      <c r="G1164" s="40" t="s">
        <v>43</v>
      </c>
      <c r="H1164" s="14">
        <v>365</v>
      </c>
      <c r="I1164" s="51">
        <f t="shared" si="18"/>
        <v>730</v>
      </c>
      <c r="J1164" s="40" t="s">
        <v>313</v>
      </c>
      <c r="K1164" s="20"/>
      <c r="L1164" s="2" t="e">
        <f>VLOOKUP(A1164,[1]家庭档案!$A$1:$F$5000,3,0)</f>
        <v>#N/A</v>
      </c>
    </row>
    <row r="1165" s="2" customFormat="1" customHeight="1" spans="1:12">
      <c r="A1165" s="301" t="s">
        <v>2660</v>
      </c>
      <c r="B1165" s="14">
        <v>1164</v>
      </c>
      <c r="C1165" s="40" t="s">
        <v>2289</v>
      </c>
      <c r="D1165" s="40" t="s">
        <v>2659</v>
      </c>
      <c r="E1165" s="272" t="s">
        <v>2660</v>
      </c>
      <c r="F1165" s="40">
        <v>2</v>
      </c>
      <c r="G1165" s="40" t="s">
        <v>58</v>
      </c>
      <c r="H1165" s="14">
        <v>355</v>
      </c>
      <c r="I1165" s="51">
        <f t="shared" si="18"/>
        <v>710</v>
      </c>
      <c r="J1165" s="40" t="s">
        <v>313</v>
      </c>
      <c r="K1165" s="20"/>
      <c r="L1165" s="2" t="e">
        <f>VLOOKUP(A1165,[1]家庭档案!$A$1:$F$5000,3,0)</f>
        <v>#N/A</v>
      </c>
    </row>
    <row r="1166" s="2" customFormat="1" customHeight="1" spans="1:12">
      <c r="A1166" s="301" t="s">
        <v>2662</v>
      </c>
      <c r="B1166" s="14">
        <v>1165</v>
      </c>
      <c r="C1166" s="40" t="s">
        <v>2289</v>
      </c>
      <c r="D1166" s="40" t="s">
        <v>2661</v>
      </c>
      <c r="E1166" s="272" t="s">
        <v>2662</v>
      </c>
      <c r="F1166" s="40">
        <v>2</v>
      </c>
      <c r="G1166" s="40" t="s">
        <v>43</v>
      </c>
      <c r="H1166" s="14">
        <v>365</v>
      </c>
      <c r="I1166" s="51">
        <f t="shared" si="18"/>
        <v>730</v>
      </c>
      <c r="J1166" s="40" t="s">
        <v>313</v>
      </c>
      <c r="K1166" s="20"/>
      <c r="L1166" s="2" t="e">
        <f>VLOOKUP(A1166,[1]家庭档案!$A$1:$F$5000,3,0)</f>
        <v>#N/A</v>
      </c>
    </row>
    <row r="1167" s="2" customFormat="1" customHeight="1" spans="1:12">
      <c r="A1167" s="301" t="s">
        <v>2664</v>
      </c>
      <c r="B1167" s="14">
        <v>1166</v>
      </c>
      <c r="C1167" s="40" t="s">
        <v>2289</v>
      </c>
      <c r="D1167" s="40" t="s">
        <v>2663</v>
      </c>
      <c r="E1167" s="272" t="s">
        <v>2664</v>
      </c>
      <c r="F1167" s="40">
        <v>2</v>
      </c>
      <c r="G1167" s="40" t="s">
        <v>58</v>
      </c>
      <c r="H1167" s="14">
        <v>355</v>
      </c>
      <c r="I1167" s="51">
        <f t="shared" si="18"/>
        <v>710</v>
      </c>
      <c r="J1167" s="40" t="s">
        <v>313</v>
      </c>
      <c r="K1167" s="20"/>
      <c r="L1167" s="2" t="e">
        <f>VLOOKUP(A1167,[1]家庭档案!$A$1:$F$5000,3,0)</f>
        <v>#N/A</v>
      </c>
    </row>
    <row r="1168" s="2" customFormat="1" customHeight="1" spans="1:12">
      <c r="A1168" s="301" t="s">
        <v>2665</v>
      </c>
      <c r="B1168" s="14">
        <v>1167</v>
      </c>
      <c r="C1168" s="40" t="s">
        <v>2289</v>
      </c>
      <c r="D1168" s="40" t="s">
        <v>2015</v>
      </c>
      <c r="E1168" s="272" t="s">
        <v>2665</v>
      </c>
      <c r="F1168" s="40">
        <v>2</v>
      </c>
      <c r="G1168" s="40" t="s">
        <v>43</v>
      </c>
      <c r="H1168" s="14">
        <v>365</v>
      </c>
      <c r="I1168" s="51">
        <f t="shared" si="18"/>
        <v>730</v>
      </c>
      <c r="J1168" s="40" t="s">
        <v>313</v>
      </c>
      <c r="K1168" s="20"/>
      <c r="L1168" s="2" t="e">
        <f>VLOOKUP(A1168,[1]家庭档案!$A$1:$F$5000,3,0)</f>
        <v>#N/A</v>
      </c>
    </row>
    <row r="1169" s="2" customFormat="1" customHeight="1" spans="1:12">
      <c r="A1169" s="301" t="s">
        <v>2667</v>
      </c>
      <c r="B1169" s="14">
        <v>1168</v>
      </c>
      <c r="C1169" s="40" t="s">
        <v>2289</v>
      </c>
      <c r="D1169" s="40" t="s">
        <v>2666</v>
      </c>
      <c r="E1169" s="272" t="s">
        <v>2667</v>
      </c>
      <c r="F1169" s="40">
        <v>2</v>
      </c>
      <c r="G1169" s="40" t="s">
        <v>58</v>
      </c>
      <c r="H1169" s="14">
        <v>355</v>
      </c>
      <c r="I1169" s="51">
        <f t="shared" si="18"/>
        <v>710</v>
      </c>
      <c r="J1169" s="40" t="s">
        <v>313</v>
      </c>
      <c r="K1169" s="20"/>
      <c r="L1169" s="2" t="e">
        <f>VLOOKUP(A1169,[1]家庭档案!$A$1:$F$5000,3,0)</f>
        <v>#N/A</v>
      </c>
    </row>
    <row r="1170" s="2" customFormat="1" customHeight="1" spans="1:12">
      <c r="A1170" s="301" t="s">
        <v>2669</v>
      </c>
      <c r="B1170" s="14">
        <v>1169</v>
      </c>
      <c r="C1170" s="40" t="s">
        <v>2289</v>
      </c>
      <c r="D1170" s="40" t="s">
        <v>2668</v>
      </c>
      <c r="E1170" s="272" t="s">
        <v>2669</v>
      </c>
      <c r="F1170" s="40">
        <v>2</v>
      </c>
      <c r="G1170" s="40" t="s">
        <v>43</v>
      </c>
      <c r="H1170" s="14">
        <v>365</v>
      </c>
      <c r="I1170" s="51">
        <f t="shared" si="18"/>
        <v>730</v>
      </c>
      <c r="J1170" s="40" t="s">
        <v>313</v>
      </c>
      <c r="K1170" s="20"/>
      <c r="L1170" s="2" t="e">
        <f>VLOOKUP(A1170,[1]家庭档案!$A$1:$F$5000,3,0)</f>
        <v>#N/A</v>
      </c>
    </row>
    <row r="1171" s="2" customFormat="1" customHeight="1" spans="1:12">
      <c r="A1171" s="301" t="s">
        <v>2671</v>
      </c>
      <c r="B1171" s="14">
        <v>1170</v>
      </c>
      <c r="C1171" s="40" t="s">
        <v>2289</v>
      </c>
      <c r="D1171" s="40" t="s">
        <v>2670</v>
      </c>
      <c r="E1171" s="272" t="s">
        <v>2671</v>
      </c>
      <c r="F1171" s="40">
        <v>1</v>
      </c>
      <c r="G1171" s="40" t="s">
        <v>58</v>
      </c>
      <c r="H1171" s="14">
        <v>355</v>
      </c>
      <c r="I1171" s="51">
        <f t="shared" si="18"/>
        <v>355</v>
      </c>
      <c r="J1171" s="40" t="s">
        <v>313</v>
      </c>
      <c r="K1171" s="20"/>
      <c r="L1171" s="2" t="e">
        <f>VLOOKUP(A1171,[1]家庭档案!$A$1:$F$5000,3,0)</f>
        <v>#N/A</v>
      </c>
    </row>
    <row r="1172" s="2" customFormat="1" customHeight="1" spans="1:12">
      <c r="A1172" s="67" t="s">
        <v>2673</v>
      </c>
      <c r="B1172" s="14">
        <v>1171</v>
      </c>
      <c r="C1172" s="40" t="s">
        <v>2289</v>
      </c>
      <c r="D1172" s="40" t="s">
        <v>2672</v>
      </c>
      <c r="E1172" s="68" t="s">
        <v>2673</v>
      </c>
      <c r="F1172" s="40">
        <v>1</v>
      </c>
      <c r="G1172" s="40" t="s">
        <v>43</v>
      </c>
      <c r="H1172" s="14">
        <v>365</v>
      </c>
      <c r="I1172" s="51">
        <f t="shared" si="18"/>
        <v>365</v>
      </c>
      <c r="J1172" s="40" t="s">
        <v>1799</v>
      </c>
      <c r="K1172" s="20"/>
      <c r="L1172" s="2" t="e">
        <f>VLOOKUP(A1172,[1]家庭档案!$A$1:$F$5000,3,0)</f>
        <v>#N/A</v>
      </c>
    </row>
    <row r="1173" s="2" customFormat="1" customHeight="1" spans="1:12">
      <c r="A1173" s="67" t="s">
        <v>2675</v>
      </c>
      <c r="B1173" s="14">
        <v>1172</v>
      </c>
      <c r="C1173" s="40" t="s">
        <v>2289</v>
      </c>
      <c r="D1173" s="40" t="s">
        <v>2674</v>
      </c>
      <c r="E1173" s="68" t="s">
        <v>2675</v>
      </c>
      <c r="F1173" s="40">
        <v>2</v>
      </c>
      <c r="G1173" s="40" t="s">
        <v>43</v>
      </c>
      <c r="H1173" s="14">
        <v>365</v>
      </c>
      <c r="I1173" s="51">
        <f t="shared" si="18"/>
        <v>730</v>
      </c>
      <c r="J1173" s="40" t="s">
        <v>1799</v>
      </c>
      <c r="K1173" s="20"/>
      <c r="L1173" s="2" t="e">
        <f>VLOOKUP(A1173,[1]家庭档案!$A$1:$F$5000,3,0)</f>
        <v>#N/A</v>
      </c>
    </row>
    <row r="1174" s="2" customFormat="1" customHeight="1" spans="1:12">
      <c r="A1174" s="67" t="s">
        <v>2677</v>
      </c>
      <c r="B1174" s="14">
        <v>1173</v>
      </c>
      <c r="C1174" s="40" t="s">
        <v>2289</v>
      </c>
      <c r="D1174" s="40" t="s">
        <v>2676</v>
      </c>
      <c r="E1174" s="68" t="s">
        <v>2677</v>
      </c>
      <c r="F1174" s="40">
        <v>1</v>
      </c>
      <c r="G1174" s="40" t="s">
        <v>43</v>
      </c>
      <c r="H1174" s="14">
        <v>365</v>
      </c>
      <c r="I1174" s="51">
        <f t="shared" si="18"/>
        <v>365</v>
      </c>
      <c r="J1174" s="40" t="s">
        <v>1799</v>
      </c>
      <c r="K1174" s="20"/>
      <c r="L1174" s="2" t="e">
        <f>VLOOKUP(A1174,[1]家庭档案!$A$1:$F$5000,3,0)</f>
        <v>#N/A</v>
      </c>
    </row>
    <row r="1175" s="2" customFormat="1" customHeight="1" spans="1:12">
      <c r="A1175" s="301" t="s">
        <v>2679</v>
      </c>
      <c r="B1175" s="14">
        <v>1174</v>
      </c>
      <c r="C1175" s="40" t="s">
        <v>2289</v>
      </c>
      <c r="D1175" s="40" t="s">
        <v>2678</v>
      </c>
      <c r="E1175" s="272" t="s">
        <v>2679</v>
      </c>
      <c r="F1175" s="40">
        <v>1</v>
      </c>
      <c r="G1175" s="40" t="s">
        <v>43</v>
      </c>
      <c r="H1175" s="14">
        <v>365</v>
      </c>
      <c r="I1175" s="51">
        <f t="shared" si="18"/>
        <v>365</v>
      </c>
      <c r="J1175" s="40" t="s">
        <v>2680</v>
      </c>
      <c r="K1175" s="20"/>
      <c r="L1175" s="2" t="e">
        <f>VLOOKUP(A1175,[1]家庭档案!$A$1:$F$5000,3,0)</f>
        <v>#N/A</v>
      </c>
    </row>
    <row r="1176" s="2" customFormat="1" customHeight="1" spans="1:12">
      <c r="A1176" s="67" t="s">
        <v>2682</v>
      </c>
      <c r="B1176" s="14">
        <v>1175</v>
      </c>
      <c r="C1176" s="40" t="s">
        <v>2289</v>
      </c>
      <c r="D1176" s="40" t="s">
        <v>2681</v>
      </c>
      <c r="E1176" s="40" t="s">
        <v>2682</v>
      </c>
      <c r="F1176" s="40">
        <v>1</v>
      </c>
      <c r="G1176" s="40" t="s">
        <v>38</v>
      </c>
      <c r="H1176" s="40">
        <v>375</v>
      </c>
      <c r="I1176" s="51">
        <f t="shared" si="18"/>
        <v>375</v>
      </c>
      <c r="J1176" s="40" t="s">
        <v>1146</v>
      </c>
      <c r="K1176" s="40" t="s">
        <v>2683</v>
      </c>
      <c r="L1176" s="2" t="e">
        <f>VLOOKUP(A1176,[1]家庭档案!$A$1:$F$5000,3,0)</f>
        <v>#N/A</v>
      </c>
    </row>
    <row r="1177" s="2" customFormat="1" customHeight="1" spans="1:12">
      <c r="A1177" s="301" t="s">
        <v>2685</v>
      </c>
      <c r="B1177" s="14">
        <v>1176</v>
      </c>
      <c r="C1177" s="40" t="s">
        <v>2289</v>
      </c>
      <c r="D1177" s="40" t="s">
        <v>2684</v>
      </c>
      <c r="E1177" s="272" t="s">
        <v>2685</v>
      </c>
      <c r="F1177" s="40">
        <v>1</v>
      </c>
      <c r="G1177" s="40" t="s">
        <v>43</v>
      </c>
      <c r="H1177" s="40">
        <v>365</v>
      </c>
      <c r="I1177" s="51">
        <f t="shared" si="18"/>
        <v>365</v>
      </c>
      <c r="J1177" s="40" t="s">
        <v>1146</v>
      </c>
      <c r="K1177" s="40"/>
      <c r="L1177" s="2" t="e">
        <f>VLOOKUP(A1177,[1]家庭档案!$A$1:$F$5000,3,0)</f>
        <v>#N/A</v>
      </c>
    </row>
    <row r="1178" s="2" customFormat="1" customHeight="1" spans="1:12">
      <c r="A1178" s="301" t="s">
        <v>2687</v>
      </c>
      <c r="B1178" s="14">
        <v>1177</v>
      </c>
      <c r="C1178" s="40" t="s">
        <v>2289</v>
      </c>
      <c r="D1178" s="40" t="s">
        <v>2686</v>
      </c>
      <c r="E1178" s="272" t="s">
        <v>2687</v>
      </c>
      <c r="F1178" s="40">
        <v>2</v>
      </c>
      <c r="G1178" s="40" t="s">
        <v>43</v>
      </c>
      <c r="H1178" s="14">
        <v>365</v>
      </c>
      <c r="I1178" s="51">
        <f t="shared" si="18"/>
        <v>730</v>
      </c>
      <c r="J1178" s="40" t="s">
        <v>609</v>
      </c>
      <c r="K1178" s="40"/>
      <c r="L1178" s="2" t="e">
        <f>VLOOKUP(A1178,[1]家庭档案!$A$1:$F$5000,3,0)</f>
        <v>#N/A</v>
      </c>
    </row>
    <row r="1179" s="2" customFormat="1" customHeight="1" spans="1:12">
      <c r="A1179" s="301" t="s">
        <v>2689</v>
      </c>
      <c r="B1179" s="14">
        <v>1178</v>
      </c>
      <c r="C1179" s="40" t="s">
        <v>2289</v>
      </c>
      <c r="D1179" s="40" t="s">
        <v>2688</v>
      </c>
      <c r="E1179" s="272" t="s">
        <v>2689</v>
      </c>
      <c r="F1179" s="40">
        <v>1</v>
      </c>
      <c r="G1179" s="40" t="s">
        <v>43</v>
      </c>
      <c r="H1179" s="40">
        <v>365</v>
      </c>
      <c r="I1179" s="40">
        <f t="shared" si="18"/>
        <v>365</v>
      </c>
      <c r="J1179" s="40" t="s">
        <v>1996</v>
      </c>
      <c r="K1179" s="40"/>
      <c r="L1179" s="2" t="e">
        <f>VLOOKUP(A1179,[1]家庭档案!$A$1:$F$5000,3,0)</f>
        <v>#N/A</v>
      </c>
    </row>
    <row r="1180" s="2" customFormat="1" customHeight="1" spans="1:12">
      <c r="A1180" s="67" t="s">
        <v>2691</v>
      </c>
      <c r="B1180" s="14">
        <v>1179</v>
      </c>
      <c r="C1180" s="40" t="s">
        <v>2289</v>
      </c>
      <c r="D1180" s="40" t="s">
        <v>2690</v>
      </c>
      <c r="E1180" s="40" t="s">
        <v>2691</v>
      </c>
      <c r="F1180" s="40">
        <v>2</v>
      </c>
      <c r="G1180" s="40" t="s">
        <v>38</v>
      </c>
      <c r="H1180" s="40">
        <v>375</v>
      </c>
      <c r="I1180" s="40">
        <f t="shared" si="18"/>
        <v>750</v>
      </c>
      <c r="J1180" s="40" t="s">
        <v>1996</v>
      </c>
      <c r="K1180" s="40" t="s">
        <v>2692</v>
      </c>
      <c r="L1180" s="2" t="e">
        <f>VLOOKUP(A1180,[1]家庭档案!$A$1:$F$5000,3,0)</f>
        <v>#N/A</v>
      </c>
    </row>
    <row r="1181" s="2" customFormat="1" customHeight="1" spans="1:12">
      <c r="A1181" s="67" t="s">
        <v>2694</v>
      </c>
      <c r="B1181" s="14">
        <v>1180</v>
      </c>
      <c r="C1181" s="40" t="s">
        <v>2289</v>
      </c>
      <c r="D1181" s="40" t="s">
        <v>2693</v>
      </c>
      <c r="E1181" s="40" t="s">
        <v>2694</v>
      </c>
      <c r="F1181" s="40">
        <v>1</v>
      </c>
      <c r="G1181" s="40" t="s">
        <v>58</v>
      </c>
      <c r="H1181" s="40">
        <v>355</v>
      </c>
      <c r="I1181" s="40">
        <f t="shared" si="18"/>
        <v>355</v>
      </c>
      <c r="J1181" s="40" t="s">
        <v>1996</v>
      </c>
      <c r="K1181" s="40"/>
      <c r="L1181" s="2" t="e">
        <f>VLOOKUP(A1181,[1]家庭档案!$A$1:$F$5000,3,0)</f>
        <v>#N/A</v>
      </c>
    </row>
    <row r="1182" s="2" customFormat="1" customHeight="1" spans="1:12">
      <c r="A1182" s="67" t="s">
        <v>2696</v>
      </c>
      <c r="B1182" s="14">
        <v>1181</v>
      </c>
      <c r="C1182" s="40" t="s">
        <v>2289</v>
      </c>
      <c r="D1182" s="40" t="s">
        <v>2695</v>
      </c>
      <c r="E1182" s="40" t="s">
        <v>2696</v>
      </c>
      <c r="F1182" s="40">
        <v>2</v>
      </c>
      <c r="G1182" s="40" t="s">
        <v>38</v>
      </c>
      <c r="H1182" s="40">
        <v>375</v>
      </c>
      <c r="I1182" s="40">
        <f t="shared" si="18"/>
        <v>750</v>
      </c>
      <c r="J1182" s="40" t="s">
        <v>1996</v>
      </c>
      <c r="K1182" s="40"/>
      <c r="L1182" s="2" t="e">
        <f>VLOOKUP(A1182,[1]家庭档案!$A$1:$F$5000,3,0)</f>
        <v>#N/A</v>
      </c>
    </row>
    <row r="1183" s="2" customFormat="1" customHeight="1" spans="1:12">
      <c r="A1183" s="67" t="s">
        <v>2698</v>
      </c>
      <c r="B1183" s="14">
        <v>1182</v>
      </c>
      <c r="C1183" s="40" t="s">
        <v>2289</v>
      </c>
      <c r="D1183" s="40" t="s">
        <v>2697</v>
      </c>
      <c r="E1183" s="40" t="s">
        <v>2698</v>
      </c>
      <c r="F1183" s="40">
        <v>2</v>
      </c>
      <c r="G1183" s="40" t="s">
        <v>43</v>
      </c>
      <c r="H1183" s="40">
        <v>365</v>
      </c>
      <c r="I1183" s="40">
        <f t="shared" si="18"/>
        <v>730</v>
      </c>
      <c r="J1183" s="40" t="s">
        <v>1996</v>
      </c>
      <c r="K1183" s="40"/>
      <c r="L1183" s="2" t="e">
        <f>VLOOKUP(A1183,[1]家庭档案!$A$1:$F$5000,3,0)</f>
        <v>#N/A</v>
      </c>
    </row>
    <row r="1184" s="2" customFormat="1" customHeight="1" spans="1:12">
      <c r="A1184" s="301" t="s">
        <v>2700</v>
      </c>
      <c r="B1184" s="14">
        <v>1183</v>
      </c>
      <c r="C1184" s="40" t="s">
        <v>2289</v>
      </c>
      <c r="D1184" s="40" t="s">
        <v>2699</v>
      </c>
      <c r="E1184" s="272" t="s">
        <v>2700</v>
      </c>
      <c r="F1184" s="40">
        <v>2</v>
      </c>
      <c r="G1184" s="40" t="s">
        <v>43</v>
      </c>
      <c r="H1184" s="40">
        <v>365</v>
      </c>
      <c r="I1184" s="40">
        <f t="shared" si="18"/>
        <v>730</v>
      </c>
      <c r="J1184" s="40" t="s">
        <v>1996</v>
      </c>
      <c r="K1184" s="40"/>
      <c r="L1184" s="2" t="e">
        <f>VLOOKUP(A1184,[1]家庭档案!$A$1:$F$5000,3,0)</f>
        <v>#N/A</v>
      </c>
    </row>
    <row r="1185" s="2" customFormat="1" customHeight="1" spans="1:12">
      <c r="A1185" s="301" t="s">
        <v>2702</v>
      </c>
      <c r="B1185" s="14">
        <v>1184</v>
      </c>
      <c r="C1185" s="40" t="s">
        <v>2289</v>
      </c>
      <c r="D1185" s="40" t="s">
        <v>2701</v>
      </c>
      <c r="E1185" s="272" t="s">
        <v>2702</v>
      </c>
      <c r="F1185" s="40">
        <v>1</v>
      </c>
      <c r="G1185" s="40" t="s">
        <v>43</v>
      </c>
      <c r="H1185" s="40">
        <v>365</v>
      </c>
      <c r="I1185" s="40">
        <f t="shared" si="18"/>
        <v>365</v>
      </c>
      <c r="J1185" s="40" t="s">
        <v>1996</v>
      </c>
      <c r="K1185" s="40"/>
      <c r="L1185" s="2" t="e">
        <f>VLOOKUP(A1185,[1]家庭档案!$A$1:$F$5000,3,0)</f>
        <v>#N/A</v>
      </c>
    </row>
    <row r="1186" s="2" customFormat="1" customHeight="1" spans="1:12">
      <c r="A1186" s="301" t="s">
        <v>2704</v>
      </c>
      <c r="B1186" s="14">
        <v>1185</v>
      </c>
      <c r="C1186" s="40" t="s">
        <v>2289</v>
      </c>
      <c r="D1186" s="40" t="s">
        <v>2703</v>
      </c>
      <c r="E1186" s="272" t="s">
        <v>2704</v>
      </c>
      <c r="F1186" s="40">
        <v>2</v>
      </c>
      <c r="G1186" s="40" t="s">
        <v>43</v>
      </c>
      <c r="H1186" s="40">
        <v>365</v>
      </c>
      <c r="I1186" s="40">
        <f t="shared" si="18"/>
        <v>730</v>
      </c>
      <c r="J1186" s="40" t="s">
        <v>1996</v>
      </c>
      <c r="K1186" s="40"/>
      <c r="L1186" s="2" t="e">
        <f>VLOOKUP(A1186,[1]家庭档案!$A$1:$F$5000,3,0)</f>
        <v>#N/A</v>
      </c>
    </row>
    <row r="1187" s="2" customFormat="1" customHeight="1" spans="1:12">
      <c r="A1187" s="301" t="s">
        <v>2706</v>
      </c>
      <c r="B1187" s="14">
        <v>1186</v>
      </c>
      <c r="C1187" s="40" t="s">
        <v>2289</v>
      </c>
      <c r="D1187" s="40" t="s">
        <v>2705</v>
      </c>
      <c r="E1187" s="272" t="s">
        <v>2706</v>
      </c>
      <c r="F1187" s="40">
        <v>1</v>
      </c>
      <c r="G1187" s="40" t="s">
        <v>43</v>
      </c>
      <c r="H1187" s="40">
        <v>365</v>
      </c>
      <c r="I1187" s="40">
        <f t="shared" si="18"/>
        <v>365</v>
      </c>
      <c r="J1187" s="40" t="s">
        <v>1996</v>
      </c>
      <c r="K1187" s="40"/>
      <c r="L1187" s="2" t="e">
        <f>VLOOKUP(A1187,[1]家庭档案!$A$1:$F$5000,3,0)</f>
        <v>#N/A</v>
      </c>
    </row>
    <row r="1188" s="2" customFormat="1" customHeight="1" spans="1:12">
      <c r="A1188" s="301" t="s">
        <v>2708</v>
      </c>
      <c r="B1188" s="14">
        <v>1187</v>
      </c>
      <c r="C1188" s="40" t="s">
        <v>2289</v>
      </c>
      <c r="D1188" s="40" t="s">
        <v>2707</v>
      </c>
      <c r="E1188" s="272" t="s">
        <v>2708</v>
      </c>
      <c r="F1188" s="40">
        <v>1</v>
      </c>
      <c r="G1188" s="40" t="s">
        <v>43</v>
      </c>
      <c r="H1188" s="40">
        <v>365</v>
      </c>
      <c r="I1188" s="40">
        <f t="shared" si="18"/>
        <v>365</v>
      </c>
      <c r="J1188" s="40" t="s">
        <v>1996</v>
      </c>
      <c r="K1188" s="40"/>
      <c r="L1188" s="2" t="e">
        <f>VLOOKUP(A1188,[1]家庭档案!$A$1:$F$5000,3,0)</f>
        <v>#N/A</v>
      </c>
    </row>
    <row r="1189" s="2" customFormat="1" customHeight="1" spans="1:12">
      <c r="A1189" s="67" t="s">
        <v>2710</v>
      </c>
      <c r="B1189" s="14">
        <v>1188</v>
      </c>
      <c r="C1189" s="40" t="s">
        <v>2289</v>
      </c>
      <c r="D1189" s="40" t="s">
        <v>2709</v>
      </c>
      <c r="E1189" s="40" t="s">
        <v>2710</v>
      </c>
      <c r="F1189" s="17">
        <v>2</v>
      </c>
      <c r="G1189" s="14" t="s">
        <v>43</v>
      </c>
      <c r="H1189" s="14">
        <v>365</v>
      </c>
      <c r="I1189" s="51">
        <f t="shared" si="18"/>
        <v>730</v>
      </c>
      <c r="J1189" s="14" t="s">
        <v>1638</v>
      </c>
      <c r="K1189" s="14"/>
      <c r="L1189" s="2" t="e">
        <f>VLOOKUP(A1189,[1]家庭档案!$A$1:$F$5000,3,0)</f>
        <v>#N/A</v>
      </c>
    </row>
    <row r="1190" s="2" customFormat="1" customHeight="1" spans="1:12">
      <c r="A1190" s="17" t="s">
        <v>2712</v>
      </c>
      <c r="B1190" s="14">
        <v>1189</v>
      </c>
      <c r="C1190" s="14" t="s">
        <v>2289</v>
      </c>
      <c r="D1190" s="21" t="s">
        <v>2711</v>
      </c>
      <c r="E1190" s="18" t="s">
        <v>2712</v>
      </c>
      <c r="F1190" s="17">
        <v>3</v>
      </c>
      <c r="G1190" s="14" t="s">
        <v>43</v>
      </c>
      <c r="H1190" s="14">
        <v>365</v>
      </c>
      <c r="I1190" s="51">
        <f t="shared" si="18"/>
        <v>1095</v>
      </c>
      <c r="J1190" s="14" t="s">
        <v>1638</v>
      </c>
      <c r="K1190" s="14"/>
      <c r="L1190" s="2" t="e">
        <f>VLOOKUP(A1190,[1]家庭档案!$A$1:$F$5000,3,0)</f>
        <v>#N/A</v>
      </c>
    </row>
    <row r="1191" s="2" customFormat="1" customHeight="1" spans="1:12">
      <c r="A1191" s="17" t="s">
        <v>2714</v>
      </c>
      <c r="B1191" s="14">
        <v>1190</v>
      </c>
      <c r="C1191" s="14" t="s">
        <v>2289</v>
      </c>
      <c r="D1191" s="21" t="s">
        <v>2713</v>
      </c>
      <c r="E1191" s="18" t="s">
        <v>2714</v>
      </c>
      <c r="F1191" s="36">
        <v>1</v>
      </c>
      <c r="G1191" s="38" t="s">
        <v>43</v>
      </c>
      <c r="H1191" s="14">
        <v>365</v>
      </c>
      <c r="I1191" s="51">
        <f t="shared" si="18"/>
        <v>365</v>
      </c>
      <c r="J1191" s="14" t="s">
        <v>2201</v>
      </c>
      <c r="K1191" s="14" t="s">
        <v>2715</v>
      </c>
      <c r="L1191" s="2" t="e">
        <f>VLOOKUP(A1191,[1]家庭档案!$A$1:$F$5000,3,0)</f>
        <v>#N/A</v>
      </c>
    </row>
    <row r="1192" s="2" customFormat="1" customHeight="1" spans="1:12">
      <c r="A1192" s="22" t="s">
        <v>2717</v>
      </c>
      <c r="B1192" s="14">
        <v>1191</v>
      </c>
      <c r="C1192" s="14" t="s">
        <v>2289</v>
      </c>
      <c r="D1192" s="23" t="s">
        <v>2716</v>
      </c>
      <c r="E1192" s="24" t="s">
        <v>2717</v>
      </c>
      <c r="F1192" s="17">
        <v>1</v>
      </c>
      <c r="G1192" s="14" t="s">
        <v>43</v>
      </c>
      <c r="H1192" s="14">
        <v>365</v>
      </c>
      <c r="I1192" s="51">
        <f t="shared" si="18"/>
        <v>365</v>
      </c>
      <c r="J1192" s="14" t="s">
        <v>1168</v>
      </c>
      <c r="K1192" s="14"/>
      <c r="L1192" s="2" t="e">
        <f>VLOOKUP(A1192,[1]家庭档案!$A$1:$F$5000,3,0)</f>
        <v>#N/A</v>
      </c>
    </row>
    <row r="1193" s="2" customFormat="1" customHeight="1" spans="1:12">
      <c r="A1193" s="46" t="s">
        <v>2719</v>
      </c>
      <c r="B1193" s="14">
        <v>1192</v>
      </c>
      <c r="C1193" s="14" t="s">
        <v>2289</v>
      </c>
      <c r="D1193" s="21" t="s">
        <v>2718</v>
      </c>
      <c r="E1193" s="47" t="s">
        <v>2719</v>
      </c>
      <c r="F1193" s="17">
        <v>1</v>
      </c>
      <c r="G1193" s="14" t="s">
        <v>43</v>
      </c>
      <c r="H1193" s="14">
        <v>365</v>
      </c>
      <c r="I1193" s="51">
        <f t="shared" si="18"/>
        <v>365</v>
      </c>
      <c r="J1193" s="14" t="s">
        <v>39</v>
      </c>
      <c r="K1193" s="14" t="s">
        <v>2720</v>
      </c>
      <c r="L1193" s="2" t="e">
        <f>VLOOKUP(A1193,[1]家庭档案!$A$1:$F$5000,3,0)</f>
        <v>#N/A</v>
      </c>
    </row>
    <row r="1194" s="2" customFormat="1" customHeight="1" spans="1:12">
      <c r="A1194" s="41" t="s">
        <v>2722</v>
      </c>
      <c r="B1194" s="14">
        <v>1193</v>
      </c>
      <c r="C1194" s="42" t="s">
        <v>2289</v>
      </c>
      <c r="D1194" s="139" t="s">
        <v>2721</v>
      </c>
      <c r="E1194" s="43" t="s">
        <v>2722</v>
      </c>
      <c r="F1194" s="41">
        <v>2</v>
      </c>
      <c r="G1194" s="42" t="s">
        <v>43</v>
      </c>
      <c r="H1194" s="42">
        <v>365</v>
      </c>
      <c r="I1194" s="52">
        <f t="shared" si="18"/>
        <v>730</v>
      </c>
      <c r="J1194" s="42" t="s">
        <v>127</v>
      </c>
      <c r="K1194" s="14"/>
      <c r="L1194" s="2" t="e">
        <f>VLOOKUP(A1194,[1]家庭档案!$A$1:$F$5000,3,0)</f>
        <v>#N/A</v>
      </c>
    </row>
    <row r="1195" s="2" customFormat="1" customHeight="1" spans="1:12">
      <c r="A1195" s="298" t="s">
        <v>2724</v>
      </c>
      <c r="B1195" s="14">
        <v>1194</v>
      </c>
      <c r="C1195" s="42" t="s">
        <v>2289</v>
      </c>
      <c r="D1195" s="45" t="s">
        <v>2723</v>
      </c>
      <c r="E1195" s="268" t="s">
        <v>2724</v>
      </c>
      <c r="F1195" s="45">
        <v>2</v>
      </c>
      <c r="G1195" s="42" t="s">
        <v>43</v>
      </c>
      <c r="H1195" s="45">
        <v>365</v>
      </c>
      <c r="I1195" s="52">
        <f t="shared" si="18"/>
        <v>730</v>
      </c>
      <c r="J1195" s="42" t="s">
        <v>127</v>
      </c>
      <c r="K1195" s="53"/>
      <c r="L1195" s="2" t="e">
        <f>VLOOKUP(A1195,[1]家庭档案!$A$1:$F$5000,3,0)</f>
        <v>#N/A</v>
      </c>
    </row>
    <row r="1196" s="2" customFormat="1" customHeight="1" spans="1:12">
      <c r="A1196" s="17" t="s">
        <v>2727</v>
      </c>
      <c r="B1196" s="14">
        <v>1195</v>
      </c>
      <c r="C1196" s="14" t="s">
        <v>2725</v>
      </c>
      <c r="D1196" s="14" t="s">
        <v>2726</v>
      </c>
      <c r="E1196" s="18" t="s">
        <v>2727</v>
      </c>
      <c r="F1196" s="17">
        <v>2</v>
      </c>
      <c r="G1196" s="14" t="s">
        <v>43</v>
      </c>
      <c r="H1196" s="14">
        <v>365</v>
      </c>
      <c r="I1196" s="51">
        <f t="shared" si="18"/>
        <v>730</v>
      </c>
      <c r="J1196" s="14" t="s">
        <v>39</v>
      </c>
      <c r="K1196" s="14"/>
      <c r="L1196" s="2" t="e">
        <f>VLOOKUP(A1196,[1]家庭档案!$A$1:$F$5000,3,0)</f>
        <v>#N/A</v>
      </c>
    </row>
    <row r="1197" s="2" customFormat="1" customHeight="1" spans="1:12">
      <c r="A1197" s="17" t="s">
        <v>2729</v>
      </c>
      <c r="B1197" s="14">
        <v>1196</v>
      </c>
      <c r="C1197" s="14" t="s">
        <v>2725</v>
      </c>
      <c r="D1197" s="14" t="s">
        <v>2728</v>
      </c>
      <c r="E1197" s="18" t="s">
        <v>2729</v>
      </c>
      <c r="F1197" s="17">
        <v>1</v>
      </c>
      <c r="G1197" s="14" t="s">
        <v>38</v>
      </c>
      <c r="H1197" s="14">
        <v>375</v>
      </c>
      <c r="I1197" s="51">
        <f t="shared" si="18"/>
        <v>375</v>
      </c>
      <c r="J1197" s="14" t="s">
        <v>39</v>
      </c>
      <c r="K1197" s="14"/>
      <c r="L1197" s="2" t="e">
        <f>VLOOKUP(A1197,[1]家庭档案!$A$1:$F$5000,3,0)</f>
        <v>#N/A</v>
      </c>
    </row>
    <row r="1198" s="2" customFormat="1" customHeight="1" spans="1:12">
      <c r="A1198" s="17" t="s">
        <v>2731</v>
      </c>
      <c r="B1198" s="14">
        <v>1197</v>
      </c>
      <c r="C1198" s="14" t="s">
        <v>2725</v>
      </c>
      <c r="D1198" s="14" t="s">
        <v>2730</v>
      </c>
      <c r="E1198" s="18" t="s">
        <v>2731</v>
      </c>
      <c r="F1198" s="17">
        <v>1</v>
      </c>
      <c r="G1198" s="14" t="s">
        <v>38</v>
      </c>
      <c r="H1198" s="14">
        <v>375</v>
      </c>
      <c r="I1198" s="51">
        <f t="shared" si="18"/>
        <v>375</v>
      </c>
      <c r="J1198" s="14" t="s">
        <v>39</v>
      </c>
      <c r="K1198" s="24" t="s">
        <v>2732</v>
      </c>
      <c r="L1198" s="2" t="e">
        <f>VLOOKUP(A1198,[1]家庭档案!$A$1:$F$5000,3,0)</f>
        <v>#N/A</v>
      </c>
    </row>
    <row r="1199" s="2" customFormat="1" customHeight="1" spans="1:12">
      <c r="A1199" s="17" t="s">
        <v>2733</v>
      </c>
      <c r="B1199" s="14">
        <v>1198</v>
      </c>
      <c r="C1199" s="14" t="s">
        <v>2725</v>
      </c>
      <c r="D1199" s="14" t="s">
        <v>1043</v>
      </c>
      <c r="E1199" s="18" t="s">
        <v>2733</v>
      </c>
      <c r="F1199" s="17">
        <v>2</v>
      </c>
      <c r="G1199" s="14" t="s">
        <v>43</v>
      </c>
      <c r="H1199" s="14">
        <v>365</v>
      </c>
      <c r="I1199" s="51">
        <f t="shared" si="18"/>
        <v>730</v>
      </c>
      <c r="J1199" s="14" t="s">
        <v>39</v>
      </c>
      <c r="K1199" s="14"/>
      <c r="L1199" s="2" t="e">
        <f>VLOOKUP(A1199,[1]家庭档案!$A$1:$F$5000,3,0)</f>
        <v>#N/A</v>
      </c>
    </row>
    <row r="1200" s="2" customFormat="1" customHeight="1" spans="1:12">
      <c r="A1200" s="127" t="s">
        <v>2735</v>
      </c>
      <c r="B1200" s="14">
        <v>1199</v>
      </c>
      <c r="C1200" s="76" t="s">
        <v>2725</v>
      </c>
      <c r="D1200" s="76" t="s">
        <v>2734</v>
      </c>
      <c r="E1200" s="147" t="s">
        <v>2735</v>
      </c>
      <c r="F1200" s="127">
        <v>1</v>
      </c>
      <c r="G1200" s="76" t="s">
        <v>43</v>
      </c>
      <c r="H1200" s="76">
        <v>365</v>
      </c>
      <c r="I1200" s="78">
        <f t="shared" si="18"/>
        <v>365</v>
      </c>
      <c r="J1200" s="76" t="s">
        <v>39</v>
      </c>
      <c r="K1200" s="76" t="s">
        <v>2736</v>
      </c>
      <c r="L1200" s="2" t="e">
        <f>VLOOKUP(A1200,[1]家庭档案!$A$1:$F$5000,3,0)</f>
        <v>#N/A</v>
      </c>
    </row>
    <row r="1201" s="2" customFormat="1" customHeight="1" spans="1:12">
      <c r="A1201" s="17" t="s">
        <v>2738</v>
      </c>
      <c r="B1201" s="14">
        <v>1200</v>
      </c>
      <c r="C1201" s="14" t="s">
        <v>2725</v>
      </c>
      <c r="D1201" s="14" t="s">
        <v>2737</v>
      </c>
      <c r="E1201" s="18" t="s">
        <v>2738</v>
      </c>
      <c r="F1201" s="17">
        <v>2</v>
      </c>
      <c r="G1201" s="14" t="s">
        <v>43</v>
      </c>
      <c r="H1201" s="14">
        <v>365</v>
      </c>
      <c r="I1201" s="51">
        <f t="shared" si="18"/>
        <v>730</v>
      </c>
      <c r="J1201" s="14" t="s">
        <v>39</v>
      </c>
      <c r="K1201" s="14"/>
      <c r="L1201" s="2" t="e">
        <f>VLOOKUP(A1201,[1]家庭档案!$A$1:$F$5000,3,0)</f>
        <v>#N/A</v>
      </c>
    </row>
    <row r="1202" s="2" customFormat="1" customHeight="1" spans="1:12">
      <c r="A1202" s="17" t="s">
        <v>2740</v>
      </c>
      <c r="B1202" s="14">
        <v>1201</v>
      </c>
      <c r="C1202" s="14" t="s">
        <v>2725</v>
      </c>
      <c r="D1202" s="14" t="s">
        <v>2739</v>
      </c>
      <c r="E1202" s="18" t="s">
        <v>2740</v>
      </c>
      <c r="F1202" s="17">
        <v>2</v>
      </c>
      <c r="G1202" s="14" t="s">
        <v>43</v>
      </c>
      <c r="H1202" s="14">
        <v>365</v>
      </c>
      <c r="I1202" s="51">
        <f t="shared" si="18"/>
        <v>730</v>
      </c>
      <c r="J1202" s="14" t="s">
        <v>39</v>
      </c>
      <c r="K1202" s="14"/>
      <c r="L1202" s="2" t="e">
        <f>VLOOKUP(A1202,[1]家庭档案!$A$1:$F$5000,3,0)</f>
        <v>#N/A</v>
      </c>
    </row>
    <row r="1203" s="2" customFormat="1" customHeight="1" spans="1:12">
      <c r="A1203" s="17" t="s">
        <v>2742</v>
      </c>
      <c r="B1203" s="14">
        <v>1202</v>
      </c>
      <c r="C1203" s="14" t="s">
        <v>2725</v>
      </c>
      <c r="D1203" s="14" t="s">
        <v>2741</v>
      </c>
      <c r="E1203" s="18" t="s">
        <v>2742</v>
      </c>
      <c r="F1203" s="17">
        <v>1</v>
      </c>
      <c r="G1203" s="14" t="s">
        <v>182</v>
      </c>
      <c r="H1203" s="14">
        <v>385</v>
      </c>
      <c r="I1203" s="51">
        <f t="shared" si="18"/>
        <v>385</v>
      </c>
      <c r="J1203" s="14" t="s">
        <v>39</v>
      </c>
      <c r="K1203" s="14"/>
      <c r="L1203" s="2" t="e">
        <f>VLOOKUP(A1203,[1]家庭档案!$A$1:$F$5000,3,0)</f>
        <v>#N/A</v>
      </c>
    </row>
    <row r="1204" s="2" customFormat="1" customHeight="1" spans="1:12">
      <c r="A1204" s="17" t="s">
        <v>2744</v>
      </c>
      <c r="B1204" s="14">
        <v>1203</v>
      </c>
      <c r="C1204" s="14" t="s">
        <v>2725</v>
      </c>
      <c r="D1204" s="14" t="s">
        <v>2743</v>
      </c>
      <c r="E1204" s="18" t="s">
        <v>2744</v>
      </c>
      <c r="F1204" s="17">
        <v>2</v>
      </c>
      <c r="G1204" s="14" t="s">
        <v>43</v>
      </c>
      <c r="H1204" s="14">
        <v>365</v>
      </c>
      <c r="I1204" s="51">
        <f t="shared" si="18"/>
        <v>730</v>
      </c>
      <c r="J1204" s="14" t="s">
        <v>39</v>
      </c>
      <c r="K1204" s="14"/>
      <c r="L1204" s="2" t="e">
        <f>VLOOKUP(A1204,[1]家庭档案!$A$1:$F$5000,3,0)</f>
        <v>#N/A</v>
      </c>
    </row>
    <row r="1205" s="2" customFormat="1" customHeight="1" spans="1:12">
      <c r="A1205" s="17" t="s">
        <v>2746</v>
      </c>
      <c r="B1205" s="14">
        <v>1204</v>
      </c>
      <c r="C1205" s="14" t="s">
        <v>2725</v>
      </c>
      <c r="D1205" s="14" t="s">
        <v>2745</v>
      </c>
      <c r="E1205" s="18" t="s">
        <v>2746</v>
      </c>
      <c r="F1205" s="17">
        <v>1</v>
      </c>
      <c r="G1205" s="14" t="s">
        <v>43</v>
      </c>
      <c r="H1205" s="14">
        <v>365</v>
      </c>
      <c r="I1205" s="51">
        <f t="shared" si="18"/>
        <v>365</v>
      </c>
      <c r="J1205" s="14" t="s">
        <v>39</v>
      </c>
      <c r="K1205" s="14" t="s">
        <v>2747</v>
      </c>
      <c r="L1205" s="2" t="e">
        <f>VLOOKUP(A1205,[1]家庭档案!$A$1:$F$5000,3,0)</f>
        <v>#N/A</v>
      </c>
    </row>
    <row r="1206" s="2" customFormat="1" customHeight="1" spans="1:12">
      <c r="A1206" s="17" t="s">
        <v>2749</v>
      </c>
      <c r="B1206" s="14">
        <v>1205</v>
      </c>
      <c r="C1206" s="14" t="s">
        <v>2725</v>
      </c>
      <c r="D1206" s="14" t="s">
        <v>2748</v>
      </c>
      <c r="E1206" s="18" t="s">
        <v>2749</v>
      </c>
      <c r="F1206" s="17">
        <v>2</v>
      </c>
      <c r="G1206" s="14" t="s">
        <v>43</v>
      </c>
      <c r="H1206" s="14">
        <v>365</v>
      </c>
      <c r="I1206" s="51">
        <f t="shared" si="18"/>
        <v>730</v>
      </c>
      <c r="J1206" s="14" t="s">
        <v>39</v>
      </c>
      <c r="K1206" s="14"/>
      <c r="L1206" s="2" t="e">
        <f>VLOOKUP(A1206,[1]家庭档案!$A$1:$F$5000,3,0)</f>
        <v>#N/A</v>
      </c>
    </row>
    <row r="1207" s="2" customFormat="1" customHeight="1" spans="1:12">
      <c r="A1207" s="19" t="s">
        <v>2750</v>
      </c>
      <c r="B1207" s="14">
        <v>1206</v>
      </c>
      <c r="C1207" s="14" t="s">
        <v>2725</v>
      </c>
      <c r="D1207" s="20" t="s">
        <v>672</v>
      </c>
      <c r="E1207" s="20" t="s">
        <v>2750</v>
      </c>
      <c r="F1207" s="17">
        <v>1</v>
      </c>
      <c r="G1207" s="14" t="s">
        <v>43</v>
      </c>
      <c r="H1207" s="14">
        <v>365</v>
      </c>
      <c r="I1207" s="51">
        <f t="shared" si="18"/>
        <v>365</v>
      </c>
      <c r="J1207" s="14" t="s">
        <v>39</v>
      </c>
      <c r="K1207" s="14" t="s">
        <v>2751</v>
      </c>
      <c r="L1207" s="2" t="e">
        <f>VLOOKUP(A1207,[1]家庭档案!$A$1:$F$5000,3,0)</f>
        <v>#N/A</v>
      </c>
    </row>
    <row r="1208" s="2" customFormat="1" customHeight="1" spans="1:12">
      <c r="A1208" s="17" t="s">
        <v>2753</v>
      </c>
      <c r="B1208" s="14">
        <v>1207</v>
      </c>
      <c r="C1208" s="14" t="s">
        <v>2725</v>
      </c>
      <c r="D1208" s="14" t="s">
        <v>2752</v>
      </c>
      <c r="E1208" s="18" t="s">
        <v>2753</v>
      </c>
      <c r="F1208" s="17">
        <v>1</v>
      </c>
      <c r="G1208" s="14" t="s">
        <v>38</v>
      </c>
      <c r="H1208" s="14">
        <v>375</v>
      </c>
      <c r="I1208" s="51">
        <f t="shared" si="18"/>
        <v>375</v>
      </c>
      <c r="J1208" s="14" t="s">
        <v>39</v>
      </c>
      <c r="K1208" s="14"/>
      <c r="L1208" s="2" t="e">
        <f>VLOOKUP(A1208,[1]家庭档案!$A$1:$F$5000,3,0)</f>
        <v>#N/A</v>
      </c>
    </row>
    <row r="1209" s="2" customFormat="1" customHeight="1" spans="1:12">
      <c r="A1209" s="17" t="s">
        <v>2755</v>
      </c>
      <c r="B1209" s="14">
        <v>1208</v>
      </c>
      <c r="C1209" s="14" t="s">
        <v>2725</v>
      </c>
      <c r="D1209" s="14" t="s">
        <v>2754</v>
      </c>
      <c r="E1209" s="18" t="s">
        <v>2755</v>
      </c>
      <c r="F1209" s="17">
        <v>2</v>
      </c>
      <c r="G1209" s="14" t="s">
        <v>43</v>
      </c>
      <c r="H1209" s="14">
        <v>365</v>
      </c>
      <c r="I1209" s="51">
        <f t="shared" si="18"/>
        <v>730</v>
      </c>
      <c r="J1209" s="14" t="s">
        <v>39</v>
      </c>
      <c r="K1209" s="14"/>
      <c r="L1209" s="2" t="e">
        <f>VLOOKUP(A1209,[1]家庭档案!$A$1:$F$5000,3,0)</f>
        <v>#N/A</v>
      </c>
    </row>
    <row r="1210" s="2" customFormat="1" customHeight="1" spans="1:12">
      <c r="A1210" s="17" t="s">
        <v>2757</v>
      </c>
      <c r="B1210" s="14">
        <v>1209</v>
      </c>
      <c r="C1210" s="14" t="s">
        <v>2725</v>
      </c>
      <c r="D1210" s="14" t="s">
        <v>2756</v>
      </c>
      <c r="E1210" s="18" t="s">
        <v>2757</v>
      </c>
      <c r="F1210" s="17">
        <v>2</v>
      </c>
      <c r="G1210" s="14" t="s">
        <v>43</v>
      </c>
      <c r="H1210" s="14">
        <v>365</v>
      </c>
      <c r="I1210" s="51">
        <f t="shared" si="18"/>
        <v>730</v>
      </c>
      <c r="J1210" s="14" t="s">
        <v>39</v>
      </c>
      <c r="K1210" s="14" t="s">
        <v>2758</v>
      </c>
      <c r="L1210" s="2" t="e">
        <f>VLOOKUP(A1210,[1]家庭档案!$A$1:$F$5000,3,0)</f>
        <v>#N/A</v>
      </c>
    </row>
    <row r="1211" s="2" customFormat="1" customHeight="1" spans="1:12">
      <c r="A1211" s="17" t="s">
        <v>2760</v>
      </c>
      <c r="B1211" s="14">
        <v>1210</v>
      </c>
      <c r="C1211" s="57" t="s">
        <v>2725</v>
      </c>
      <c r="D1211" s="57" t="s">
        <v>2759</v>
      </c>
      <c r="E1211" s="18" t="s">
        <v>2760</v>
      </c>
      <c r="F1211" s="58">
        <v>4</v>
      </c>
      <c r="G1211" s="58" t="s">
        <v>43</v>
      </c>
      <c r="H1211" s="14">
        <v>365</v>
      </c>
      <c r="I1211" s="51">
        <f t="shared" si="18"/>
        <v>1460</v>
      </c>
      <c r="J1211" s="14" t="s">
        <v>224</v>
      </c>
      <c r="K1211" s="14"/>
      <c r="L1211" s="2" t="e">
        <f>VLOOKUP(A1211,[1]家庭档案!$A$1:$F$5000,3,0)</f>
        <v>#N/A</v>
      </c>
    </row>
    <row r="1212" s="2" customFormat="1" customHeight="1" spans="1:12">
      <c r="A1212" s="295" t="s">
        <v>2761</v>
      </c>
      <c r="B1212" s="14">
        <v>1211</v>
      </c>
      <c r="C1212" s="14" t="s">
        <v>2725</v>
      </c>
      <c r="D1212" s="30" t="s">
        <v>1391</v>
      </c>
      <c r="E1212" s="263" t="s">
        <v>2761</v>
      </c>
      <c r="F1212" s="32">
        <v>2</v>
      </c>
      <c r="G1212" s="30" t="s">
        <v>43</v>
      </c>
      <c r="H1212" s="14">
        <v>365</v>
      </c>
      <c r="I1212" s="51">
        <f t="shared" si="18"/>
        <v>730</v>
      </c>
      <c r="J1212" s="14" t="s">
        <v>224</v>
      </c>
      <c r="K1212" s="14"/>
      <c r="L1212" s="2" t="e">
        <f>VLOOKUP(A1212,[1]家庭档案!$A$1:$F$5000,3,0)</f>
        <v>#N/A</v>
      </c>
    </row>
    <row r="1213" s="2" customFormat="1" customHeight="1" spans="1:12">
      <c r="A1213" s="17" t="s">
        <v>2763</v>
      </c>
      <c r="B1213" s="14">
        <v>1212</v>
      </c>
      <c r="C1213" s="14" t="s">
        <v>2725</v>
      </c>
      <c r="D1213" s="14" t="s">
        <v>2762</v>
      </c>
      <c r="E1213" s="18" t="s">
        <v>2763</v>
      </c>
      <c r="F1213" s="17">
        <v>1</v>
      </c>
      <c r="G1213" s="14" t="s">
        <v>182</v>
      </c>
      <c r="H1213" s="14">
        <v>385</v>
      </c>
      <c r="I1213" s="51">
        <f t="shared" si="18"/>
        <v>385</v>
      </c>
      <c r="J1213" s="14" t="s">
        <v>59</v>
      </c>
      <c r="K1213" s="14" t="s">
        <v>2764</v>
      </c>
      <c r="L1213" s="2" t="e">
        <f>VLOOKUP(A1213,[1]家庭档案!$A$1:$F$5000,3,0)</f>
        <v>#N/A</v>
      </c>
    </row>
    <row r="1214" s="2" customFormat="1" customHeight="1" spans="1:12">
      <c r="A1214" s="17" t="s">
        <v>2765</v>
      </c>
      <c r="B1214" s="14">
        <v>1213</v>
      </c>
      <c r="C1214" s="14" t="s">
        <v>2725</v>
      </c>
      <c r="D1214" s="14" t="s">
        <v>1398</v>
      </c>
      <c r="E1214" s="18" t="s">
        <v>2765</v>
      </c>
      <c r="F1214" s="17">
        <v>2</v>
      </c>
      <c r="G1214" s="14" t="s">
        <v>58</v>
      </c>
      <c r="H1214" s="14">
        <v>355</v>
      </c>
      <c r="I1214" s="51">
        <f t="shared" si="18"/>
        <v>710</v>
      </c>
      <c r="J1214" s="14" t="s">
        <v>59</v>
      </c>
      <c r="K1214" s="14"/>
      <c r="L1214" s="2" t="e">
        <f>VLOOKUP(A1214,[1]家庭档案!$A$1:$F$5000,3,0)</f>
        <v>#N/A</v>
      </c>
    </row>
    <row r="1215" s="2" customFormat="1" customHeight="1" spans="1:12">
      <c r="A1215" s="39" t="s">
        <v>2767</v>
      </c>
      <c r="B1215" s="14">
        <v>1214</v>
      </c>
      <c r="C1215" s="14" t="s">
        <v>2725</v>
      </c>
      <c r="D1215" s="148" t="s">
        <v>2766</v>
      </c>
      <c r="E1215" s="110" t="s">
        <v>2767</v>
      </c>
      <c r="F1215" s="17">
        <v>1</v>
      </c>
      <c r="G1215" s="14" t="s">
        <v>38</v>
      </c>
      <c r="H1215" s="14">
        <v>375</v>
      </c>
      <c r="I1215" s="51">
        <f t="shared" si="18"/>
        <v>375</v>
      </c>
      <c r="J1215" s="14" t="s">
        <v>59</v>
      </c>
      <c r="K1215" s="14" t="s">
        <v>2768</v>
      </c>
      <c r="L1215" s="2" t="e">
        <f>VLOOKUP(A1215,[1]家庭档案!$A$1:$F$5000,3,0)</f>
        <v>#N/A</v>
      </c>
    </row>
    <row r="1216" s="2" customFormat="1" customHeight="1" spans="1:12">
      <c r="A1216" s="17" t="s">
        <v>2770</v>
      </c>
      <c r="B1216" s="14">
        <v>1215</v>
      </c>
      <c r="C1216" s="14" t="s">
        <v>2725</v>
      </c>
      <c r="D1216" s="14" t="s">
        <v>2769</v>
      </c>
      <c r="E1216" s="18" t="s">
        <v>2770</v>
      </c>
      <c r="F1216" s="17">
        <v>2</v>
      </c>
      <c r="G1216" s="14" t="s">
        <v>43</v>
      </c>
      <c r="H1216" s="14">
        <v>365</v>
      </c>
      <c r="I1216" s="51">
        <f t="shared" si="18"/>
        <v>730</v>
      </c>
      <c r="J1216" s="14" t="s">
        <v>59</v>
      </c>
      <c r="K1216" s="14"/>
      <c r="L1216" s="2" t="e">
        <f>VLOOKUP(A1216,[1]家庭档案!$A$1:$F$5000,3,0)</f>
        <v>#N/A</v>
      </c>
    </row>
    <row r="1217" s="2" customFormat="1" customHeight="1" spans="1:12">
      <c r="A1217" s="17" t="s">
        <v>2772</v>
      </c>
      <c r="B1217" s="14">
        <v>1216</v>
      </c>
      <c r="C1217" s="14" t="s">
        <v>2725</v>
      </c>
      <c r="D1217" s="14" t="s">
        <v>2771</v>
      </c>
      <c r="E1217" s="18" t="s">
        <v>2772</v>
      </c>
      <c r="F1217" s="17">
        <v>2</v>
      </c>
      <c r="G1217" s="14" t="s">
        <v>38</v>
      </c>
      <c r="H1217" s="14">
        <v>375</v>
      </c>
      <c r="I1217" s="51">
        <f t="shared" si="18"/>
        <v>750</v>
      </c>
      <c r="J1217" s="14" t="s">
        <v>59</v>
      </c>
      <c r="K1217" s="14"/>
      <c r="L1217" s="2" t="e">
        <f>VLOOKUP(A1217,[1]家庭档案!$A$1:$F$5000,3,0)</f>
        <v>#N/A</v>
      </c>
    </row>
    <row r="1218" s="2" customFormat="1" customHeight="1" spans="1:12">
      <c r="A1218" s="17" t="s">
        <v>2774</v>
      </c>
      <c r="B1218" s="14">
        <v>1217</v>
      </c>
      <c r="C1218" s="14" t="s">
        <v>2725</v>
      </c>
      <c r="D1218" s="14" t="s">
        <v>2773</v>
      </c>
      <c r="E1218" s="18" t="s">
        <v>2774</v>
      </c>
      <c r="F1218" s="17">
        <v>2</v>
      </c>
      <c r="G1218" s="14" t="s">
        <v>58</v>
      </c>
      <c r="H1218" s="14">
        <v>355</v>
      </c>
      <c r="I1218" s="51">
        <f t="shared" ref="I1218:I1281" si="19">H1218*F1218</f>
        <v>710</v>
      </c>
      <c r="J1218" s="14" t="s">
        <v>59</v>
      </c>
      <c r="K1218" s="14"/>
      <c r="L1218" s="2" t="e">
        <f>VLOOKUP(A1218,[1]家庭档案!$A$1:$F$5000,3,0)</f>
        <v>#N/A</v>
      </c>
    </row>
    <row r="1219" s="2" customFormat="1" customHeight="1" spans="1:12">
      <c r="A1219" s="309" t="s">
        <v>2776</v>
      </c>
      <c r="B1219" s="14">
        <v>1218</v>
      </c>
      <c r="C1219" s="14" t="s">
        <v>2725</v>
      </c>
      <c r="D1219" s="123" t="s">
        <v>2775</v>
      </c>
      <c r="E1219" s="284" t="s">
        <v>2776</v>
      </c>
      <c r="F1219" s="17">
        <v>1</v>
      </c>
      <c r="G1219" s="101" t="s">
        <v>43</v>
      </c>
      <c r="H1219" s="14">
        <v>365</v>
      </c>
      <c r="I1219" s="51">
        <f t="shared" si="19"/>
        <v>365</v>
      </c>
      <c r="J1219" s="30" t="s">
        <v>75</v>
      </c>
      <c r="K1219" s="14"/>
      <c r="L1219" s="2" t="e">
        <f>VLOOKUP(A1219,[1]家庭档案!$A$1:$F$5000,3,0)</f>
        <v>#N/A</v>
      </c>
    </row>
    <row r="1220" s="2" customFormat="1" customHeight="1" spans="1:12">
      <c r="A1220" s="309" t="s">
        <v>2777</v>
      </c>
      <c r="B1220" s="14">
        <v>1219</v>
      </c>
      <c r="C1220" s="14" t="s">
        <v>2725</v>
      </c>
      <c r="D1220" s="123" t="s">
        <v>2340</v>
      </c>
      <c r="E1220" s="284" t="s">
        <v>2777</v>
      </c>
      <c r="F1220" s="17">
        <v>2</v>
      </c>
      <c r="G1220" s="101" t="s">
        <v>43</v>
      </c>
      <c r="H1220" s="14">
        <v>365</v>
      </c>
      <c r="I1220" s="51">
        <f t="shared" si="19"/>
        <v>730</v>
      </c>
      <c r="J1220" s="30" t="s">
        <v>75</v>
      </c>
      <c r="K1220" s="14"/>
      <c r="L1220" s="2" t="e">
        <f>VLOOKUP(A1220,[1]家庭档案!$A$1:$F$5000,3,0)</f>
        <v>#N/A</v>
      </c>
    </row>
    <row r="1221" s="2" customFormat="1" customHeight="1" spans="1:12">
      <c r="A1221" s="17" t="s">
        <v>2779</v>
      </c>
      <c r="B1221" s="14">
        <v>1220</v>
      </c>
      <c r="C1221" s="14" t="s">
        <v>2725</v>
      </c>
      <c r="D1221" s="99" t="s">
        <v>2778</v>
      </c>
      <c r="E1221" s="18" t="s">
        <v>2779</v>
      </c>
      <c r="F1221" s="17">
        <v>1</v>
      </c>
      <c r="G1221" s="14" t="s">
        <v>43</v>
      </c>
      <c r="H1221" s="14">
        <v>365</v>
      </c>
      <c r="I1221" s="51">
        <f t="shared" si="19"/>
        <v>365</v>
      </c>
      <c r="J1221" s="14" t="s">
        <v>1268</v>
      </c>
      <c r="K1221" s="14"/>
      <c r="L1221" s="2" t="e">
        <f>VLOOKUP(A1221,[1]家庭档案!$A$1:$F$5000,3,0)</f>
        <v>#N/A</v>
      </c>
    </row>
    <row r="1222" s="2" customFormat="1" customHeight="1" spans="1:12">
      <c r="A1222" s="295" t="s">
        <v>2781</v>
      </c>
      <c r="B1222" s="14">
        <v>1221</v>
      </c>
      <c r="C1222" s="14" t="s">
        <v>2725</v>
      </c>
      <c r="D1222" s="14" t="s">
        <v>2780</v>
      </c>
      <c r="E1222" s="263" t="s">
        <v>2781</v>
      </c>
      <c r="F1222" s="32">
        <v>1</v>
      </c>
      <c r="G1222" s="30" t="s">
        <v>43</v>
      </c>
      <c r="H1222" s="14">
        <v>365</v>
      </c>
      <c r="I1222" s="51">
        <f t="shared" si="19"/>
        <v>365</v>
      </c>
      <c r="J1222" s="14" t="s">
        <v>224</v>
      </c>
      <c r="K1222" s="14"/>
      <c r="L1222" s="2" t="e">
        <f>VLOOKUP(A1222,[1]家庭档案!$A$1:$F$5000,3,0)</f>
        <v>#N/A</v>
      </c>
    </row>
    <row r="1223" s="2" customFormat="1" customHeight="1" spans="1:12">
      <c r="A1223" s="22" t="s">
        <v>2783</v>
      </c>
      <c r="B1223" s="14">
        <v>1222</v>
      </c>
      <c r="C1223" s="14" t="s">
        <v>2725</v>
      </c>
      <c r="D1223" s="23" t="s">
        <v>2782</v>
      </c>
      <c r="E1223" s="24" t="s">
        <v>2783</v>
      </c>
      <c r="F1223" s="32">
        <v>1</v>
      </c>
      <c r="G1223" s="30" t="s">
        <v>38</v>
      </c>
      <c r="H1223" s="14">
        <v>375</v>
      </c>
      <c r="I1223" s="51">
        <f t="shared" si="19"/>
        <v>375</v>
      </c>
      <c r="J1223" s="14" t="s">
        <v>224</v>
      </c>
      <c r="K1223" s="14" t="s">
        <v>2784</v>
      </c>
      <c r="L1223" s="2" t="e">
        <f>VLOOKUP(A1223,[1]家庭档案!$A$1:$F$5000,3,0)</f>
        <v>#N/A</v>
      </c>
    </row>
    <row r="1224" s="2" customFormat="1" customHeight="1" spans="1:12">
      <c r="A1224" s="17" t="s">
        <v>2785</v>
      </c>
      <c r="B1224" s="14">
        <v>1223</v>
      </c>
      <c r="C1224" s="14" t="s">
        <v>2725</v>
      </c>
      <c r="D1224" s="14" t="s">
        <v>2499</v>
      </c>
      <c r="E1224" s="18" t="s">
        <v>2785</v>
      </c>
      <c r="F1224" s="17">
        <v>1</v>
      </c>
      <c r="G1224" s="14" t="s">
        <v>43</v>
      </c>
      <c r="H1224" s="14">
        <v>365</v>
      </c>
      <c r="I1224" s="51">
        <f t="shared" si="19"/>
        <v>365</v>
      </c>
      <c r="J1224" s="14" t="s">
        <v>81</v>
      </c>
      <c r="K1224" s="14"/>
      <c r="L1224" s="2" t="e">
        <f>VLOOKUP(A1224,[1]家庭档案!$A$1:$F$5000,3,0)</f>
        <v>#N/A</v>
      </c>
    </row>
    <row r="1225" s="2" customFormat="1" customHeight="1" spans="1:12">
      <c r="A1225" s="22" t="s">
        <v>2787</v>
      </c>
      <c r="B1225" s="14">
        <v>1224</v>
      </c>
      <c r="C1225" s="14" t="s">
        <v>2725</v>
      </c>
      <c r="D1225" s="23" t="s">
        <v>2786</v>
      </c>
      <c r="E1225" s="24" t="s">
        <v>2787</v>
      </c>
      <c r="F1225" s="17">
        <v>2</v>
      </c>
      <c r="G1225" s="14" t="s">
        <v>43</v>
      </c>
      <c r="H1225" s="14">
        <v>365</v>
      </c>
      <c r="I1225" s="51">
        <f t="shared" si="19"/>
        <v>730</v>
      </c>
      <c r="J1225" s="14" t="s">
        <v>81</v>
      </c>
      <c r="K1225" s="14" t="s">
        <v>2788</v>
      </c>
      <c r="L1225" s="2" t="e">
        <f>VLOOKUP(A1225,[1]家庭档案!$A$1:$F$5000,3,0)</f>
        <v>#N/A</v>
      </c>
    </row>
    <row r="1226" s="2" customFormat="1" customHeight="1" spans="1:12">
      <c r="A1226" s="17" t="s">
        <v>2790</v>
      </c>
      <c r="B1226" s="14">
        <v>1225</v>
      </c>
      <c r="C1226" s="14" t="s">
        <v>2725</v>
      </c>
      <c r="D1226" s="30" t="s">
        <v>2789</v>
      </c>
      <c r="E1226" s="18" t="s">
        <v>2790</v>
      </c>
      <c r="F1226" s="32">
        <v>2</v>
      </c>
      <c r="G1226" s="30" t="s">
        <v>38</v>
      </c>
      <c r="H1226" s="14">
        <v>375</v>
      </c>
      <c r="I1226" s="51">
        <f t="shared" si="19"/>
        <v>750</v>
      </c>
      <c r="J1226" s="14" t="s">
        <v>81</v>
      </c>
      <c r="K1226" s="14" t="s">
        <v>2791</v>
      </c>
      <c r="L1226" s="2" t="e">
        <f>VLOOKUP(A1226,[1]家庭档案!$A$1:$F$5000,3,0)</f>
        <v>#N/A</v>
      </c>
    </row>
    <row r="1227" s="2" customFormat="1" customHeight="1" spans="1:12">
      <c r="A1227" s="270" t="s">
        <v>2793</v>
      </c>
      <c r="B1227" s="14">
        <v>1226</v>
      </c>
      <c r="C1227" s="14" t="s">
        <v>2725</v>
      </c>
      <c r="D1227" s="33" t="s">
        <v>2792</v>
      </c>
      <c r="E1227" s="264" t="s">
        <v>2793</v>
      </c>
      <c r="F1227" s="34">
        <v>2</v>
      </c>
      <c r="G1227" s="33" t="s">
        <v>43</v>
      </c>
      <c r="H1227" s="14">
        <v>365</v>
      </c>
      <c r="I1227" s="51">
        <f t="shared" si="19"/>
        <v>730</v>
      </c>
      <c r="J1227" s="23" t="s">
        <v>54</v>
      </c>
      <c r="K1227" s="14"/>
      <c r="L1227" s="2" t="e">
        <f>VLOOKUP(A1227,[1]家庭档案!$A$1:$F$5000,3,0)</f>
        <v>#N/A</v>
      </c>
    </row>
    <row r="1228" s="2" customFormat="1" customHeight="1" spans="1:12">
      <c r="A1228" s="22" t="s">
        <v>2795</v>
      </c>
      <c r="B1228" s="14">
        <v>1227</v>
      </c>
      <c r="C1228" s="14" t="s">
        <v>2725</v>
      </c>
      <c r="D1228" s="33" t="s">
        <v>2794</v>
      </c>
      <c r="E1228" s="24" t="s">
        <v>2795</v>
      </c>
      <c r="F1228" s="36">
        <v>2</v>
      </c>
      <c r="G1228" s="38" t="s">
        <v>2796</v>
      </c>
      <c r="H1228" s="14">
        <v>365</v>
      </c>
      <c r="I1228" s="51">
        <f t="shared" si="19"/>
        <v>730</v>
      </c>
      <c r="J1228" s="14" t="s">
        <v>383</v>
      </c>
      <c r="K1228" s="14" t="s">
        <v>387</v>
      </c>
      <c r="L1228" s="2" t="e">
        <f>VLOOKUP(A1228,[1]家庭档案!$A$1:$F$5000,3,0)</f>
        <v>#N/A</v>
      </c>
    </row>
    <row r="1229" s="2" customFormat="1" customHeight="1" spans="1:12">
      <c r="A1229" s="296" t="s">
        <v>2798</v>
      </c>
      <c r="B1229" s="14">
        <v>1228</v>
      </c>
      <c r="C1229" s="38" t="s">
        <v>2725</v>
      </c>
      <c r="D1229" s="38" t="s">
        <v>2797</v>
      </c>
      <c r="E1229" s="266" t="s">
        <v>2798</v>
      </c>
      <c r="F1229" s="36">
        <v>2</v>
      </c>
      <c r="G1229" s="38" t="s">
        <v>43</v>
      </c>
      <c r="H1229" s="14">
        <v>365</v>
      </c>
      <c r="I1229" s="51">
        <f t="shared" si="19"/>
        <v>730</v>
      </c>
      <c r="J1229" s="14" t="s">
        <v>248</v>
      </c>
      <c r="K1229" s="69"/>
      <c r="L1229" s="2" t="e">
        <f>VLOOKUP(A1229,[1]家庭档案!$A$1:$F$5000,3,0)</f>
        <v>#N/A</v>
      </c>
    </row>
    <row r="1230" s="2" customFormat="1" customHeight="1" spans="1:12">
      <c r="A1230" s="65" t="s">
        <v>2800</v>
      </c>
      <c r="B1230" s="14">
        <v>1229</v>
      </c>
      <c r="C1230" s="38" t="s">
        <v>2725</v>
      </c>
      <c r="D1230" s="66" t="s">
        <v>2799</v>
      </c>
      <c r="E1230" s="66" t="s">
        <v>2800</v>
      </c>
      <c r="F1230" s="36">
        <v>1</v>
      </c>
      <c r="G1230" s="38" t="s">
        <v>43</v>
      </c>
      <c r="H1230" s="14">
        <v>365</v>
      </c>
      <c r="I1230" s="51">
        <f t="shared" si="19"/>
        <v>365</v>
      </c>
      <c r="J1230" s="14" t="s">
        <v>248</v>
      </c>
      <c r="K1230" s="69" t="s">
        <v>2801</v>
      </c>
      <c r="L1230" s="2" t="e">
        <f>VLOOKUP(A1230,[1]家庭档案!$A$1:$F$5000,3,0)</f>
        <v>#N/A</v>
      </c>
    </row>
    <row r="1231" s="2" customFormat="1" customHeight="1" spans="1:12">
      <c r="A1231" s="296" t="s">
        <v>2803</v>
      </c>
      <c r="B1231" s="14">
        <v>1230</v>
      </c>
      <c r="C1231" s="38" t="s">
        <v>2725</v>
      </c>
      <c r="D1231" s="37" t="s">
        <v>2802</v>
      </c>
      <c r="E1231" s="266" t="s">
        <v>2803</v>
      </c>
      <c r="F1231" s="36">
        <v>2</v>
      </c>
      <c r="G1231" s="38" t="s">
        <v>43</v>
      </c>
      <c r="H1231" s="14">
        <v>365</v>
      </c>
      <c r="I1231" s="51">
        <f t="shared" si="19"/>
        <v>730</v>
      </c>
      <c r="J1231" s="23" t="s">
        <v>91</v>
      </c>
      <c r="K1231" s="69"/>
      <c r="L1231" s="2" t="e">
        <f>VLOOKUP(A1231,[1]家庭档案!$A$1:$F$5000,3,0)</f>
        <v>#N/A</v>
      </c>
    </row>
    <row r="1232" s="2" customFormat="1" customHeight="1" spans="1:12">
      <c r="A1232" s="36" t="s">
        <v>2805</v>
      </c>
      <c r="B1232" s="14">
        <v>1231</v>
      </c>
      <c r="C1232" s="37" t="s">
        <v>2725</v>
      </c>
      <c r="D1232" s="38" t="s">
        <v>2804</v>
      </c>
      <c r="E1232" s="38" t="s">
        <v>2805</v>
      </c>
      <c r="F1232" s="39">
        <v>2</v>
      </c>
      <c r="G1232" s="37" t="s">
        <v>38</v>
      </c>
      <c r="H1232" s="14">
        <v>375</v>
      </c>
      <c r="I1232" s="51">
        <f t="shared" si="19"/>
        <v>750</v>
      </c>
      <c r="J1232" s="14" t="s">
        <v>259</v>
      </c>
      <c r="K1232" s="69"/>
      <c r="L1232" s="2" t="e">
        <f>VLOOKUP(A1232,[1]家庭档案!$A$1:$F$5000,3,0)</f>
        <v>#N/A</v>
      </c>
    </row>
    <row r="1233" s="2" customFormat="1" customHeight="1" spans="1:12">
      <c r="A1233" s="296" t="s">
        <v>2807</v>
      </c>
      <c r="B1233" s="14">
        <v>1232</v>
      </c>
      <c r="C1233" s="37" t="s">
        <v>2725</v>
      </c>
      <c r="D1233" s="38" t="s">
        <v>2806</v>
      </c>
      <c r="E1233" s="266" t="s">
        <v>2807</v>
      </c>
      <c r="F1233" s="37">
        <v>3</v>
      </c>
      <c r="G1233" s="37" t="s">
        <v>38</v>
      </c>
      <c r="H1233" s="14">
        <v>375</v>
      </c>
      <c r="I1233" s="51">
        <f t="shared" si="19"/>
        <v>1125</v>
      </c>
      <c r="J1233" s="14" t="s">
        <v>2808</v>
      </c>
      <c r="K1233" s="69"/>
      <c r="L1233" s="2" t="e">
        <f>VLOOKUP(A1233,[1]家庭档案!$A$1:$F$5000,3,0)</f>
        <v>#N/A</v>
      </c>
    </row>
    <row r="1234" s="2" customFormat="1" customHeight="1" spans="1:12">
      <c r="A1234" s="36" t="s">
        <v>2810</v>
      </c>
      <c r="B1234" s="14">
        <v>1233</v>
      </c>
      <c r="C1234" s="37" t="s">
        <v>2725</v>
      </c>
      <c r="D1234" s="38" t="s">
        <v>2809</v>
      </c>
      <c r="E1234" s="38" t="s">
        <v>2810</v>
      </c>
      <c r="F1234" s="37">
        <v>1</v>
      </c>
      <c r="G1234" s="37" t="s">
        <v>43</v>
      </c>
      <c r="H1234" s="14">
        <v>365</v>
      </c>
      <c r="I1234" s="51">
        <f t="shared" si="19"/>
        <v>365</v>
      </c>
      <c r="J1234" s="14" t="s">
        <v>262</v>
      </c>
      <c r="K1234" s="69" t="s">
        <v>2811</v>
      </c>
      <c r="L1234" s="2" t="e">
        <f>VLOOKUP(A1234,[1]家庭档案!$A$1:$F$5000,3,0)</f>
        <v>#N/A</v>
      </c>
    </row>
    <row r="1235" s="2" customFormat="1" customHeight="1" spans="1:12">
      <c r="A1235" s="36" t="s">
        <v>2813</v>
      </c>
      <c r="B1235" s="14">
        <v>1234</v>
      </c>
      <c r="C1235" s="37" t="s">
        <v>2725</v>
      </c>
      <c r="D1235" s="38" t="s">
        <v>2812</v>
      </c>
      <c r="E1235" s="38" t="s">
        <v>2813</v>
      </c>
      <c r="F1235" s="37">
        <v>2</v>
      </c>
      <c r="G1235" s="37" t="s">
        <v>38</v>
      </c>
      <c r="H1235" s="14">
        <v>375</v>
      </c>
      <c r="I1235" s="51">
        <f t="shared" si="19"/>
        <v>750</v>
      </c>
      <c r="J1235" s="14" t="s">
        <v>262</v>
      </c>
      <c r="K1235" s="69"/>
      <c r="L1235" s="2" t="e">
        <f>VLOOKUP(A1235,[1]家庭档案!$A$1:$F$5000,3,0)</f>
        <v>#N/A</v>
      </c>
    </row>
    <row r="1236" s="2" customFormat="1" customHeight="1" spans="1:12">
      <c r="A1236" s="296" t="s">
        <v>2815</v>
      </c>
      <c r="B1236" s="14">
        <v>1235</v>
      </c>
      <c r="C1236" s="37" t="s">
        <v>2725</v>
      </c>
      <c r="D1236" s="38" t="s">
        <v>2814</v>
      </c>
      <c r="E1236" s="266" t="s">
        <v>2815</v>
      </c>
      <c r="F1236" s="37">
        <v>1</v>
      </c>
      <c r="G1236" s="37" t="s">
        <v>38</v>
      </c>
      <c r="H1236" s="14">
        <v>375</v>
      </c>
      <c r="I1236" s="51">
        <f t="shared" si="19"/>
        <v>375</v>
      </c>
      <c r="J1236" s="14" t="s">
        <v>262</v>
      </c>
      <c r="K1236" s="69"/>
      <c r="L1236" s="2" t="e">
        <f>VLOOKUP(A1236,[1]家庭档案!$A$1:$F$5000,3,0)</f>
        <v>#N/A</v>
      </c>
    </row>
    <row r="1237" s="2" customFormat="1" customHeight="1" spans="1:12">
      <c r="A1237" s="125" t="s">
        <v>2817</v>
      </c>
      <c r="B1237" s="14">
        <v>1236</v>
      </c>
      <c r="C1237" s="37" t="s">
        <v>2725</v>
      </c>
      <c r="D1237" s="126" t="s">
        <v>2816</v>
      </c>
      <c r="E1237" s="126" t="s">
        <v>2817</v>
      </c>
      <c r="F1237" s="149">
        <v>1</v>
      </c>
      <c r="G1237" s="149" t="s">
        <v>38</v>
      </c>
      <c r="H1237" s="76">
        <v>375</v>
      </c>
      <c r="I1237" s="78">
        <f t="shared" si="19"/>
        <v>375</v>
      </c>
      <c r="J1237" s="76" t="s">
        <v>262</v>
      </c>
      <c r="K1237" s="150" t="s">
        <v>2818</v>
      </c>
      <c r="L1237" s="2" t="e">
        <f>VLOOKUP(A1237,[1]家庭档案!$A$1:$F$5000,3,0)</f>
        <v>#N/A</v>
      </c>
    </row>
    <row r="1238" s="2" customFormat="1" customHeight="1" spans="1:12">
      <c r="A1238" s="296" t="s">
        <v>2820</v>
      </c>
      <c r="B1238" s="14">
        <v>1237</v>
      </c>
      <c r="C1238" s="37" t="s">
        <v>2725</v>
      </c>
      <c r="D1238" s="38" t="s">
        <v>2819</v>
      </c>
      <c r="E1238" s="266" t="s">
        <v>2820</v>
      </c>
      <c r="F1238" s="37">
        <v>2</v>
      </c>
      <c r="G1238" s="37" t="s">
        <v>58</v>
      </c>
      <c r="H1238" s="14">
        <v>355</v>
      </c>
      <c r="I1238" s="51">
        <f t="shared" si="19"/>
        <v>710</v>
      </c>
      <c r="J1238" s="14" t="s">
        <v>262</v>
      </c>
      <c r="K1238" s="69"/>
      <c r="L1238" s="2" t="e">
        <f>VLOOKUP(A1238,[1]家庭档案!$A$1:$F$5000,3,0)</f>
        <v>#N/A</v>
      </c>
    </row>
    <row r="1239" s="2" customFormat="1" customHeight="1" spans="1:12">
      <c r="A1239" s="296" t="s">
        <v>2822</v>
      </c>
      <c r="B1239" s="14">
        <v>1238</v>
      </c>
      <c r="C1239" s="37" t="s">
        <v>2725</v>
      </c>
      <c r="D1239" s="38" t="s">
        <v>2821</v>
      </c>
      <c r="E1239" s="266" t="s">
        <v>2822</v>
      </c>
      <c r="F1239" s="37">
        <v>2</v>
      </c>
      <c r="G1239" s="37" t="s">
        <v>58</v>
      </c>
      <c r="H1239" s="14">
        <v>355</v>
      </c>
      <c r="I1239" s="51">
        <f t="shared" si="19"/>
        <v>710</v>
      </c>
      <c r="J1239" s="14" t="s">
        <v>262</v>
      </c>
      <c r="K1239" s="69"/>
      <c r="L1239" s="2" t="e">
        <f>VLOOKUP(A1239,[1]家庭档案!$A$1:$F$5000,3,0)</f>
        <v>#N/A</v>
      </c>
    </row>
    <row r="1240" s="2" customFormat="1" customHeight="1" spans="1:12">
      <c r="A1240" s="296" t="s">
        <v>2824</v>
      </c>
      <c r="B1240" s="14">
        <v>1239</v>
      </c>
      <c r="C1240" s="37" t="s">
        <v>2725</v>
      </c>
      <c r="D1240" s="38" t="s">
        <v>2823</v>
      </c>
      <c r="E1240" s="266" t="s">
        <v>2824</v>
      </c>
      <c r="F1240" s="37">
        <v>2</v>
      </c>
      <c r="G1240" s="37" t="s">
        <v>58</v>
      </c>
      <c r="H1240" s="14">
        <v>355</v>
      </c>
      <c r="I1240" s="51">
        <f t="shared" si="19"/>
        <v>710</v>
      </c>
      <c r="J1240" s="14" t="s">
        <v>262</v>
      </c>
      <c r="K1240" s="69"/>
      <c r="L1240" s="2" t="e">
        <f>VLOOKUP(A1240,[1]家庭档案!$A$1:$F$5000,3,0)</f>
        <v>#N/A</v>
      </c>
    </row>
    <row r="1241" s="2" customFormat="1" customHeight="1" spans="1:12">
      <c r="A1241" s="296" t="s">
        <v>2826</v>
      </c>
      <c r="B1241" s="14">
        <v>1240</v>
      </c>
      <c r="C1241" s="37" t="s">
        <v>2725</v>
      </c>
      <c r="D1241" s="38" t="s">
        <v>2825</v>
      </c>
      <c r="E1241" s="266" t="s">
        <v>2826</v>
      </c>
      <c r="F1241" s="37">
        <v>2</v>
      </c>
      <c r="G1241" s="37" t="s">
        <v>43</v>
      </c>
      <c r="H1241" s="14">
        <v>365</v>
      </c>
      <c r="I1241" s="51">
        <f t="shared" si="19"/>
        <v>730</v>
      </c>
      <c r="J1241" s="14" t="s">
        <v>262</v>
      </c>
      <c r="K1241" s="69"/>
      <c r="L1241" s="2" t="e">
        <f>VLOOKUP(A1241,[1]家庭档案!$A$1:$F$5000,3,0)</f>
        <v>#N/A</v>
      </c>
    </row>
    <row r="1242" s="2" customFormat="1" customHeight="1" spans="1:12">
      <c r="A1242" s="36" t="s">
        <v>2828</v>
      </c>
      <c r="B1242" s="14">
        <v>1241</v>
      </c>
      <c r="C1242" s="37" t="s">
        <v>2725</v>
      </c>
      <c r="D1242" s="38" t="s">
        <v>2827</v>
      </c>
      <c r="E1242" s="38" t="s">
        <v>2828</v>
      </c>
      <c r="F1242" s="37">
        <v>2</v>
      </c>
      <c r="G1242" s="37" t="s">
        <v>58</v>
      </c>
      <c r="H1242" s="14">
        <v>355</v>
      </c>
      <c r="I1242" s="51">
        <f t="shared" si="19"/>
        <v>710</v>
      </c>
      <c r="J1242" s="14" t="s">
        <v>94</v>
      </c>
      <c r="K1242" s="69"/>
      <c r="L1242" s="2" t="e">
        <f>VLOOKUP(A1242,[1]家庭档案!$A$1:$F$5000,3,0)</f>
        <v>#N/A</v>
      </c>
    </row>
    <row r="1243" s="2" customFormat="1" customHeight="1" spans="1:12">
      <c r="A1243" s="36" t="s">
        <v>2830</v>
      </c>
      <c r="B1243" s="14">
        <v>1242</v>
      </c>
      <c r="C1243" s="37" t="s">
        <v>2725</v>
      </c>
      <c r="D1243" s="38" t="s">
        <v>2829</v>
      </c>
      <c r="E1243" s="38" t="s">
        <v>2830</v>
      </c>
      <c r="F1243" s="37">
        <v>1</v>
      </c>
      <c r="G1243" s="37" t="s">
        <v>58</v>
      </c>
      <c r="H1243" s="14">
        <v>355</v>
      </c>
      <c r="I1243" s="51">
        <f t="shared" si="19"/>
        <v>355</v>
      </c>
      <c r="J1243" s="14" t="s">
        <v>94</v>
      </c>
      <c r="K1243" s="69"/>
      <c r="L1243" s="2" t="e">
        <f>VLOOKUP(A1243,[1]家庭档案!$A$1:$F$5000,3,0)</f>
        <v>#N/A</v>
      </c>
    </row>
    <row r="1244" s="2" customFormat="1" customHeight="1" spans="1:12">
      <c r="A1244" s="36" t="s">
        <v>2832</v>
      </c>
      <c r="B1244" s="14">
        <v>1243</v>
      </c>
      <c r="C1244" s="37" t="s">
        <v>2725</v>
      </c>
      <c r="D1244" s="38" t="s">
        <v>2831</v>
      </c>
      <c r="E1244" s="38" t="s">
        <v>2832</v>
      </c>
      <c r="F1244" s="37">
        <v>1</v>
      </c>
      <c r="G1244" s="37" t="s">
        <v>43</v>
      </c>
      <c r="H1244" s="14">
        <v>365</v>
      </c>
      <c r="I1244" s="51">
        <f t="shared" si="19"/>
        <v>365</v>
      </c>
      <c r="J1244" s="14" t="s">
        <v>94</v>
      </c>
      <c r="K1244" s="69"/>
      <c r="L1244" s="2" t="e">
        <f>VLOOKUP(A1244,[1]家庭档案!$A$1:$F$5000,3,0)</f>
        <v>#N/A</v>
      </c>
    </row>
    <row r="1245" s="2" customFormat="1" customHeight="1" spans="1:12">
      <c r="A1245" s="36" t="s">
        <v>2834</v>
      </c>
      <c r="B1245" s="14">
        <v>1244</v>
      </c>
      <c r="C1245" s="37" t="s">
        <v>2725</v>
      </c>
      <c r="D1245" s="38" t="s">
        <v>2833</v>
      </c>
      <c r="E1245" s="38" t="s">
        <v>2834</v>
      </c>
      <c r="F1245" s="37">
        <v>1</v>
      </c>
      <c r="G1245" s="37" t="s">
        <v>43</v>
      </c>
      <c r="H1245" s="14">
        <v>365</v>
      </c>
      <c r="I1245" s="51">
        <f t="shared" si="19"/>
        <v>365</v>
      </c>
      <c r="J1245" s="14" t="s">
        <v>99</v>
      </c>
      <c r="K1245" s="69"/>
      <c r="L1245" s="2" t="e">
        <f>VLOOKUP(A1245,[1]家庭档案!$A$1:$F$5000,3,0)</f>
        <v>#N/A</v>
      </c>
    </row>
    <row r="1246" s="2" customFormat="1" customHeight="1" spans="1:12">
      <c r="A1246" s="36" t="s">
        <v>2836</v>
      </c>
      <c r="B1246" s="14">
        <v>1245</v>
      </c>
      <c r="C1246" s="37" t="s">
        <v>2725</v>
      </c>
      <c r="D1246" s="38" t="s">
        <v>2835</v>
      </c>
      <c r="E1246" s="38" t="s">
        <v>2836</v>
      </c>
      <c r="F1246" s="37">
        <v>2</v>
      </c>
      <c r="G1246" s="37" t="s">
        <v>43</v>
      </c>
      <c r="H1246" s="14">
        <v>365</v>
      </c>
      <c r="I1246" s="51">
        <f t="shared" si="19"/>
        <v>730</v>
      </c>
      <c r="J1246" s="14" t="s">
        <v>99</v>
      </c>
      <c r="K1246" s="69"/>
      <c r="L1246" s="2" t="e">
        <f>VLOOKUP(A1246,[1]家庭档案!$A$1:$F$5000,3,0)</f>
        <v>#N/A</v>
      </c>
    </row>
    <row r="1247" s="2" customFormat="1" customHeight="1" spans="1:12">
      <c r="A1247" s="36" t="s">
        <v>2838</v>
      </c>
      <c r="B1247" s="14">
        <v>1246</v>
      </c>
      <c r="C1247" s="37" t="s">
        <v>2725</v>
      </c>
      <c r="D1247" s="38" t="s">
        <v>2837</v>
      </c>
      <c r="E1247" s="38" t="s">
        <v>2838</v>
      </c>
      <c r="F1247" s="38">
        <v>1</v>
      </c>
      <c r="G1247" s="38" t="s">
        <v>38</v>
      </c>
      <c r="H1247" s="14">
        <v>375</v>
      </c>
      <c r="I1247" s="51">
        <f t="shared" si="19"/>
        <v>375</v>
      </c>
      <c r="J1247" s="14" t="s">
        <v>99</v>
      </c>
      <c r="K1247" s="69"/>
      <c r="L1247" s="2" t="e">
        <f>VLOOKUP(A1247,[1]家庭档案!$A$1:$F$5000,3,0)</f>
        <v>#N/A</v>
      </c>
    </row>
    <row r="1248" s="2" customFormat="1" customHeight="1" spans="1:12">
      <c r="A1248" s="36" t="s">
        <v>2840</v>
      </c>
      <c r="B1248" s="14">
        <v>1247</v>
      </c>
      <c r="C1248" s="37" t="s">
        <v>2725</v>
      </c>
      <c r="D1248" s="38" t="s">
        <v>2839</v>
      </c>
      <c r="E1248" s="38" t="s">
        <v>2840</v>
      </c>
      <c r="F1248" s="37">
        <v>2</v>
      </c>
      <c r="G1248" s="37" t="s">
        <v>58</v>
      </c>
      <c r="H1248" s="14">
        <v>355</v>
      </c>
      <c r="I1248" s="51">
        <f t="shared" si="19"/>
        <v>710</v>
      </c>
      <c r="J1248" s="14" t="s">
        <v>99</v>
      </c>
      <c r="K1248" s="69" t="s">
        <v>2841</v>
      </c>
      <c r="L1248" s="2" t="e">
        <f>VLOOKUP(A1248,[1]家庭档案!$A$1:$F$5000,3,0)</f>
        <v>#N/A</v>
      </c>
    </row>
    <row r="1249" s="2" customFormat="1" customHeight="1" spans="1:12">
      <c r="A1249" s="36" t="s">
        <v>2843</v>
      </c>
      <c r="B1249" s="14">
        <v>1248</v>
      </c>
      <c r="C1249" s="37" t="s">
        <v>2725</v>
      </c>
      <c r="D1249" s="38" t="s">
        <v>2842</v>
      </c>
      <c r="E1249" s="38" t="s">
        <v>2843</v>
      </c>
      <c r="F1249" s="37">
        <v>1</v>
      </c>
      <c r="G1249" s="37" t="s">
        <v>58</v>
      </c>
      <c r="H1249" s="14">
        <v>355</v>
      </c>
      <c r="I1249" s="51">
        <f t="shared" si="19"/>
        <v>355</v>
      </c>
      <c r="J1249" s="14" t="s">
        <v>99</v>
      </c>
      <c r="K1249" s="69"/>
      <c r="L1249" s="2" t="e">
        <f>VLOOKUP(A1249,[1]家庭档案!$A$1:$F$5000,3,0)</f>
        <v>#N/A</v>
      </c>
    </row>
    <row r="1250" s="2" customFormat="1" customHeight="1" spans="1:12">
      <c r="A1250" s="36" t="s">
        <v>2845</v>
      </c>
      <c r="B1250" s="14">
        <v>1249</v>
      </c>
      <c r="C1250" s="37" t="s">
        <v>2725</v>
      </c>
      <c r="D1250" s="38" t="s">
        <v>2844</v>
      </c>
      <c r="E1250" s="38" t="s">
        <v>2845</v>
      </c>
      <c r="F1250" s="37">
        <v>1</v>
      </c>
      <c r="G1250" s="37" t="s">
        <v>43</v>
      </c>
      <c r="H1250" s="14">
        <v>365</v>
      </c>
      <c r="I1250" s="51">
        <f t="shared" si="19"/>
        <v>365</v>
      </c>
      <c r="J1250" s="14" t="s">
        <v>2846</v>
      </c>
      <c r="K1250" s="69" t="s">
        <v>2847</v>
      </c>
      <c r="L1250" s="2" t="e">
        <f>VLOOKUP(A1250,[1]家庭档案!$A$1:$F$5000,3,0)</f>
        <v>#N/A</v>
      </c>
    </row>
    <row r="1251" s="2" customFormat="1" customHeight="1" spans="1:12">
      <c r="A1251" s="36" t="s">
        <v>2849</v>
      </c>
      <c r="B1251" s="14">
        <v>1250</v>
      </c>
      <c r="C1251" s="37" t="s">
        <v>2725</v>
      </c>
      <c r="D1251" s="38" t="s">
        <v>2848</v>
      </c>
      <c r="E1251" s="38" t="s">
        <v>2849</v>
      </c>
      <c r="F1251" s="37">
        <v>2</v>
      </c>
      <c r="G1251" s="37" t="s">
        <v>43</v>
      </c>
      <c r="H1251" s="14">
        <v>365</v>
      </c>
      <c r="I1251" s="51">
        <f t="shared" si="19"/>
        <v>730</v>
      </c>
      <c r="J1251" s="14" t="s">
        <v>2850</v>
      </c>
      <c r="K1251" s="69"/>
      <c r="L1251" s="2" t="e">
        <f>VLOOKUP(A1251,[1]家庭档案!$A$1:$F$5000,3,0)</f>
        <v>#N/A</v>
      </c>
    </row>
    <row r="1252" s="2" customFormat="1" customHeight="1" spans="1:12">
      <c r="A1252" s="296" t="s">
        <v>2852</v>
      </c>
      <c r="B1252" s="14">
        <v>1251</v>
      </c>
      <c r="C1252" s="37" t="s">
        <v>2725</v>
      </c>
      <c r="D1252" s="38" t="s">
        <v>2851</v>
      </c>
      <c r="E1252" s="266" t="s">
        <v>2852</v>
      </c>
      <c r="F1252" s="20">
        <v>5</v>
      </c>
      <c r="G1252" s="20" t="s">
        <v>43</v>
      </c>
      <c r="H1252" s="14">
        <v>365</v>
      </c>
      <c r="I1252" s="51">
        <f t="shared" si="19"/>
        <v>1825</v>
      </c>
      <c r="J1252" s="20" t="s">
        <v>1504</v>
      </c>
      <c r="K1252" s="69"/>
      <c r="L1252" s="2" t="e">
        <f>VLOOKUP(A1252,[1]家庭档案!$A$1:$F$5000,3,0)</f>
        <v>#N/A</v>
      </c>
    </row>
    <row r="1253" s="2" customFormat="1" customHeight="1" spans="1:12">
      <c r="A1253" s="270" t="s">
        <v>2854</v>
      </c>
      <c r="B1253" s="14">
        <v>1252</v>
      </c>
      <c r="C1253" s="37" t="s">
        <v>2725</v>
      </c>
      <c r="D1253" s="20" t="s">
        <v>2853</v>
      </c>
      <c r="E1253" s="265" t="s">
        <v>2854</v>
      </c>
      <c r="F1253" s="20">
        <v>2</v>
      </c>
      <c r="G1253" s="20" t="s">
        <v>43</v>
      </c>
      <c r="H1253" s="14">
        <v>365</v>
      </c>
      <c r="I1253" s="51">
        <f t="shared" si="19"/>
        <v>730</v>
      </c>
      <c r="J1253" s="20" t="s">
        <v>1504</v>
      </c>
      <c r="K1253" s="69"/>
      <c r="L1253" s="2" t="e">
        <f>VLOOKUP(A1253,[1]家庭档案!$A$1:$F$5000,3,0)</f>
        <v>#N/A</v>
      </c>
    </row>
    <row r="1254" s="2" customFormat="1" customHeight="1" spans="1:12">
      <c r="A1254" s="270" t="s">
        <v>2856</v>
      </c>
      <c r="B1254" s="14">
        <v>1253</v>
      </c>
      <c r="C1254" s="37" t="s">
        <v>2725</v>
      </c>
      <c r="D1254" s="20" t="s">
        <v>2855</v>
      </c>
      <c r="E1254" s="265" t="s">
        <v>2856</v>
      </c>
      <c r="F1254" s="20">
        <v>2</v>
      </c>
      <c r="G1254" s="20" t="s">
        <v>38</v>
      </c>
      <c r="H1254" s="14">
        <v>375</v>
      </c>
      <c r="I1254" s="51">
        <f t="shared" si="19"/>
        <v>750</v>
      </c>
      <c r="J1254" s="20" t="s">
        <v>1504</v>
      </c>
      <c r="K1254" s="69"/>
      <c r="L1254" s="2" t="e">
        <f>VLOOKUP(A1254,[1]家庭档案!$A$1:$F$5000,3,0)</f>
        <v>#N/A</v>
      </c>
    </row>
    <row r="1255" s="2" customFormat="1" customHeight="1" spans="1:12">
      <c r="A1255" s="270" t="s">
        <v>2857</v>
      </c>
      <c r="B1255" s="14">
        <v>1254</v>
      </c>
      <c r="C1255" s="37" t="s">
        <v>2725</v>
      </c>
      <c r="D1255" s="20" t="s">
        <v>864</v>
      </c>
      <c r="E1255" s="265" t="s">
        <v>2857</v>
      </c>
      <c r="F1255" s="20">
        <v>2</v>
      </c>
      <c r="G1255" s="20" t="s">
        <v>43</v>
      </c>
      <c r="H1255" s="14">
        <v>365</v>
      </c>
      <c r="I1255" s="51">
        <f t="shared" si="19"/>
        <v>730</v>
      </c>
      <c r="J1255" s="20" t="s">
        <v>1504</v>
      </c>
      <c r="K1255" s="69"/>
      <c r="L1255" s="2" t="e">
        <f>VLOOKUP(A1255,[1]家庭档案!$A$1:$F$5000,3,0)</f>
        <v>#N/A</v>
      </c>
    </row>
    <row r="1256" s="2" customFormat="1" customHeight="1" spans="1:12">
      <c r="A1256" s="19" t="s">
        <v>2859</v>
      </c>
      <c r="B1256" s="14">
        <v>1255</v>
      </c>
      <c r="C1256" s="37" t="s">
        <v>2725</v>
      </c>
      <c r="D1256" s="63" t="s">
        <v>2858</v>
      </c>
      <c r="E1256" s="64" t="s">
        <v>2859</v>
      </c>
      <c r="F1256" s="20">
        <v>1</v>
      </c>
      <c r="G1256" s="20" t="s">
        <v>58</v>
      </c>
      <c r="H1256" s="14">
        <v>355</v>
      </c>
      <c r="I1256" s="51">
        <f t="shared" si="19"/>
        <v>355</v>
      </c>
      <c r="J1256" s="20" t="s">
        <v>1754</v>
      </c>
      <c r="K1256" s="69" t="s">
        <v>2860</v>
      </c>
      <c r="L1256" s="2" t="e">
        <f>VLOOKUP(A1256,[1]家庭档案!$A$1:$F$5000,3,0)</f>
        <v>#N/A</v>
      </c>
    </row>
    <row r="1257" s="2" customFormat="1" customHeight="1" spans="1:12">
      <c r="A1257" s="297" t="s">
        <v>2862</v>
      </c>
      <c r="B1257" s="14">
        <v>1256</v>
      </c>
      <c r="C1257" s="37" t="s">
        <v>2725</v>
      </c>
      <c r="D1257" s="38" t="s">
        <v>2861</v>
      </c>
      <c r="E1257" s="267" t="s">
        <v>2862</v>
      </c>
      <c r="F1257" s="37">
        <v>2</v>
      </c>
      <c r="G1257" s="37" t="s">
        <v>58</v>
      </c>
      <c r="H1257" s="14">
        <v>355</v>
      </c>
      <c r="I1257" s="51">
        <f t="shared" si="19"/>
        <v>710</v>
      </c>
      <c r="J1257" s="20" t="s">
        <v>103</v>
      </c>
      <c r="K1257" s="69"/>
      <c r="L1257" s="2" t="e">
        <f>VLOOKUP(A1257,[1]家庭档案!$A$1:$F$5000,3,0)</f>
        <v>#N/A</v>
      </c>
    </row>
    <row r="1258" s="2" customFormat="1" customHeight="1" spans="1:12">
      <c r="A1258" s="297" t="s">
        <v>2864</v>
      </c>
      <c r="B1258" s="14">
        <v>1257</v>
      </c>
      <c r="C1258" s="37" t="s">
        <v>2725</v>
      </c>
      <c r="D1258" s="38" t="s">
        <v>2863</v>
      </c>
      <c r="E1258" s="267" t="s">
        <v>2864</v>
      </c>
      <c r="F1258" s="37">
        <v>1</v>
      </c>
      <c r="G1258" s="37" t="s">
        <v>58</v>
      </c>
      <c r="H1258" s="14">
        <v>355</v>
      </c>
      <c r="I1258" s="51">
        <f t="shared" si="19"/>
        <v>355</v>
      </c>
      <c r="J1258" s="20" t="s">
        <v>103</v>
      </c>
      <c r="K1258" s="69"/>
      <c r="L1258" s="2" t="e">
        <f>VLOOKUP(A1258,[1]家庭档案!$A$1:$F$5000,3,0)</f>
        <v>#N/A</v>
      </c>
    </row>
    <row r="1259" s="2" customFormat="1" customHeight="1" spans="1:12">
      <c r="A1259" s="300" t="s">
        <v>2866</v>
      </c>
      <c r="B1259" s="14">
        <v>1258</v>
      </c>
      <c r="C1259" s="37" t="s">
        <v>2725</v>
      </c>
      <c r="D1259" s="20" t="s">
        <v>2865</v>
      </c>
      <c r="E1259" s="271" t="s">
        <v>2866</v>
      </c>
      <c r="F1259" s="17">
        <v>2</v>
      </c>
      <c r="G1259" s="37" t="s">
        <v>43</v>
      </c>
      <c r="H1259" s="14">
        <v>365</v>
      </c>
      <c r="I1259" s="51">
        <f t="shared" si="19"/>
        <v>730</v>
      </c>
      <c r="J1259" s="20" t="s">
        <v>286</v>
      </c>
      <c r="K1259" s="69"/>
      <c r="L1259" s="2" t="e">
        <f>VLOOKUP(A1259,[1]家庭档案!$A$1:$F$5000,3,0)</f>
        <v>#N/A</v>
      </c>
    </row>
    <row r="1260" s="2" customFormat="1" customHeight="1" spans="1:12">
      <c r="A1260" s="65" t="s">
        <v>2868</v>
      </c>
      <c r="B1260" s="14">
        <v>1259</v>
      </c>
      <c r="C1260" s="37" t="s">
        <v>2725</v>
      </c>
      <c r="D1260" s="66" t="s">
        <v>2867</v>
      </c>
      <c r="E1260" s="66" t="s">
        <v>2868</v>
      </c>
      <c r="F1260" s="37">
        <v>2</v>
      </c>
      <c r="G1260" s="37" t="s">
        <v>43</v>
      </c>
      <c r="H1260" s="14">
        <v>365</v>
      </c>
      <c r="I1260" s="51">
        <f t="shared" si="19"/>
        <v>730</v>
      </c>
      <c r="J1260" s="20" t="s">
        <v>2632</v>
      </c>
      <c r="K1260" s="69" t="s">
        <v>2869</v>
      </c>
      <c r="L1260" s="2" t="e">
        <f>VLOOKUP(A1260,[1]家庭档案!$A$1:$F$5000,3,0)</f>
        <v>#N/A</v>
      </c>
    </row>
    <row r="1261" s="2" customFormat="1" customHeight="1" spans="1:12">
      <c r="A1261" s="22" t="s">
        <v>2871</v>
      </c>
      <c r="B1261" s="14">
        <v>1260</v>
      </c>
      <c r="C1261" s="37" t="s">
        <v>2725</v>
      </c>
      <c r="D1261" s="63" t="s">
        <v>2870</v>
      </c>
      <c r="E1261" s="24" t="s">
        <v>2871</v>
      </c>
      <c r="F1261" s="37">
        <v>1</v>
      </c>
      <c r="G1261" s="37" t="s">
        <v>43</v>
      </c>
      <c r="H1261" s="14">
        <v>365</v>
      </c>
      <c r="I1261" s="51">
        <f t="shared" si="19"/>
        <v>365</v>
      </c>
      <c r="J1261" s="20" t="s">
        <v>815</v>
      </c>
      <c r="K1261" s="69"/>
      <c r="L1261" s="2" t="e">
        <f>VLOOKUP(A1261,[1]家庭档案!$A$1:$F$5000,3,0)</f>
        <v>#N/A</v>
      </c>
    </row>
    <row r="1262" s="2" customFormat="1" customHeight="1" spans="1:12">
      <c r="A1262" s="19" t="s">
        <v>2873</v>
      </c>
      <c r="B1262" s="14">
        <v>1261</v>
      </c>
      <c r="C1262" s="37" t="s">
        <v>2725</v>
      </c>
      <c r="D1262" s="20" t="s">
        <v>2872</v>
      </c>
      <c r="E1262" s="64" t="s">
        <v>2873</v>
      </c>
      <c r="F1262" s="37">
        <v>2</v>
      </c>
      <c r="G1262" s="37" t="s">
        <v>38</v>
      </c>
      <c r="H1262" s="14">
        <v>375</v>
      </c>
      <c r="I1262" s="51">
        <f t="shared" si="19"/>
        <v>750</v>
      </c>
      <c r="J1262" s="20" t="s">
        <v>815</v>
      </c>
      <c r="K1262" s="69"/>
      <c r="L1262" s="2" t="e">
        <f>VLOOKUP(A1262,[1]家庭档案!$A$1:$F$5000,3,0)</f>
        <v>#N/A</v>
      </c>
    </row>
    <row r="1263" s="2" customFormat="1" customHeight="1" spans="1:12">
      <c r="A1263" s="19" t="s">
        <v>2875</v>
      </c>
      <c r="B1263" s="14">
        <v>1262</v>
      </c>
      <c r="C1263" s="37" t="s">
        <v>2725</v>
      </c>
      <c r="D1263" s="20" t="s">
        <v>2874</v>
      </c>
      <c r="E1263" s="64" t="s">
        <v>2875</v>
      </c>
      <c r="F1263" s="37">
        <v>2</v>
      </c>
      <c r="G1263" s="37" t="s">
        <v>43</v>
      </c>
      <c r="H1263" s="14">
        <v>365</v>
      </c>
      <c r="I1263" s="51">
        <f t="shared" si="19"/>
        <v>730</v>
      </c>
      <c r="J1263" s="20" t="s">
        <v>815</v>
      </c>
      <c r="K1263" s="69"/>
      <c r="L1263" s="2" t="e">
        <f>VLOOKUP(A1263,[1]家庭档案!$A$1:$F$5000,3,0)</f>
        <v>#N/A</v>
      </c>
    </row>
    <row r="1264" s="2" customFormat="1" customHeight="1" spans="1:12">
      <c r="A1264" s="22" t="s">
        <v>2877</v>
      </c>
      <c r="B1264" s="14">
        <v>1263</v>
      </c>
      <c r="C1264" s="37" t="s">
        <v>2725</v>
      </c>
      <c r="D1264" s="20" t="s">
        <v>2876</v>
      </c>
      <c r="E1264" s="24" t="s">
        <v>2877</v>
      </c>
      <c r="F1264" s="20">
        <v>1</v>
      </c>
      <c r="G1264" s="20" t="s">
        <v>38</v>
      </c>
      <c r="H1264" s="14">
        <v>375</v>
      </c>
      <c r="I1264" s="51">
        <f t="shared" si="19"/>
        <v>375</v>
      </c>
      <c r="J1264" s="20" t="s">
        <v>815</v>
      </c>
      <c r="K1264" s="69"/>
      <c r="L1264" s="2" t="e">
        <f>VLOOKUP(A1264,[1]家庭档案!$A$1:$F$5000,3,0)</f>
        <v>#N/A</v>
      </c>
    </row>
    <row r="1265" s="2" customFormat="1" customHeight="1" spans="1:12">
      <c r="A1265" s="22" t="s">
        <v>2878</v>
      </c>
      <c r="B1265" s="14">
        <v>1264</v>
      </c>
      <c r="C1265" s="37" t="s">
        <v>2725</v>
      </c>
      <c r="D1265" s="20" t="s">
        <v>1156</v>
      </c>
      <c r="E1265" s="24" t="s">
        <v>2878</v>
      </c>
      <c r="F1265" s="20">
        <v>2</v>
      </c>
      <c r="G1265" s="20" t="s">
        <v>38</v>
      </c>
      <c r="H1265" s="14">
        <v>375</v>
      </c>
      <c r="I1265" s="51">
        <f t="shared" si="19"/>
        <v>750</v>
      </c>
      <c r="J1265" s="20" t="s">
        <v>815</v>
      </c>
      <c r="K1265" s="69"/>
      <c r="L1265" s="2" t="e">
        <f>VLOOKUP(A1265,[1]家庭档案!$A$1:$F$5000,3,0)</f>
        <v>#N/A</v>
      </c>
    </row>
    <row r="1266" s="2" customFormat="1" customHeight="1" spans="1:12">
      <c r="A1266" s="296" t="s">
        <v>2880</v>
      </c>
      <c r="B1266" s="14">
        <v>1265</v>
      </c>
      <c r="C1266" s="38" t="s">
        <v>2725</v>
      </c>
      <c r="D1266" s="38" t="s">
        <v>2879</v>
      </c>
      <c r="E1266" s="266" t="s">
        <v>2880</v>
      </c>
      <c r="F1266" s="36">
        <v>1</v>
      </c>
      <c r="G1266" s="38" t="s">
        <v>43</v>
      </c>
      <c r="H1266" s="14">
        <v>365</v>
      </c>
      <c r="I1266" s="51">
        <f t="shared" si="19"/>
        <v>365</v>
      </c>
      <c r="J1266" s="20" t="s">
        <v>1116</v>
      </c>
      <c r="K1266" s="69"/>
      <c r="L1266" s="2" t="e">
        <f>VLOOKUP(A1266,[1]家庭档案!$A$1:$F$5000,3,0)</f>
        <v>#N/A</v>
      </c>
    </row>
    <row r="1267" s="2" customFormat="1" customHeight="1" spans="1:12">
      <c r="A1267" s="19" t="s">
        <v>2882</v>
      </c>
      <c r="B1267" s="14">
        <v>1266</v>
      </c>
      <c r="C1267" s="20" t="s">
        <v>2725</v>
      </c>
      <c r="D1267" s="20" t="s">
        <v>2881</v>
      </c>
      <c r="E1267" s="64" t="s">
        <v>2882</v>
      </c>
      <c r="F1267" s="20">
        <v>2</v>
      </c>
      <c r="G1267" s="20" t="s">
        <v>43</v>
      </c>
      <c r="H1267" s="14">
        <v>365</v>
      </c>
      <c r="I1267" s="51">
        <f t="shared" si="19"/>
        <v>730</v>
      </c>
      <c r="J1267" s="20" t="s">
        <v>1543</v>
      </c>
      <c r="K1267" s="69"/>
      <c r="L1267" s="2" t="e">
        <f>VLOOKUP(A1267,[1]家庭档案!$A$1:$F$5000,3,0)</f>
        <v>#N/A</v>
      </c>
    </row>
    <row r="1268" s="2" customFormat="1" customHeight="1" spans="1:12">
      <c r="A1268" s="19" t="s">
        <v>2884</v>
      </c>
      <c r="B1268" s="14">
        <v>1267</v>
      </c>
      <c r="C1268" s="20" t="s">
        <v>2725</v>
      </c>
      <c r="D1268" s="20" t="s">
        <v>2883</v>
      </c>
      <c r="E1268" s="64" t="s">
        <v>2884</v>
      </c>
      <c r="F1268" s="20">
        <v>2</v>
      </c>
      <c r="G1268" s="20" t="s">
        <v>43</v>
      </c>
      <c r="H1268" s="14">
        <v>365</v>
      </c>
      <c r="I1268" s="51">
        <f t="shared" si="19"/>
        <v>730</v>
      </c>
      <c r="J1268" s="20" t="s">
        <v>1543</v>
      </c>
      <c r="K1268" s="69"/>
      <c r="L1268" s="2" t="e">
        <f>VLOOKUP(A1268,[1]家庭档案!$A$1:$F$5000,3,0)</f>
        <v>#N/A</v>
      </c>
    </row>
    <row r="1269" s="2" customFormat="1" customHeight="1" spans="1:12">
      <c r="A1269" s="19" t="s">
        <v>2886</v>
      </c>
      <c r="B1269" s="14">
        <v>1268</v>
      </c>
      <c r="C1269" s="20" t="s">
        <v>2725</v>
      </c>
      <c r="D1269" s="20" t="s">
        <v>2885</v>
      </c>
      <c r="E1269" s="64" t="s">
        <v>2886</v>
      </c>
      <c r="F1269" s="20">
        <v>1</v>
      </c>
      <c r="G1269" s="20" t="s">
        <v>58</v>
      </c>
      <c r="H1269" s="14">
        <v>355</v>
      </c>
      <c r="I1269" s="51">
        <f t="shared" si="19"/>
        <v>355</v>
      </c>
      <c r="J1269" s="20" t="s">
        <v>1543</v>
      </c>
      <c r="K1269" s="69"/>
      <c r="L1269" s="2" t="e">
        <f>VLOOKUP(A1269,[1]家庭档案!$A$1:$F$5000,3,0)</f>
        <v>#N/A</v>
      </c>
    </row>
    <row r="1270" s="2" customFormat="1" customHeight="1" spans="1:12">
      <c r="A1270" s="19" t="s">
        <v>2888</v>
      </c>
      <c r="B1270" s="14">
        <v>1269</v>
      </c>
      <c r="C1270" s="20" t="s">
        <v>2725</v>
      </c>
      <c r="D1270" s="20" t="s">
        <v>2887</v>
      </c>
      <c r="E1270" s="64" t="s">
        <v>2888</v>
      </c>
      <c r="F1270" s="20">
        <v>1</v>
      </c>
      <c r="G1270" s="20" t="s">
        <v>38</v>
      </c>
      <c r="H1270" s="14">
        <v>375</v>
      </c>
      <c r="I1270" s="51">
        <f t="shared" si="19"/>
        <v>375</v>
      </c>
      <c r="J1270" s="20" t="s">
        <v>1543</v>
      </c>
      <c r="K1270" s="69"/>
      <c r="L1270" s="2" t="e">
        <f>VLOOKUP(A1270,[1]家庭档案!$A$1:$F$5000,3,0)</f>
        <v>#N/A</v>
      </c>
    </row>
    <row r="1271" s="2" customFormat="1" customHeight="1" spans="1:12">
      <c r="A1271" s="19" t="s">
        <v>2890</v>
      </c>
      <c r="B1271" s="14">
        <v>1270</v>
      </c>
      <c r="C1271" s="20" t="s">
        <v>2725</v>
      </c>
      <c r="D1271" s="20" t="s">
        <v>2889</v>
      </c>
      <c r="E1271" s="64" t="s">
        <v>2890</v>
      </c>
      <c r="F1271" s="20">
        <v>2</v>
      </c>
      <c r="G1271" s="20" t="s">
        <v>43</v>
      </c>
      <c r="H1271" s="14">
        <v>365</v>
      </c>
      <c r="I1271" s="51">
        <f t="shared" si="19"/>
        <v>730</v>
      </c>
      <c r="J1271" s="20" t="s">
        <v>1543</v>
      </c>
      <c r="K1271" s="69"/>
      <c r="L1271" s="2" t="e">
        <f>VLOOKUP(A1271,[1]家庭档案!$A$1:$F$5000,3,0)</f>
        <v>#N/A</v>
      </c>
    </row>
    <row r="1272" s="2" customFormat="1" customHeight="1" spans="1:12">
      <c r="A1272" s="19" t="s">
        <v>2892</v>
      </c>
      <c r="B1272" s="14">
        <v>1271</v>
      </c>
      <c r="C1272" s="20" t="s">
        <v>2725</v>
      </c>
      <c r="D1272" s="20" t="s">
        <v>2891</v>
      </c>
      <c r="E1272" s="64" t="s">
        <v>2892</v>
      </c>
      <c r="F1272" s="20">
        <v>4</v>
      </c>
      <c r="G1272" s="20" t="s">
        <v>38</v>
      </c>
      <c r="H1272" s="14">
        <v>375</v>
      </c>
      <c r="I1272" s="51">
        <f t="shared" si="19"/>
        <v>1500</v>
      </c>
      <c r="J1272" s="20" t="s">
        <v>1543</v>
      </c>
      <c r="K1272" s="69"/>
      <c r="L1272" s="2" t="e">
        <f>VLOOKUP(A1272,[1]家庭档案!$A$1:$F$5000,3,0)</f>
        <v>#N/A</v>
      </c>
    </row>
    <row r="1273" s="2" customFormat="1" customHeight="1" spans="1:12">
      <c r="A1273" s="19" t="s">
        <v>2894</v>
      </c>
      <c r="B1273" s="14">
        <v>1272</v>
      </c>
      <c r="C1273" s="20" t="s">
        <v>2725</v>
      </c>
      <c r="D1273" s="20" t="s">
        <v>2893</v>
      </c>
      <c r="E1273" s="64" t="s">
        <v>2894</v>
      </c>
      <c r="F1273" s="20">
        <v>1</v>
      </c>
      <c r="G1273" s="20" t="s">
        <v>58</v>
      </c>
      <c r="H1273" s="14">
        <v>355</v>
      </c>
      <c r="I1273" s="51">
        <f t="shared" si="19"/>
        <v>355</v>
      </c>
      <c r="J1273" s="20" t="s">
        <v>1543</v>
      </c>
      <c r="K1273" s="69"/>
      <c r="L1273" s="2" t="e">
        <f>VLOOKUP(A1273,[1]家庭档案!$A$1:$F$5000,3,0)</f>
        <v>#N/A</v>
      </c>
    </row>
    <row r="1274" s="2" customFormat="1" customHeight="1" spans="1:12">
      <c r="A1274" s="80" t="s">
        <v>2896</v>
      </c>
      <c r="B1274" s="14">
        <v>1273</v>
      </c>
      <c r="C1274" s="40" t="s">
        <v>2725</v>
      </c>
      <c r="D1274" s="81" t="s">
        <v>2895</v>
      </c>
      <c r="E1274" s="82" t="s">
        <v>2896</v>
      </c>
      <c r="F1274" s="40">
        <v>2</v>
      </c>
      <c r="G1274" s="40" t="s">
        <v>38</v>
      </c>
      <c r="H1274" s="14">
        <v>375</v>
      </c>
      <c r="I1274" s="51">
        <f t="shared" si="19"/>
        <v>750</v>
      </c>
      <c r="J1274" s="20" t="s">
        <v>828</v>
      </c>
      <c r="K1274" s="69"/>
      <c r="L1274" s="2" t="e">
        <f>VLOOKUP(A1274,[1]家庭档案!$A$1:$F$5000,3,0)</f>
        <v>#N/A</v>
      </c>
    </row>
    <row r="1275" s="2" customFormat="1" customHeight="1" spans="1:12">
      <c r="A1275" s="301" t="s">
        <v>2898</v>
      </c>
      <c r="B1275" s="14">
        <v>1274</v>
      </c>
      <c r="C1275" s="40" t="s">
        <v>2725</v>
      </c>
      <c r="D1275" s="40" t="s">
        <v>2897</v>
      </c>
      <c r="E1275" s="272" t="s">
        <v>2898</v>
      </c>
      <c r="F1275" s="40">
        <v>2</v>
      </c>
      <c r="G1275" s="40" t="s">
        <v>43</v>
      </c>
      <c r="H1275" s="14">
        <v>365</v>
      </c>
      <c r="I1275" s="51">
        <f t="shared" si="19"/>
        <v>730</v>
      </c>
      <c r="J1275" s="40" t="s">
        <v>909</v>
      </c>
      <c r="K1275" s="69"/>
      <c r="L1275" s="2" t="e">
        <f>VLOOKUP(A1275,[1]家庭档案!$A$1:$F$5000,3,0)</f>
        <v>#N/A</v>
      </c>
    </row>
    <row r="1276" s="2" customFormat="1" customHeight="1" spans="1:12">
      <c r="A1276" s="301" t="s">
        <v>2900</v>
      </c>
      <c r="B1276" s="14">
        <v>1275</v>
      </c>
      <c r="C1276" s="40" t="s">
        <v>2725</v>
      </c>
      <c r="D1276" s="40" t="s">
        <v>2899</v>
      </c>
      <c r="E1276" s="272" t="s">
        <v>2900</v>
      </c>
      <c r="F1276" s="40">
        <v>3</v>
      </c>
      <c r="G1276" s="40" t="s">
        <v>58</v>
      </c>
      <c r="H1276" s="14">
        <v>355</v>
      </c>
      <c r="I1276" s="51">
        <f t="shared" si="19"/>
        <v>1065</v>
      </c>
      <c r="J1276" s="40" t="s">
        <v>909</v>
      </c>
      <c r="K1276" s="69"/>
      <c r="L1276" s="2" t="e">
        <f>VLOOKUP(A1276,[1]家庭档案!$A$1:$F$5000,3,0)</f>
        <v>#N/A</v>
      </c>
    </row>
    <row r="1277" s="2" customFormat="1" customHeight="1" spans="1:12">
      <c r="A1277" s="301" t="s">
        <v>2902</v>
      </c>
      <c r="B1277" s="14">
        <v>1276</v>
      </c>
      <c r="C1277" s="40" t="s">
        <v>2725</v>
      </c>
      <c r="D1277" s="40" t="s">
        <v>2901</v>
      </c>
      <c r="E1277" s="272" t="s">
        <v>2902</v>
      </c>
      <c r="F1277" s="40">
        <v>1</v>
      </c>
      <c r="G1277" s="40" t="s">
        <v>43</v>
      </c>
      <c r="H1277" s="14">
        <v>365</v>
      </c>
      <c r="I1277" s="51">
        <f t="shared" si="19"/>
        <v>365</v>
      </c>
      <c r="J1277" s="40" t="s">
        <v>909</v>
      </c>
      <c r="K1277" s="69"/>
      <c r="L1277" s="2" t="e">
        <f>VLOOKUP(A1277,[1]家庭档案!$A$1:$F$5000,3,0)</f>
        <v>#N/A</v>
      </c>
    </row>
    <row r="1278" s="2" customFormat="1" customHeight="1" spans="1:12">
      <c r="A1278" s="67" t="s">
        <v>2904</v>
      </c>
      <c r="B1278" s="14">
        <v>1277</v>
      </c>
      <c r="C1278" s="40" t="s">
        <v>2725</v>
      </c>
      <c r="D1278" s="40" t="s">
        <v>2903</v>
      </c>
      <c r="E1278" s="68" t="s">
        <v>2904</v>
      </c>
      <c r="F1278" s="40">
        <v>1</v>
      </c>
      <c r="G1278" s="40" t="s">
        <v>58</v>
      </c>
      <c r="H1278" s="14">
        <v>355</v>
      </c>
      <c r="I1278" s="51">
        <f t="shared" si="19"/>
        <v>355</v>
      </c>
      <c r="J1278" s="40" t="s">
        <v>123</v>
      </c>
      <c r="K1278" s="69"/>
      <c r="L1278" s="2" t="e">
        <f>VLOOKUP(A1278,[1]家庭档案!$A$1:$F$5000,3,0)</f>
        <v>#N/A</v>
      </c>
    </row>
    <row r="1279" s="2" customFormat="1" customHeight="1" spans="1:12">
      <c r="A1279" s="67" t="s">
        <v>2906</v>
      </c>
      <c r="B1279" s="14">
        <v>1278</v>
      </c>
      <c r="C1279" s="40" t="s">
        <v>2725</v>
      </c>
      <c r="D1279" s="40" t="s">
        <v>2905</v>
      </c>
      <c r="E1279" s="68" t="s">
        <v>2906</v>
      </c>
      <c r="F1279" s="40">
        <v>2</v>
      </c>
      <c r="G1279" s="40" t="s">
        <v>43</v>
      </c>
      <c r="H1279" s="14">
        <v>365</v>
      </c>
      <c r="I1279" s="51">
        <f t="shared" si="19"/>
        <v>730</v>
      </c>
      <c r="J1279" s="40" t="s">
        <v>123</v>
      </c>
      <c r="K1279" s="69"/>
      <c r="L1279" s="2" t="e">
        <f>VLOOKUP(A1279,[1]家庭档案!$A$1:$F$5000,3,0)</f>
        <v>#N/A</v>
      </c>
    </row>
    <row r="1280" s="2" customFormat="1" customHeight="1" spans="1:12">
      <c r="A1280" s="67" t="s">
        <v>2908</v>
      </c>
      <c r="B1280" s="14">
        <v>1279</v>
      </c>
      <c r="C1280" s="40" t="s">
        <v>2725</v>
      </c>
      <c r="D1280" s="40" t="s">
        <v>2907</v>
      </c>
      <c r="E1280" s="68" t="s">
        <v>2908</v>
      </c>
      <c r="F1280" s="40">
        <v>1</v>
      </c>
      <c r="G1280" s="40" t="s">
        <v>43</v>
      </c>
      <c r="H1280" s="14">
        <v>365</v>
      </c>
      <c r="I1280" s="51">
        <f t="shared" si="19"/>
        <v>365</v>
      </c>
      <c r="J1280" s="40" t="s">
        <v>123</v>
      </c>
      <c r="K1280" s="69"/>
      <c r="L1280" s="2" t="e">
        <f>VLOOKUP(A1280,[1]家庭档案!$A$1:$F$5000,3,0)</f>
        <v>#N/A</v>
      </c>
    </row>
    <row r="1281" s="2" customFormat="1" customHeight="1" spans="1:12">
      <c r="A1281" s="67" t="s">
        <v>2910</v>
      </c>
      <c r="B1281" s="14">
        <v>1280</v>
      </c>
      <c r="C1281" s="40" t="s">
        <v>2725</v>
      </c>
      <c r="D1281" s="40" t="s">
        <v>2909</v>
      </c>
      <c r="E1281" s="68" t="s">
        <v>2910</v>
      </c>
      <c r="F1281" s="40">
        <v>3</v>
      </c>
      <c r="G1281" s="40" t="s">
        <v>38</v>
      </c>
      <c r="H1281" s="14">
        <v>375</v>
      </c>
      <c r="I1281" s="51">
        <f t="shared" si="19"/>
        <v>1125</v>
      </c>
      <c r="J1281" s="40" t="s">
        <v>123</v>
      </c>
      <c r="K1281" s="69"/>
      <c r="L1281" s="2" t="e">
        <f>VLOOKUP(A1281,[1]家庭档案!$A$1:$F$5000,3,0)</f>
        <v>#N/A</v>
      </c>
    </row>
    <row r="1282" s="2" customFormat="1" customHeight="1" spans="1:12">
      <c r="A1282" s="67" t="s">
        <v>2912</v>
      </c>
      <c r="B1282" s="14">
        <v>1281</v>
      </c>
      <c r="C1282" s="38" t="s">
        <v>2725</v>
      </c>
      <c r="D1282" s="68" t="s">
        <v>2911</v>
      </c>
      <c r="E1282" s="68" t="s">
        <v>2912</v>
      </c>
      <c r="F1282" s="40">
        <v>2</v>
      </c>
      <c r="G1282" s="40" t="s">
        <v>43</v>
      </c>
      <c r="H1282" s="14">
        <v>365</v>
      </c>
      <c r="I1282" s="51">
        <f t="shared" ref="I1282:I1345" si="20">H1282*F1282</f>
        <v>730</v>
      </c>
      <c r="J1282" s="40" t="s">
        <v>2131</v>
      </c>
      <c r="K1282" s="69"/>
      <c r="L1282" s="2" t="e">
        <f>VLOOKUP(A1282,[1]家庭档案!$A$1:$F$5000,3,0)</f>
        <v>#N/A</v>
      </c>
    </row>
    <row r="1283" s="2" customFormat="1" customHeight="1" spans="1:12">
      <c r="A1283" s="67" t="s">
        <v>2914</v>
      </c>
      <c r="B1283" s="14">
        <v>1282</v>
      </c>
      <c r="C1283" s="38" t="s">
        <v>2725</v>
      </c>
      <c r="D1283" s="68" t="s">
        <v>2913</v>
      </c>
      <c r="E1283" s="68" t="s">
        <v>2914</v>
      </c>
      <c r="F1283" s="37">
        <v>1</v>
      </c>
      <c r="G1283" s="37" t="s">
        <v>43</v>
      </c>
      <c r="H1283" s="14">
        <v>365</v>
      </c>
      <c r="I1283" s="51">
        <f t="shared" si="20"/>
        <v>365</v>
      </c>
      <c r="J1283" s="40" t="s">
        <v>1982</v>
      </c>
      <c r="K1283" s="69"/>
      <c r="L1283" s="2" t="e">
        <f>VLOOKUP(A1283,[1]家庭档案!$A$1:$F$5000,3,0)</f>
        <v>#N/A</v>
      </c>
    </row>
    <row r="1284" s="2" customFormat="1" customHeight="1" spans="1:12">
      <c r="A1284" s="67" t="s">
        <v>2916</v>
      </c>
      <c r="B1284" s="14">
        <v>1283</v>
      </c>
      <c r="C1284" s="40" t="s">
        <v>2725</v>
      </c>
      <c r="D1284" s="68" t="s">
        <v>2915</v>
      </c>
      <c r="E1284" s="68" t="s">
        <v>2916</v>
      </c>
      <c r="F1284" s="40">
        <v>1</v>
      </c>
      <c r="G1284" s="40" t="s">
        <v>38</v>
      </c>
      <c r="H1284" s="40">
        <v>375</v>
      </c>
      <c r="I1284" s="51">
        <f t="shared" si="20"/>
        <v>375</v>
      </c>
      <c r="J1284" s="40" t="s">
        <v>609</v>
      </c>
      <c r="K1284" s="69"/>
      <c r="L1284" s="2" t="e">
        <f>VLOOKUP(A1284,[1]家庭档案!$A$1:$F$5000,3,0)</f>
        <v>#N/A</v>
      </c>
    </row>
    <row r="1285" s="2" customFormat="1" customHeight="1" spans="1:12">
      <c r="A1285" s="67" t="s">
        <v>2918</v>
      </c>
      <c r="B1285" s="14">
        <v>1284</v>
      </c>
      <c r="C1285" s="40" t="s">
        <v>2725</v>
      </c>
      <c r="D1285" s="68" t="s">
        <v>2917</v>
      </c>
      <c r="E1285" s="68" t="s">
        <v>2918</v>
      </c>
      <c r="F1285" s="40">
        <v>1</v>
      </c>
      <c r="G1285" s="40" t="s">
        <v>43</v>
      </c>
      <c r="H1285" s="40">
        <v>365</v>
      </c>
      <c r="I1285" s="51">
        <f t="shared" si="20"/>
        <v>365</v>
      </c>
      <c r="J1285" s="40" t="s">
        <v>609</v>
      </c>
      <c r="K1285" s="69"/>
      <c r="L1285" s="2" t="e">
        <f>VLOOKUP(A1285,[1]家庭档案!$A$1:$F$5000,3,0)</f>
        <v>#N/A</v>
      </c>
    </row>
    <row r="1286" s="2" customFormat="1" customHeight="1" spans="1:12">
      <c r="A1286" s="67" t="s">
        <v>2920</v>
      </c>
      <c r="B1286" s="14">
        <v>1285</v>
      </c>
      <c r="C1286" s="40" t="s">
        <v>2725</v>
      </c>
      <c r="D1286" s="68" t="s">
        <v>2919</v>
      </c>
      <c r="E1286" s="68" t="s">
        <v>2920</v>
      </c>
      <c r="F1286" s="40">
        <v>4</v>
      </c>
      <c r="G1286" s="40" t="s">
        <v>58</v>
      </c>
      <c r="H1286" s="14">
        <v>355</v>
      </c>
      <c r="I1286" s="51">
        <f t="shared" si="20"/>
        <v>1420</v>
      </c>
      <c r="J1286" s="40" t="s">
        <v>123</v>
      </c>
      <c r="K1286" s="69" t="s">
        <v>2921</v>
      </c>
      <c r="L1286" s="2" t="e">
        <f>VLOOKUP(A1286,[1]家庭档案!$A$1:$F$5000,3,0)</f>
        <v>#N/A</v>
      </c>
    </row>
    <row r="1287" s="2" customFormat="1" customHeight="1" spans="1:12">
      <c r="A1287" s="301" t="s">
        <v>2923</v>
      </c>
      <c r="B1287" s="14">
        <v>1286</v>
      </c>
      <c r="C1287" s="40" t="s">
        <v>2725</v>
      </c>
      <c r="D1287" s="68" t="s">
        <v>2922</v>
      </c>
      <c r="E1287" s="280" t="s">
        <v>2923</v>
      </c>
      <c r="F1287" s="40">
        <v>2</v>
      </c>
      <c r="G1287" s="40" t="s">
        <v>43</v>
      </c>
      <c r="H1287" s="40">
        <v>365</v>
      </c>
      <c r="I1287" s="40">
        <f t="shared" si="20"/>
        <v>730</v>
      </c>
      <c r="J1287" s="40" t="s">
        <v>1996</v>
      </c>
      <c r="K1287" s="69"/>
      <c r="L1287" s="2" t="e">
        <f>VLOOKUP(A1287,[1]家庭档案!$A$1:$F$5000,3,0)</f>
        <v>#N/A</v>
      </c>
    </row>
    <row r="1288" s="2" customFormat="1" customHeight="1" spans="1:12">
      <c r="A1288" s="301" t="s">
        <v>2925</v>
      </c>
      <c r="B1288" s="14">
        <v>1287</v>
      </c>
      <c r="C1288" s="40" t="s">
        <v>2725</v>
      </c>
      <c r="D1288" s="68" t="s">
        <v>2924</v>
      </c>
      <c r="E1288" s="280" t="s">
        <v>2925</v>
      </c>
      <c r="F1288" s="40">
        <v>3</v>
      </c>
      <c r="G1288" s="40" t="s">
        <v>43</v>
      </c>
      <c r="H1288" s="40">
        <v>365</v>
      </c>
      <c r="I1288" s="40">
        <f t="shared" si="20"/>
        <v>1095</v>
      </c>
      <c r="J1288" s="40" t="s">
        <v>1996</v>
      </c>
      <c r="K1288" s="69"/>
      <c r="L1288" s="2" t="e">
        <f>VLOOKUP(A1288,[1]家庭档案!$A$1:$F$5000,3,0)</f>
        <v>#N/A</v>
      </c>
    </row>
    <row r="1289" s="2" customFormat="1" customHeight="1" spans="1:12">
      <c r="A1289" s="151" t="s">
        <v>2926</v>
      </c>
      <c r="B1289" s="14">
        <v>1288</v>
      </c>
      <c r="C1289" s="42" t="s">
        <v>2725</v>
      </c>
      <c r="D1289" s="42" t="s">
        <v>607</v>
      </c>
      <c r="E1289" s="152" t="s">
        <v>2926</v>
      </c>
      <c r="F1289" s="41">
        <v>2</v>
      </c>
      <c r="G1289" s="42" t="s">
        <v>43</v>
      </c>
      <c r="H1289" s="42">
        <v>365</v>
      </c>
      <c r="I1289" s="52">
        <f t="shared" si="20"/>
        <v>730</v>
      </c>
      <c r="J1289" s="42" t="s">
        <v>127</v>
      </c>
      <c r="K1289" s="69"/>
      <c r="L1289" s="2" t="e">
        <f>VLOOKUP(A1289,[1]家庭档案!$A$1:$F$5000,3,0)</f>
        <v>#N/A</v>
      </c>
    </row>
    <row r="1290" s="2" customFormat="1" customHeight="1" spans="1:12">
      <c r="A1290" s="41" t="s">
        <v>2928</v>
      </c>
      <c r="B1290" s="14">
        <v>1289</v>
      </c>
      <c r="C1290" s="42" t="s">
        <v>2725</v>
      </c>
      <c r="D1290" s="42" t="s">
        <v>2927</v>
      </c>
      <c r="E1290" s="43" t="s">
        <v>2928</v>
      </c>
      <c r="F1290" s="41">
        <v>1</v>
      </c>
      <c r="G1290" s="42" t="s">
        <v>38</v>
      </c>
      <c r="H1290" s="42">
        <v>375</v>
      </c>
      <c r="I1290" s="52">
        <f t="shared" si="20"/>
        <v>375</v>
      </c>
      <c r="J1290" s="42" t="s">
        <v>127</v>
      </c>
      <c r="K1290" s="69"/>
      <c r="L1290" s="2" t="e">
        <f>VLOOKUP(A1290,[1]家庭档案!$A$1:$F$5000,3,0)</f>
        <v>#N/A</v>
      </c>
    </row>
    <row r="1291" s="2" customFormat="1" customHeight="1" spans="1:12">
      <c r="A1291" s="298" t="s">
        <v>2930</v>
      </c>
      <c r="B1291" s="14">
        <v>1290</v>
      </c>
      <c r="C1291" s="42" t="s">
        <v>2725</v>
      </c>
      <c r="D1291" s="45" t="s">
        <v>2929</v>
      </c>
      <c r="E1291" s="268" t="s">
        <v>2930</v>
      </c>
      <c r="F1291" s="41">
        <v>1</v>
      </c>
      <c r="G1291" s="42" t="s">
        <v>43</v>
      </c>
      <c r="H1291" s="42">
        <v>365</v>
      </c>
      <c r="I1291" s="52">
        <f t="shared" si="20"/>
        <v>365</v>
      </c>
      <c r="J1291" s="42" t="s">
        <v>127</v>
      </c>
      <c r="K1291" s="69"/>
      <c r="L1291" s="2" t="e">
        <f>VLOOKUP(A1291,[1]家庭档案!$A$1:$F$5000,3,0)</f>
        <v>#N/A</v>
      </c>
    </row>
    <row r="1292" s="2" customFormat="1" customHeight="1" spans="1:12">
      <c r="A1292" s="298" t="s">
        <v>2931</v>
      </c>
      <c r="B1292" s="14">
        <v>1291</v>
      </c>
      <c r="C1292" s="42" t="s">
        <v>2725</v>
      </c>
      <c r="D1292" s="45" t="s">
        <v>2121</v>
      </c>
      <c r="E1292" s="268" t="s">
        <v>2931</v>
      </c>
      <c r="F1292" s="41">
        <v>2</v>
      </c>
      <c r="G1292" s="42" t="s">
        <v>43</v>
      </c>
      <c r="H1292" s="42">
        <v>365</v>
      </c>
      <c r="I1292" s="52">
        <f t="shared" si="20"/>
        <v>730</v>
      </c>
      <c r="J1292" s="42" t="s">
        <v>127</v>
      </c>
      <c r="K1292" s="69"/>
      <c r="L1292" s="2" t="e">
        <f>VLOOKUP(A1292,[1]家庭档案!$A$1:$F$5000,3,0)</f>
        <v>#N/A</v>
      </c>
    </row>
    <row r="1293" s="2" customFormat="1" customHeight="1" spans="1:12">
      <c r="A1293" s="67" t="s">
        <v>2934</v>
      </c>
      <c r="B1293" s="14">
        <v>1292</v>
      </c>
      <c r="C1293" s="14" t="s">
        <v>2932</v>
      </c>
      <c r="D1293" s="68" t="s">
        <v>2933</v>
      </c>
      <c r="E1293" s="68" t="s">
        <v>2934</v>
      </c>
      <c r="F1293" s="17">
        <v>3</v>
      </c>
      <c r="G1293" s="14" t="s">
        <v>38</v>
      </c>
      <c r="H1293" s="14">
        <v>375</v>
      </c>
      <c r="I1293" s="51">
        <f t="shared" si="20"/>
        <v>1125</v>
      </c>
      <c r="J1293" s="14" t="s">
        <v>2151</v>
      </c>
      <c r="K1293" s="14"/>
      <c r="L1293" s="2" t="e">
        <f>VLOOKUP(A1293,[1]家庭档案!$A$1:$F$5000,3,0)</f>
        <v>#N/A</v>
      </c>
    </row>
    <row r="1294" s="2" customFormat="1" customHeight="1" spans="1:12">
      <c r="A1294" s="67" t="s">
        <v>2936</v>
      </c>
      <c r="B1294" s="14">
        <v>1293</v>
      </c>
      <c r="C1294" s="14" t="s">
        <v>2932</v>
      </c>
      <c r="D1294" s="68" t="s">
        <v>2935</v>
      </c>
      <c r="E1294" s="68" t="s">
        <v>2936</v>
      </c>
      <c r="F1294" s="17">
        <v>3</v>
      </c>
      <c r="G1294" s="14" t="s">
        <v>43</v>
      </c>
      <c r="H1294" s="14">
        <v>365</v>
      </c>
      <c r="I1294" s="51">
        <f t="shared" si="20"/>
        <v>1095</v>
      </c>
      <c r="J1294" s="14" t="s">
        <v>39</v>
      </c>
      <c r="K1294" s="14"/>
      <c r="L1294" s="2" t="e">
        <f>VLOOKUP(A1294,[1]家庭档案!$A$1:$F$5000,3,0)</f>
        <v>#N/A</v>
      </c>
    </row>
    <row r="1295" s="2" customFormat="1" customHeight="1" spans="1:12">
      <c r="A1295" s="67" t="s">
        <v>2937</v>
      </c>
      <c r="B1295" s="14">
        <v>1294</v>
      </c>
      <c r="C1295" s="14" t="s">
        <v>2932</v>
      </c>
      <c r="D1295" s="68" t="s">
        <v>1004</v>
      </c>
      <c r="E1295" s="68" t="s">
        <v>2937</v>
      </c>
      <c r="F1295" s="17">
        <v>1</v>
      </c>
      <c r="G1295" s="14" t="s">
        <v>43</v>
      </c>
      <c r="H1295" s="14">
        <v>365</v>
      </c>
      <c r="I1295" s="51">
        <f t="shared" si="20"/>
        <v>365</v>
      </c>
      <c r="J1295" s="14" t="s">
        <v>39</v>
      </c>
      <c r="K1295" s="14"/>
      <c r="L1295" s="2" t="e">
        <f>VLOOKUP(A1295,[1]家庭档案!$A$1:$F$5000,3,0)</f>
        <v>#N/A</v>
      </c>
    </row>
    <row r="1296" s="2" customFormat="1" customHeight="1" spans="1:12">
      <c r="A1296" s="67" t="s">
        <v>2939</v>
      </c>
      <c r="B1296" s="14">
        <v>1295</v>
      </c>
      <c r="C1296" s="14" t="s">
        <v>2932</v>
      </c>
      <c r="D1296" s="68" t="s">
        <v>2938</v>
      </c>
      <c r="E1296" s="68" t="s">
        <v>2939</v>
      </c>
      <c r="F1296" s="17">
        <v>2</v>
      </c>
      <c r="G1296" s="14" t="s">
        <v>182</v>
      </c>
      <c r="H1296" s="14">
        <v>385</v>
      </c>
      <c r="I1296" s="51">
        <f t="shared" si="20"/>
        <v>770</v>
      </c>
      <c r="J1296" s="14" t="s">
        <v>39</v>
      </c>
      <c r="K1296" s="14" t="s">
        <v>20</v>
      </c>
      <c r="L1296" s="2" t="e">
        <f>VLOOKUP(A1296,[1]家庭档案!$A$1:$F$5000,3,0)</f>
        <v>#N/A</v>
      </c>
    </row>
    <row r="1297" s="2" customFormat="1" customHeight="1" spans="1:12">
      <c r="A1297" s="67" t="s">
        <v>2941</v>
      </c>
      <c r="B1297" s="14">
        <v>1296</v>
      </c>
      <c r="C1297" s="14" t="s">
        <v>2932</v>
      </c>
      <c r="D1297" s="68" t="s">
        <v>2940</v>
      </c>
      <c r="E1297" s="68" t="s">
        <v>2941</v>
      </c>
      <c r="F1297" s="17">
        <v>1</v>
      </c>
      <c r="G1297" s="14" t="s">
        <v>38</v>
      </c>
      <c r="H1297" s="14">
        <v>375</v>
      </c>
      <c r="I1297" s="51">
        <f t="shared" si="20"/>
        <v>375</v>
      </c>
      <c r="J1297" s="14" t="s">
        <v>39</v>
      </c>
      <c r="K1297" s="14"/>
      <c r="L1297" s="2" t="e">
        <f>VLOOKUP(A1297,[1]家庭档案!$A$1:$F$5000,3,0)</f>
        <v>#N/A</v>
      </c>
    </row>
    <row r="1298" s="2" customFormat="1" customHeight="1" spans="1:12">
      <c r="A1298" s="17" t="s">
        <v>2942</v>
      </c>
      <c r="B1298" s="14">
        <v>1297</v>
      </c>
      <c r="C1298" s="14" t="s">
        <v>2932</v>
      </c>
      <c r="D1298" s="14" t="s">
        <v>139</v>
      </c>
      <c r="E1298" s="18" t="s">
        <v>2942</v>
      </c>
      <c r="F1298" s="17">
        <v>1</v>
      </c>
      <c r="G1298" s="14" t="s">
        <v>38</v>
      </c>
      <c r="H1298" s="14">
        <v>375</v>
      </c>
      <c r="I1298" s="51">
        <f t="shared" si="20"/>
        <v>375</v>
      </c>
      <c r="J1298" s="14" t="s">
        <v>39</v>
      </c>
      <c r="K1298" s="14" t="s">
        <v>2943</v>
      </c>
      <c r="L1298" s="2" t="e">
        <f>VLOOKUP(A1298,[1]家庭档案!$A$1:$F$5000,3,0)</f>
        <v>#N/A</v>
      </c>
    </row>
    <row r="1299" s="2" customFormat="1" customHeight="1" spans="1:12">
      <c r="A1299" s="17" t="s">
        <v>2945</v>
      </c>
      <c r="B1299" s="14">
        <v>1298</v>
      </c>
      <c r="C1299" s="14" t="s">
        <v>2932</v>
      </c>
      <c r="D1299" s="14" t="s">
        <v>2944</v>
      </c>
      <c r="E1299" s="18" t="s">
        <v>2945</v>
      </c>
      <c r="F1299" s="17">
        <v>1</v>
      </c>
      <c r="G1299" s="14" t="s">
        <v>43</v>
      </c>
      <c r="H1299" s="14">
        <v>365</v>
      </c>
      <c r="I1299" s="51">
        <f t="shared" si="20"/>
        <v>365</v>
      </c>
      <c r="J1299" s="14" t="s">
        <v>39</v>
      </c>
      <c r="K1299" s="14" t="s">
        <v>2946</v>
      </c>
      <c r="L1299" s="2" t="e">
        <f>VLOOKUP(A1299,[1]家庭档案!$A$1:$F$5000,3,0)</f>
        <v>#N/A</v>
      </c>
    </row>
    <row r="1300" s="2" customFormat="1" customHeight="1" spans="1:12">
      <c r="A1300" s="17" t="s">
        <v>2948</v>
      </c>
      <c r="B1300" s="14">
        <v>1299</v>
      </c>
      <c r="C1300" s="14" t="s">
        <v>2932</v>
      </c>
      <c r="D1300" s="14" t="s">
        <v>2947</v>
      </c>
      <c r="E1300" s="18" t="s">
        <v>2948</v>
      </c>
      <c r="F1300" s="17">
        <v>1</v>
      </c>
      <c r="G1300" s="14" t="s">
        <v>38</v>
      </c>
      <c r="H1300" s="14">
        <v>375</v>
      </c>
      <c r="I1300" s="51">
        <f t="shared" si="20"/>
        <v>375</v>
      </c>
      <c r="J1300" s="14" t="s">
        <v>39</v>
      </c>
      <c r="K1300" s="14" t="s">
        <v>2949</v>
      </c>
      <c r="L1300" s="2" t="e">
        <f>VLOOKUP(A1300,[1]家庭档案!$A$1:$F$5000,3,0)</f>
        <v>#N/A</v>
      </c>
    </row>
    <row r="1301" s="2" customFormat="1" customHeight="1" spans="1:12">
      <c r="A1301" s="17" t="s">
        <v>2951</v>
      </c>
      <c r="B1301" s="14">
        <v>1300</v>
      </c>
      <c r="C1301" s="14" t="s">
        <v>2932</v>
      </c>
      <c r="D1301" s="14" t="s">
        <v>2950</v>
      </c>
      <c r="E1301" s="18" t="s">
        <v>2951</v>
      </c>
      <c r="F1301" s="17">
        <v>1</v>
      </c>
      <c r="G1301" s="14" t="s">
        <v>182</v>
      </c>
      <c r="H1301" s="14">
        <v>385</v>
      </c>
      <c r="I1301" s="51">
        <f t="shared" si="20"/>
        <v>385</v>
      </c>
      <c r="J1301" s="14" t="s">
        <v>39</v>
      </c>
      <c r="K1301" s="14" t="s">
        <v>2952</v>
      </c>
      <c r="L1301" s="2" t="e">
        <f>VLOOKUP(A1301,[1]家庭档案!$A$1:$F$5000,3,0)</f>
        <v>#N/A</v>
      </c>
    </row>
    <row r="1302" s="2" customFormat="1" customHeight="1" spans="1:12">
      <c r="A1302" s="65" t="s">
        <v>2954</v>
      </c>
      <c r="B1302" s="14">
        <v>1301</v>
      </c>
      <c r="C1302" s="14" t="s">
        <v>2932</v>
      </c>
      <c r="D1302" s="66" t="s">
        <v>2953</v>
      </c>
      <c r="E1302" s="66" t="s">
        <v>2954</v>
      </c>
      <c r="F1302" s="17">
        <v>1</v>
      </c>
      <c r="G1302" s="14" t="s">
        <v>182</v>
      </c>
      <c r="H1302" s="14">
        <v>385</v>
      </c>
      <c r="I1302" s="51">
        <f t="shared" si="20"/>
        <v>385</v>
      </c>
      <c r="J1302" s="14" t="s">
        <v>39</v>
      </c>
      <c r="K1302" s="14" t="s">
        <v>2955</v>
      </c>
      <c r="L1302" s="2" t="e">
        <f>VLOOKUP(A1302,[1]家庭档案!$A$1:$F$5000,3,0)</f>
        <v>#N/A</v>
      </c>
    </row>
    <row r="1303" s="2" customFormat="1" customHeight="1" spans="1:12">
      <c r="A1303" s="17" t="s">
        <v>2957</v>
      </c>
      <c r="B1303" s="14">
        <v>1302</v>
      </c>
      <c r="C1303" s="14" t="s">
        <v>2932</v>
      </c>
      <c r="D1303" s="14" t="s">
        <v>2956</v>
      </c>
      <c r="E1303" s="18" t="s">
        <v>2957</v>
      </c>
      <c r="F1303" s="17">
        <v>1</v>
      </c>
      <c r="G1303" s="14" t="s">
        <v>43</v>
      </c>
      <c r="H1303" s="14">
        <v>365</v>
      </c>
      <c r="I1303" s="51">
        <f t="shared" si="20"/>
        <v>365</v>
      </c>
      <c r="J1303" s="14" t="s">
        <v>39</v>
      </c>
      <c r="K1303" s="14"/>
      <c r="L1303" s="2" t="e">
        <f>VLOOKUP(A1303,[1]家庭档案!$A$1:$F$5000,3,0)</f>
        <v>#N/A</v>
      </c>
    </row>
    <row r="1304" s="2" customFormat="1" customHeight="1" spans="1:12">
      <c r="A1304" s="17" t="s">
        <v>2959</v>
      </c>
      <c r="B1304" s="14">
        <v>1303</v>
      </c>
      <c r="C1304" s="14" t="s">
        <v>2932</v>
      </c>
      <c r="D1304" s="14" t="s">
        <v>2958</v>
      </c>
      <c r="E1304" s="18" t="s">
        <v>2959</v>
      </c>
      <c r="F1304" s="17">
        <v>2</v>
      </c>
      <c r="G1304" s="14" t="s">
        <v>38</v>
      </c>
      <c r="H1304" s="14">
        <v>375</v>
      </c>
      <c r="I1304" s="51">
        <f t="shared" si="20"/>
        <v>750</v>
      </c>
      <c r="J1304" s="14" t="s">
        <v>39</v>
      </c>
      <c r="K1304" s="14"/>
      <c r="L1304" s="2" t="e">
        <f>VLOOKUP(A1304,[1]家庭档案!$A$1:$F$5000,3,0)</f>
        <v>#N/A</v>
      </c>
    </row>
    <row r="1305" s="2" customFormat="1" customHeight="1" spans="1:12">
      <c r="A1305" s="17" t="s">
        <v>2961</v>
      </c>
      <c r="B1305" s="14">
        <v>1304</v>
      </c>
      <c r="C1305" s="14" t="s">
        <v>2932</v>
      </c>
      <c r="D1305" s="14" t="s">
        <v>2960</v>
      </c>
      <c r="E1305" s="18" t="s">
        <v>2961</v>
      </c>
      <c r="F1305" s="17">
        <v>2</v>
      </c>
      <c r="G1305" s="14" t="s">
        <v>43</v>
      </c>
      <c r="H1305" s="14">
        <v>365</v>
      </c>
      <c r="I1305" s="51">
        <f t="shared" si="20"/>
        <v>730</v>
      </c>
      <c r="J1305" s="14" t="s">
        <v>39</v>
      </c>
      <c r="K1305" s="14"/>
      <c r="L1305" s="2" t="e">
        <f>VLOOKUP(A1305,[1]家庭档案!$A$1:$F$5000,3,0)</f>
        <v>#N/A</v>
      </c>
    </row>
    <row r="1306" s="2" customFormat="1" customHeight="1" spans="1:12">
      <c r="A1306" s="17" t="s">
        <v>2963</v>
      </c>
      <c r="B1306" s="14">
        <v>1305</v>
      </c>
      <c r="C1306" s="14" t="s">
        <v>2932</v>
      </c>
      <c r="D1306" s="14" t="s">
        <v>2962</v>
      </c>
      <c r="E1306" s="18" t="s">
        <v>2963</v>
      </c>
      <c r="F1306" s="17">
        <v>2</v>
      </c>
      <c r="G1306" s="14" t="s">
        <v>43</v>
      </c>
      <c r="H1306" s="14">
        <v>365</v>
      </c>
      <c r="I1306" s="51">
        <f t="shared" si="20"/>
        <v>730</v>
      </c>
      <c r="J1306" s="14" t="s">
        <v>39</v>
      </c>
      <c r="K1306" s="14"/>
      <c r="L1306" s="2" t="e">
        <f>VLOOKUP(A1306,[1]家庭档案!$A$1:$F$5000,3,0)</f>
        <v>#N/A</v>
      </c>
    </row>
    <row r="1307" s="2" customFormat="1" customHeight="1" spans="1:12">
      <c r="A1307" s="17" t="s">
        <v>2965</v>
      </c>
      <c r="B1307" s="14">
        <v>1306</v>
      </c>
      <c r="C1307" s="14" t="s">
        <v>2932</v>
      </c>
      <c r="D1307" s="14" t="s">
        <v>2964</v>
      </c>
      <c r="E1307" s="18" t="s">
        <v>2965</v>
      </c>
      <c r="F1307" s="17">
        <v>1</v>
      </c>
      <c r="G1307" s="14" t="s">
        <v>43</v>
      </c>
      <c r="H1307" s="14">
        <v>365</v>
      </c>
      <c r="I1307" s="51">
        <f t="shared" si="20"/>
        <v>365</v>
      </c>
      <c r="J1307" s="14" t="s">
        <v>39</v>
      </c>
      <c r="K1307" s="14"/>
      <c r="L1307" s="2" t="e">
        <f>VLOOKUP(A1307,[1]家庭档案!$A$1:$F$5000,3,0)</f>
        <v>#N/A</v>
      </c>
    </row>
    <row r="1308" s="2" customFormat="1" customHeight="1" spans="1:12">
      <c r="A1308" s="17" t="s">
        <v>2967</v>
      </c>
      <c r="B1308" s="14">
        <v>1307</v>
      </c>
      <c r="C1308" s="14" t="s">
        <v>2932</v>
      </c>
      <c r="D1308" s="14" t="s">
        <v>2966</v>
      </c>
      <c r="E1308" s="18" t="s">
        <v>2967</v>
      </c>
      <c r="F1308" s="17">
        <v>2</v>
      </c>
      <c r="G1308" s="14" t="s">
        <v>43</v>
      </c>
      <c r="H1308" s="14">
        <v>365</v>
      </c>
      <c r="I1308" s="51">
        <f t="shared" si="20"/>
        <v>730</v>
      </c>
      <c r="J1308" s="14" t="s">
        <v>39</v>
      </c>
      <c r="K1308" s="14"/>
      <c r="L1308" s="2" t="e">
        <f>VLOOKUP(A1308,[1]家庭档案!$A$1:$F$5000,3,0)</f>
        <v>#N/A</v>
      </c>
    </row>
    <row r="1309" s="2" customFormat="1" customHeight="1" spans="1:12">
      <c r="A1309" s="17" t="s">
        <v>2969</v>
      </c>
      <c r="B1309" s="14">
        <v>1308</v>
      </c>
      <c r="C1309" s="14" t="s">
        <v>2932</v>
      </c>
      <c r="D1309" s="14" t="s">
        <v>2968</v>
      </c>
      <c r="E1309" s="18" t="s">
        <v>2969</v>
      </c>
      <c r="F1309" s="17">
        <v>3</v>
      </c>
      <c r="G1309" s="14" t="s">
        <v>182</v>
      </c>
      <c r="H1309" s="14">
        <v>385</v>
      </c>
      <c r="I1309" s="51">
        <f t="shared" si="20"/>
        <v>1155</v>
      </c>
      <c r="J1309" s="14" t="s">
        <v>39</v>
      </c>
      <c r="K1309" s="14"/>
      <c r="L1309" s="2" t="e">
        <f>VLOOKUP(A1309,[1]家庭档案!$A$1:$F$5000,3,0)</f>
        <v>#N/A</v>
      </c>
    </row>
    <row r="1310" s="2" customFormat="1" customHeight="1" spans="1:12">
      <c r="A1310" s="19" t="s">
        <v>2971</v>
      </c>
      <c r="B1310" s="14">
        <v>1309</v>
      </c>
      <c r="C1310" s="14" t="s">
        <v>2932</v>
      </c>
      <c r="D1310" s="63" t="s">
        <v>2970</v>
      </c>
      <c r="E1310" s="64" t="s">
        <v>2971</v>
      </c>
      <c r="F1310" s="17">
        <v>1</v>
      </c>
      <c r="G1310" s="14" t="s">
        <v>182</v>
      </c>
      <c r="H1310" s="14">
        <v>385</v>
      </c>
      <c r="I1310" s="51">
        <f t="shared" si="20"/>
        <v>385</v>
      </c>
      <c r="J1310" s="14" t="s">
        <v>39</v>
      </c>
      <c r="K1310" s="14" t="s">
        <v>2972</v>
      </c>
      <c r="L1310" s="2" t="e">
        <f>VLOOKUP(A1310,[1]家庭档案!$A$1:$F$5000,3,0)</f>
        <v>#N/A</v>
      </c>
    </row>
    <row r="1311" s="2" customFormat="1" customHeight="1" spans="1:12">
      <c r="A1311" s="22" t="s">
        <v>2974</v>
      </c>
      <c r="B1311" s="14">
        <v>1310</v>
      </c>
      <c r="C1311" s="14" t="s">
        <v>2932</v>
      </c>
      <c r="D1311" s="23" t="s">
        <v>2973</v>
      </c>
      <c r="E1311" s="24" t="s">
        <v>2974</v>
      </c>
      <c r="F1311" s="17">
        <v>1</v>
      </c>
      <c r="G1311" s="14" t="s">
        <v>182</v>
      </c>
      <c r="H1311" s="14">
        <v>385</v>
      </c>
      <c r="I1311" s="51">
        <f t="shared" si="20"/>
        <v>385</v>
      </c>
      <c r="J1311" s="14" t="s">
        <v>39</v>
      </c>
      <c r="K1311" s="14" t="s">
        <v>2975</v>
      </c>
      <c r="L1311" s="2" t="e">
        <f>VLOOKUP(A1311,[1]家庭档案!$A$1:$F$5000,3,0)</f>
        <v>#N/A</v>
      </c>
    </row>
    <row r="1312" s="2" customFormat="1" customHeight="1" spans="1:12">
      <c r="A1312" s="19" t="s">
        <v>2977</v>
      </c>
      <c r="B1312" s="14">
        <v>1311</v>
      </c>
      <c r="C1312" s="14" t="s">
        <v>2932</v>
      </c>
      <c r="D1312" s="20" t="s">
        <v>2976</v>
      </c>
      <c r="E1312" s="20" t="s">
        <v>2977</v>
      </c>
      <c r="F1312" s="17">
        <v>1</v>
      </c>
      <c r="G1312" s="14" t="s">
        <v>38</v>
      </c>
      <c r="H1312" s="14">
        <v>375</v>
      </c>
      <c r="I1312" s="51">
        <f t="shared" si="20"/>
        <v>375</v>
      </c>
      <c r="J1312" s="14" t="s">
        <v>39</v>
      </c>
      <c r="K1312" s="14" t="s">
        <v>2978</v>
      </c>
      <c r="L1312" s="2" t="e">
        <f>VLOOKUP(A1312,[1]家庭档案!$A$1:$F$5000,3,0)</f>
        <v>#N/A</v>
      </c>
    </row>
    <row r="1313" s="2" customFormat="1" customHeight="1" spans="1:12">
      <c r="A1313" s="17" t="s">
        <v>2980</v>
      </c>
      <c r="B1313" s="14">
        <v>1312</v>
      </c>
      <c r="C1313" s="14" t="s">
        <v>2932</v>
      </c>
      <c r="D1313" s="14" t="s">
        <v>2979</v>
      </c>
      <c r="E1313" s="18" t="s">
        <v>2980</v>
      </c>
      <c r="F1313" s="17">
        <v>2</v>
      </c>
      <c r="G1313" s="14" t="s">
        <v>43</v>
      </c>
      <c r="H1313" s="14">
        <v>365</v>
      </c>
      <c r="I1313" s="51">
        <f t="shared" si="20"/>
        <v>730</v>
      </c>
      <c r="J1313" s="14" t="s">
        <v>39</v>
      </c>
      <c r="K1313" s="14"/>
      <c r="L1313" s="2" t="e">
        <f>VLOOKUP(A1313,[1]家庭档案!$A$1:$F$5000,3,0)</f>
        <v>#N/A</v>
      </c>
    </row>
    <row r="1314" s="2" customFormat="1" customHeight="1" spans="1:12">
      <c r="A1314" s="17" t="s">
        <v>6544</v>
      </c>
      <c r="B1314" s="14">
        <v>1313</v>
      </c>
      <c r="C1314" s="14" t="s">
        <v>2932</v>
      </c>
      <c r="D1314" s="14" t="s">
        <v>6545</v>
      </c>
      <c r="E1314" s="18" t="s">
        <v>6544</v>
      </c>
      <c r="F1314" s="17">
        <v>4</v>
      </c>
      <c r="G1314" s="14" t="s">
        <v>182</v>
      </c>
      <c r="H1314" s="14">
        <v>385</v>
      </c>
      <c r="I1314" s="51">
        <f t="shared" si="20"/>
        <v>1540</v>
      </c>
      <c r="J1314" s="14" t="s">
        <v>39</v>
      </c>
      <c r="K1314" s="14" t="s">
        <v>6546</v>
      </c>
      <c r="L1314" s="2" t="e">
        <f>VLOOKUP(A1314,[1]家庭档案!$A$1:$F$5000,3,0)</f>
        <v>#N/A</v>
      </c>
    </row>
    <row r="1315" s="2" customFormat="1" customHeight="1" spans="1:12">
      <c r="A1315" s="17" t="s">
        <v>2985</v>
      </c>
      <c r="B1315" s="14">
        <v>1314</v>
      </c>
      <c r="C1315" s="14" t="s">
        <v>2932</v>
      </c>
      <c r="D1315" s="14" t="s">
        <v>2984</v>
      </c>
      <c r="E1315" s="18" t="s">
        <v>2985</v>
      </c>
      <c r="F1315" s="17">
        <v>2</v>
      </c>
      <c r="G1315" s="14" t="s">
        <v>43</v>
      </c>
      <c r="H1315" s="14">
        <v>365</v>
      </c>
      <c r="I1315" s="51">
        <f t="shared" si="20"/>
        <v>730</v>
      </c>
      <c r="J1315" s="14" t="s">
        <v>39</v>
      </c>
      <c r="K1315" s="14"/>
      <c r="L1315" s="2" t="e">
        <f>VLOOKUP(A1315,[1]家庭档案!$A$1:$F$5000,3,0)</f>
        <v>#N/A</v>
      </c>
    </row>
    <row r="1316" s="2" customFormat="1" customHeight="1" spans="1:12">
      <c r="A1316" s="17" t="s">
        <v>2987</v>
      </c>
      <c r="B1316" s="14">
        <v>1315</v>
      </c>
      <c r="C1316" s="14" t="s">
        <v>2932</v>
      </c>
      <c r="D1316" s="14" t="s">
        <v>2986</v>
      </c>
      <c r="E1316" s="18" t="s">
        <v>2987</v>
      </c>
      <c r="F1316" s="17">
        <v>1</v>
      </c>
      <c r="G1316" s="14" t="s">
        <v>182</v>
      </c>
      <c r="H1316" s="14">
        <v>385</v>
      </c>
      <c r="I1316" s="51">
        <f t="shared" si="20"/>
        <v>385</v>
      </c>
      <c r="J1316" s="14" t="s">
        <v>39</v>
      </c>
      <c r="K1316" s="14"/>
      <c r="L1316" s="2" t="e">
        <f>VLOOKUP(A1316,[1]家庭档案!$A$1:$F$5000,3,0)</f>
        <v>#N/A</v>
      </c>
    </row>
    <row r="1317" s="2" customFormat="1" customHeight="1" spans="1:12">
      <c r="A1317" s="17" t="s">
        <v>2989</v>
      </c>
      <c r="B1317" s="14">
        <v>1316</v>
      </c>
      <c r="C1317" s="14" t="s">
        <v>2932</v>
      </c>
      <c r="D1317" s="14" t="s">
        <v>2988</v>
      </c>
      <c r="E1317" s="18" t="s">
        <v>2989</v>
      </c>
      <c r="F1317" s="17">
        <v>1</v>
      </c>
      <c r="G1317" s="14" t="s">
        <v>43</v>
      </c>
      <c r="H1317" s="14">
        <v>365</v>
      </c>
      <c r="I1317" s="51">
        <f t="shared" si="20"/>
        <v>365</v>
      </c>
      <c r="J1317" s="14" t="s">
        <v>39</v>
      </c>
      <c r="K1317" s="14" t="s">
        <v>2990</v>
      </c>
      <c r="L1317" s="2" t="e">
        <f>VLOOKUP(A1317,[1]家庭档案!$A$1:$F$5000,3,0)</f>
        <v>#N/A</v>
      </c>
    </row>
    <row r="1318" s="2" customFormat="1" customHeight="1" spans="1:12">
      <c r="A1318" s="17" t="s">
        <v>2992</v>
      </c>
      <c r="B1318" s="14">
        <v>1317</v>
      </c>
      <c r="C1318" s="14" t="s">
        <v>2932</v>
      </c>
      <c r="D1318" s="14" t="s">
        <v>2991</v>
      </c>
      <c r="E1318" s="18" t="s">
        <v>2992</v>
      </c>
      <c r="F1318" s="17">
        <v>1</v>
      </c>
      <c r="G1318" s="14" t="s">
        <v>43</v>
      </c>
      <c r="H1318" s="14">
        <v>365</v>
      </c>
      <c r="I1318" s="51">
        <f t="shared" si="20"/>
        <v>365</v>
      </c>
      <c r="J1318" s="14" t="s">
        <v>39</v>
      </c>
      <c r="K1318" s="14"/>
      <c r="L1318" s="2" t="e">
        <f>VLOOKUP(A1318,[1]家庭档案!$A$1:$F$5000,3,0)</f>
        <v>#N/A</v>
      </c>
    </row>
    <row r="1319" s="2" customFormat="1" customHeight="1" spans="1:12">
      <c r="A1319" s="17" t="s">
        <v>2993</v>
      </c>
      <c r="B1319" s="14">
        <v>1318</v>
      </c>
      <c r="C1319" s="14" t="s">
        <v>2932</v>
      </c>
      <c r="D1319" s="14" t="s">
        <v>2762</v>
      </c>
      <c r="E1319" s="18" t="s">
        <v>2993</v>
      </c>
      <c r="F1319" s="17">
        <v>2</v>
      </c>
      <c r="G1319" s="14" t="s">
        <v>182</v>
      </c>
      <c r="H1319" s="14">
        <v>385</v>
      </c>
      <c r="I1319" s="51">
        <f t="shared" si="20"/>
        <v>770</v>
      </c>
      <c r="J1319" s="14" t="s">
        <v>39</v>
      </c>
      <c r="K1319" s="14"/>
      <c r="L1319" s="2" t="e">
        <f>VLOOKUP(A1319,[1]家庭档案!$A$1:$F$5000,3,0)</f>
        <v>#N/A</v>
      </c>
    </row>
    <row r="1320" s="2" customFormat="1" customHeight="1" spans="1:12">
      <c r="A1320" s="17" t="s">
        <v>2995</v>
      </c>
      <c r="B1320" s="14">
        <v>1319</v>
      </c>
      <c r="C1320" s="14" t="s">
        <v>2932</v>
      </c>
      <c r="D1320" s="14" t="s">
        <v>2994</v>
      </c>
      <c r="E1320" s="18" t="s">
        <v>2995</v>
      </c>
      <c r="F1320" s="17">
        <v>1</v>
      </c>
      <c r="G1320" s="14" t="s">
        <v>38</v>
      </c>
      <c r="H1320" s="14">
        <v>375</v>
      </c>
      <c r="I1320" s="51">
        <f t="shared" si="20"/>
        <v>375</v>
      </c>
      <c r="J1320" s="14" t="s">
        <v>39</v>
      </c>
      <c r="K1320" s="14" t="s">
        <v>2996</v>
      </c>
      <c r="L1320" s="2" t="e">
        <f>VLOOKUP(A1320,[1]家庭档案!$A$1:$F$5000,3,0)</f>
        <v>#N/A</v>
      </c>
    </row>
    <row r="1321" s="2" customFormat="1" customHeight="1" spans="1:12">
      <c r="A1321" s="65" t="s">
        <v>2998</v>
      </c>
      <c r="B1321" s="14">
        <v>1320</v>
      </c>
      <c r="C1321" s="14" t="s">
        <v>2932</v>
      </c>
      <c r="D1321" s="66" t="s">
        <v>2997</v>
      </c>
      <c r="E1321" s="66" t="s">
        <v>2998</v>
      </c>
      <c r="F1321" s="17">
        <v>1</v>
      </c>
      <c r="G1321" s="14" t="s">
        <v>38</v>
      </c>
      <c r="H1321" s="14">
        <v>375</v>
      </c>
      <c r="I1321" s="51">
        <f t="shared" si="20"/>
        <v>375</v>
      </c>
      <c r="J1321" s="14" t="s">
        <v>39</v>
      </c>
      <c r="K1321" s="14" t="s">
        <v>2999</v>
      </c>
      <c r="L1321" s="2" t="e">
        <f>VLOOKUP(A1321,[1]家庭档案!$A$1:$F$5000,3,0)</f>
        <v>#N/A</v>
      </c>
    </row>
    <row r="1322" s="2" customFormat="1" customHeight="1" spans="1:12">
      <c r="A1322" s="17" t="s">
        <v>3001</v>
      </c>
      <c r="B1322" s="14">
        <v>1321</v>
      </c>
      <c r="C1322" s="14" t="s">
        <v>2932</v>
      </c>
      <c r="D1322" s="14" t="s">
        <v>3000</v>
      </c>
      <c r="E1322" s="18" t="s">
        <v>3001</v>
      </c>
      <c r="F1322" s="17">
        <v>1</v>
      </c>
      <c r="G1322" s="14" t="s">
        <v>38</v>
      </c>
      <c r="H1322" s="14">
        <v>375</v>
      </c>
      <c r="I1322" s="51">
        <f t="shared" si="20"/>
        <v>375</v>
      </c>
      <c r="J1322" s="14" t="s">
        <v>39</v>
      </c>
      <c r="K1322" s="14"/>
      <c r="L1322" s="2" t="e">
        <f>VLOOKUP(A1322,[1]家庭档案!$A$1:$F$5000,3,0)</f>
        <v>#N/A</v>
      </c>
    </row>
    <row r="1323" s="2" customFormat="1" customHeight="1" spans="1:12">
      <c r="A1323" s="17" t="s">
        <v>3003</v>
      </c>
      <c r="B1323" s="14">
        <v>1322</v>
      </c>
      <c r="C1323" s="14" t="s">
        <v>2932</v>
      </c>
      <c r="D1323" s="14" t="s">
        <v>3002</v>
      </c>
      <c r="E1323" s="18" t="s">
        <v>3003</v>
      </c>
      <c r="F1323" s="17">
        <v>1</v>
      </c>
      <c r="G1323" s="14" t="s">
        <v>43</v>
      </c>
      <c r="H1323" s="14">
        <v>365</v>
      </c>
      <c r="I1323" s="51">
        <f t="shared" si="20"/>
        <v>365</v>
      </c>
      <c r="J1323" s="14" t="s">
        <v>39</v>
      </c>
      <c r="K1323" s="14"/>
      <c r="L1323" s="2" t="e">
        <f>VLOOKUP(A1323,[1]家庭档案!$A$1:$F$5000,3,0)</f>
        <v>#N/A</v>
      </c>
    </row>
    <row r="1324" s="2" customFormat="1" customHeight="1" spans="1:12">
      <c r="A1324" s="17" t="s">
        <v>3005</v>
      </c>
      <c r="B1324" s="14">
        <v>1323</v>
      </c>
      <c r="C1324" s="14" t="s">
        <v>2932</v>
      </c>
      <c r="D1324" s="14" t="s">
        <v>3004</v>
      </c>
      <c r="E1324" s="18" t="s">
        <v>3005</v>
      </c>
      <c r="F1324" s="17">
        <v>1</v>
      </c>
      <c r="G1324" s="14" t="s">
        <v>43</v>
      </c>
      <c r="H1324" s="14">
        <v>365</v>
      </c>
      <c r="I1324" s="51">
        <f t="shared" si="20"/>
        <v>365</v>
      </c>
      <c r="J1324" s="14" t="s">
        <v>59</v>
      </c>
      <c r="K1324" s="14"/>
      <c r="L1324" s="2" t="e">
        <f>VLOOKUP(A1324,[1]家庭档案!$A$1:$F$5000,3,0)</f>
        <v>#N/A</v>
      </c>
    </row>
    <row r="1325" s="2" customFormat="1" customHeight="1" spans="1:12">
      <c r="A1325" s="17" t="s">
        <v>3007</v>
      </c>
      <c r="B1325" s="14">
        <v>1324</v>
      </c>
      <c r="C1325" s="14" t="s">
        <v>2932</v>
      </c>
      <c r="D1325" s="14" t="s">
        <v>3006</v>
      </c>
      <c r="E1325" s="18" t="s">
        <v>3007</v>
      </c>
      <c r="F1325" s="17">
        <v>1</v>
      </c>
      <c r="G1325" s="14" t="s">
        <v>182</v>
      </c>
      <c r="H1325" s="14">
        <v>385</v>
      </c>
      <c r="I1325" s="51">
        <f t="shared" si="20"/>
        <v>385</v>
      </c>
      <c r="J1325" s="14" t="s">
        <v>59</v>
      </c>
      <c r="K1325" s="14"/>
      <c r="L1325" s="2" t="e">
        <f>VLOOKUP(A1325,[1]家庭档案!$A$1:$F$5000,3,0)</f>
        <v>#N/A</v>
      </c>
    </row>
    <row r="1326" s="2" customFormat="1" customHeight="1" spans="1:12">
      <c r="A1326" s="25" t="s">
        <v>3009</v>
      </c>
      <c r="B1326" s="14">
        <v>1325</v>
      </c>
      <c r="C1326" s="26" t="s">
        <v>2932</v>
      </c>
      <c r="D1326" s="26" t="s">
        <v>3008</v>
      </c>
      <c r="E1326" s="27" t="s">
        <v>3009</v>
      </c>
      <c r="F1326" s="17">
        <v>2</v>
      </c>
      <c r="G1326" s="26" t="s">
        <v>43</v>
      </c>
      <c r="H1326" s="14">
        <v>365</v>
      </c>
      <c r="I1326" s="51">
        <f t="shared" si="20"/>
        <v>730</v>
      </c>
      <c r="J1326" s="26" t="s">
        <v>71</v>
      </c>
      <c r="K1326" s="14"/>
      <c r="L1326" s="2" t="e">
        <f>VLOOKUP(A1326,[1]家庭档案!$A$1:$F$5000,3,0)</f>
        <v>#N/A</v>
      </c>
    </row>
    <row r="1327" s="2" customFormat="1" customHeight="1" spans="1:12">
      <c r="A1327" s="25" t="s">
        <v>3010</v>
      </c>
      <c r="B1327" s="14">
        <v>1326</v>
      </c>
      <c r="C1327" s="26" t="s">
        <v>2932</v>
      </c>
      <c r="D1327" s="26" t="s">
        <v>1487</v>
      </c>
      <c r="E1327" s="27" t="s">
        <v>3010</v>
      </c>
      <c r="F1327" s="17">
        <v>1</v>
      </c>
      <c r="G1327" s="26" t="s">
        <v>43</v>
      </c>
      <c r="H1327" s="14">
        <v>365</v>
      </c>
      <c r="I1327" s="51">
        <f t="shared" si="20"/>
        <v>365</v>
      </c>
      <c r="J1327" s="26" t="s">
        <v>71</v>
      </c>
      <c r="K1327" s="14"/>
      <c r="L1327" s="2" t="e">
        <f>VLOOKUP(A1327,[1]家庭档案!$A$1:$F$5000,3,0)</f>
        <v>#N/A</v>
      </c>
    </row>
    <row r="1328" s="2" customFormat="1" customHeight="1" spans="1:12">
      <c r="A1328" s="25" t="s">
        <v>3011</v>
      </c>
      <c r="B1328" s="14">
        <v>1327</v>
      </c>
      <c r="C1328" s="26" t="s">
        <v>2932</v>
      </c>
      <c r="D1328" s="26" t="s">
        <v>2007</v>
      </c>
      <c r="E1328" s="27" t="s">
        <v>3011</v>
      </c>
      <c r="F1328" s="17">
        <v>2</v>
      </c>
      <c r="G1328" s="26" t="s">
        <v>43</v>
      </c>
      <c r="H1328" s="14">
        <v>365</v>
      </c>
      <c r="I1328" s="51">
        <f t="shared" si="20"/>
        <v>730</v>
      </c>
      <c r="J1328" s="26" t="s">
        <v>71</v>
      </c>
      <c r="K1328" s="14"/>
      <c r="L1328" s="2" t="e">
        <f>VLOOKUP(A1328,[1]家庭档案!$A$1:$F$5000,3,0)</f>
        <v>#N/A</v>
      </c>
    </row>
    <row r="1329" s="2" customFormat="1" customHeight="1" spans="1:12">
      <c r="A1329" s="25" t="s">
        <v>3013</v>
      </c>
      <c r="B1329" s="14">
        <v>1328</v>
      </c>
      <c r="C1329" s="26" t="s">
        <v>2932</v>
      </c>
      <c r="D1329" s="26" t="s">
        <v>3012</v>
      </c>
      <c r="E1329" s="27" t="s">
        <v>3013</v>
      </c>
      <c r="F1329" s="17">
        <v>1</v>
      </c>
      <c r="G1329" s="26" t="s">
        <v>43</v>
      </c>
      <c r="H1329" s="14">
        <v>365</v>
      </c>
      <c r="I1329" s="51">
        <f t="shared" si="20"/>
        <v>365</v>
      </c>
      <c r="J1329" s="26" t="s">
        <v>71</v>
      </c>
      <c r="K1329" s="14"/>
      <c r="L1329" s="2" t="e">
        <f>VLOOKUP(A1329,[1]家庭档案!$A$1:$F$5000,3,0)</f>
        <v>#N/A</v>
      </c>
    </row>
    <row r="1330" s="2" customFormat="1" customHeight="1" spans="1:12">
      <c r="A1330" s="25" t="s">
        <v>3015</v>
      </c>
      <c r="B1330" s="14">
        <v>1329</v>
      </c>
      <c r="C1330" s="26" t="s">
        <v>2932</v>
      </c>
      <c r="D1330" s="26" t="s">
        <v>3014</v>
      </c>
      <c r="E1330" s="27" t="s">
        <v>3015</v>
      </c>
      <c r="F1330" s="17">
        <v>4</v>
      </c>
      <c r="G1330" s="26" t="s">
        <v>43</v>
      </c>
      <c r="H1330" s="14">
        <v>365</v>
      </c>
      <c r="I1330" s="51">
        <f t="shared" si="20"/>
        <v>1460</v>
      </c>
      <c r="J1330" s="26" t="s">
        <v>71</v>
      </c>
      <c r="K1330" s="14" t="s">
        <v>3016</v>
      </c>
      <c r="L1330" s="2" t="e">
        <f>VLOOKUP(A1330,[1]家庭档案!$A$1:$F$5000,3,0)</f>
        <v>#N/A</v>
      </c>
    </row>
    <row r="1331" s="2" customFormat="1" customHeight="1" spans="1:12">
      <c r="A1331" s="25" t="s">
        <v>3018</v>
      </c>
      <c r="B1331" s="14">
        <v>1330</v>
      </c>
      <c r="C1331" s="26" t="s">
        <v>2932</v>
      </c>
      <c r="D1331" s="27" t="s">
        <v>3017</v>
      </c>
      <c r="E1331" s="27" t="s">
        <v>3018</v>
      </c>
      <c r="F1331" s="17">
        <v>1</v>
      </c>
      <c r="G1331" s="26" t="s">
        <v>43</v>
      </c>
      <c r="H1331" s="14">
        <v>365</v>
      </c>
      <c r="I1331" s="51">
        <f t="shared" si="20"/>
        <v>365</v>
      </c>
      <c r="J1331" s="26" t="s">
        <v>71</v>
      </c>
      <c r="K1331" s="14" t="s">
        <v>3019</v>
      </c>
      <c r="L1331" s="2" t="e">
        <f>VLOOKUP(A1331,[1]家庭档案!$A$1:$F$5000,3,0)</f>
        <v>#N/A</v>
      </c>
    </row>
    <row r="1332" s="2" customFormat="1" customHeight="1" spans="1:12">
      <c r="A1332" s="310" t="s">
        <v>3021</v>
      </c>
      <c r="B1332" s="14">
        <v>1331</v>
      </c>
      <c r="C1332" s="30" t="s">
        <v>2932</v>
      </c>
      <c r="D1332" s="27" t="s">
        <v>3020</v>
      </c>
      <c r="E1332" s="285" t="s">
        <v>3021</v>
      </c>
      <c r="F1332" s="17">
        <v>3</v>
      </c>
      <c r="G1332" s="30" t="s">
        <v>43</v>
      </c>
      <c r="H1332" s="14">
        <v>365</v>
      </c>
      <c r="I1332" s="51">
        <f t="shared" si="20"/>
        <v>1095</v>
      </c>
      <c r="J1332" s="30" t="s">
        <v>75</v>
      </c>
      <c r="K1332" s="14"/>
      <c r="L1332" s="2" t="e">
        <f>VLOOKUP(A1332,[1]家庭档案!$A$1:$F$5000,3,0)</f>
        <v>#N/A</v>
      </c>
    </row>
    <row r="1333" s="2" customFormat="1" customHeight="1" spans="1:12">
      <c r="A1333" s="25" t="s">
        <v>3023</v>
      </c>
      <c r="B1333" s="14">
        <v>1332</v>
      </c>
      <c r="C1333" s="30" t="s">
        <v>2932</v>
      </c>
      <c r="D1333" s="27" t="s">
        <v>3022</v>
      </c>
      <c r="E1333" s="27" t="s">
        <v>3023</v>
      </c>
      <c r="F1333" s="17">
        <v>2</v>
      </c>
      <c r="G1333" s="30" t="s">
        <v>43</v>
      </c>
      <c r="H1333" s="14">
        <v>365</v>
      </c>
      <c r="I1333" s="51">
        <f t="shared" si="20"/>
        <v>730</v>
      </c>
      <c r="J1333" s="30" t="s">
        <v>75</v>
      </c>
      <c r="K1333" s="14"/>
      <c r="L1333" s="2" t="e">
        <f>VLOOKUP(A1333,[1]家庭档案!$A$1:$F$5000,3,0)</f>
        <v>#N/A</v>
      </c>
    </row>
    <row r="1334" s="2" customFormat="1" customHeight="1" spans="1:12">
      <c r="A1334" s="310" t="s">
        <v>3024</v>
      </c>
      <c r="B1334" s="14">
        <v>1333</v>
      </c>
      <c r="C1334" s="30" t="s">
        <v>2932</v>
      </c>
      <c r="D1334" s="27" t="s">
        <v>2809</v>
      </c>
      <c r="E1334" s="285" t="s">
        <v>3024</v>
      </c>
      <c r="F1334" s="17">
        <v>1</v>
      </c>
      <c r="G1334" s="14" t="s">
        <v>38</v>
      </c>
      <c r="H1334" s="14">
        <v>375</v>
      </c>
      <c r="I1334" s="51">
        <f t="shared" si="20"/>
        <v>375</v>
      </c>
      <c r="J1334" s="14" t="s">
        <v>1268</v>
      </c>
      <c r="K1334" s="14"/>
      <c r="L1334" s="2" t="e">
        <f>VLOOKUP(A1334,[1]家庭档案!$A$1:$F$5000,3,0)</f>
        <v>#N/A</v>
      </c>
    </row>
    <row r="1335" s="2" customFormat="1" customHeight="1" spans="1:12">
      <c r="A1335" s="25" t="s">
        <v>3026</v>
      </c>
      <c r="B1335" s="14">
        <v>1334</v>
      </c>
      <c r="C1335" s="14" t="s">
        <v>2932</v>
      </c>
      <c r="D1335" s="27" t="s">
        <v>3025</v>
      </c>
      <c r="E1335" s="27" t="s">
        <v>3026</v>
      </c>
      <c r="F1335" s="17">
        <v>4</v>
      </c>
      <c r="G1335" s="14" t="s">
        <v>43</v>
      </c>
      <c r="H1335" s="14">
        <v>365</v>
      </c>
      <c r="I1335" s="51">
        <f t="shared" si="20"/>
        <v>1460</v>
      </c>
      <c r="J1335" s="14" t="s">
        <v>224</v>
      </c>
      <c r="K1335" s="14"/>
      <c r="L1335" s="2" t="e">
        <f>VLOOKUP(A1335,[1]家庭档案!$A$1:$F$5000,3,0)</f>
        <v>#N/A</v>
      </c>
    </row>
    <row r="1336" s="2" customFormat="1" customHeight="1" spans="1:12">
      <c r="A1336" s="25" t="s">
        <v>3028</v>
      </c>
      <c r="B1336" s="14">
        <v>1335</v>
      </c>
      <c r="C1336" s="23" t="s">
        <v>2932</v>
      </c>
      <c r="D1336" s="27" t="s">
        <v>3027</v>
      </c>
      <c r="E1336" s="27" t="s">
        <v>3028</v>
      </c>
      <c r="F1336" s="17">
        <v>5</v>
      </c>
      <c r="G1336" s="14" t="s">
        <v>43</v>
      </c>
      <c r="H1336" s="14">
        <v>365</v>
      </c>
      <c r="I1336" s="51">
        <f t="shared" si="20"/>
        <v>1825</v>
      </c>
      <c r="J1336" s="14" t="s">
        <v>3029</v>
      </c>
      <c r="K1336" s="14" t="s">
        <v>2171</v>
      </c>
      <c r="L1336" s="2" t="e">
        <f>VLOOKUP(A1336,[1]家庭档案!$A$1:$F$5000,3,0)</f>
        <v>#N/A</v>
      </c>
    </row>
    <row r="1337" s="2" customFormat="1" customHeight="1" spans="1:12">
      <c r="A1337" s="25" t="s">
        <v>3031</v>
      </c>
      <c r="B1337" s="14">
        <v>1336</v>
      </c>
      <c r="C1337" s="23" t="s">
        <v>2932</v>
      </c>
      <c r="D1337" s="27" t="s">
        <v>3030</v>
      </c>
      <c r="E1337" s="27" t="s">
        <v>3031</v>
      </c>
      <c r="F1337" s="17">
        <v>1</v>
      </c>
      <c r="G1337" s="14" t="s">
        <v>38</v>
      </c>
      <c r="H1337" s="14">
        <v>375</v>
      </c>
      <c r="I1337" s="51">
        <f t="shared" si="20"/>
        <v>375</v>
      </c>
      <c r="J1337" s="14" t="s">
        <v>88</v>
      </c>
      <c r="K1337" s="14"/>
      <c r="L1337" s="2" t="e">
        <f>VLOOKUP(A1337,[1]家庭档案!$A$1:$F$5000,3,0)</f>
        <v>#N/A</v>
      </c>
    </row>
    <row r="1338" s="2" customFormat="1" customHeight="1" spans="1:12">
      <c r="A1338" s="25" t="s">
        <v>3033</v>
      </c>
      <c r="B1338" s="14">
        <v>1337</v>
      </c>
      <c r="C1338" s="23" t="s">
        <v>2932</v>
      </c>
      <c r="D1338" s="27" t="s">
        <v>3032</v>
      </c>
      <c r="E1338" s="27" t="s">
        <v>3033</v>
      </c>
      <c r="F1338" s="37">
        <v>2</v>
      </c>
      <c r="G1338" s="37" t="s">
        <v>38</v>
      </c>
      <c r="H1338" s="14">
        <v>375</v>
      </c>
      <c r="I1338" s="51">
        <f t="shared" si="20"/>
        <v>750</v>
      </c>
      <c r="J1338" s="14" t="s">
        <v>262</v>
      </c>
      <c r="K1338" s="14"/>
      <c r="L1338" s="2" t="e">
        <f>VLOOKUP(A1338,[1]家庭档案!$A$1:$F$5000,3,0)</f>
        <v>#N/A</v>
      </c>
    </row>
    <row r="1339" s="2" customFormat="1" customHeight="1" spans="1:12">
      <c r="A1339" s="310" t="s">
        <v>3035</v>
      </c>
      <c r="B1339" s="14">
        <v>1338</v>
      </c>
      <c r="C1339" s="23" t="s">
        <v>2932</v>
      </c>
      <c r="D1339" s="27" t="s">
        <v>3034</v>
      </c>
      <c r="E1339" s="285" t="s">
        <v>3035</v>
      </c>
      <c r="F1339" s="37">
        <v>1</v>
      </c>
      <c r="G1339" s="37" t="s">
        <v>38</v>
      </c>
      <c r="H1339" s="14">
        <v>375</v>
      </c>
      <c r="I1339" s="51">
        <f t="shared" si="20"/>
        <v>375</v>
      </c>
      <c r="J1339" s="14" t="s">
        <v>262</v>
      </c>
      <c r="K1339" s="14"/>
      <c r="L1339" s="2" t="e">
        <f>VLOOKUP(A1339,[1]家庭档案!$A$1:$F$5000,3,0)</f>
        <v>#N/A</v>
      </c>
    </row>
    <row r="1340" s="2" customFormat="1" customHeight="1" spans="1:12">
      <c r="A1340" s="310" t="s">
        <v>3037</v>
      </c>
      <c r="B1340" s="14">
        <v>1339</v>
      </c>
      <c r="C1340" s="23" t="s">
        <v>2932</v>
      </c>
      <c r="D1340" s="27" t="s">
        <v>3036</v>
      </c>
      <c r="E1340" s="285" t="s">
        <v>3037</v>
      </c>
      <c r="F1340" s="37">
        <v>3</v>
      </c>
      <c r="G1340" s="37" t="s">
        <v>43</v>
      </c>
      <c r="H1340" s="14">
        <v>365</v>
      </c>
      <c r="I1340" s="51">
        <f t="shared" si="20"/>
        <v>1095</v>
      </c>
      <c r="J1340" s="14" t="s">
        <v>262</v>
      </c>
      <c r="K1340" s="14"/>
      <c r="L1340" s="2" t="e">
        <f>VLOOKUP(A1340,[1]家庭档案!$A$1:$F$5000,3,0)</f>
        <v>#N/A</v>
      </c>
    </row>
    <row r="1341" s="2" customFormat="1" customHeight="1" spans="1:12">
      <c r="A1341" s="25" t="s">
        <v>3038</v>
      </c>
      <c r="B1341" s="14">
        <v>1340</v>
      </c>
      <c r="C1341" s="23" t="s">
        <v>2932</v>
      </c>
      <c r="D1341" s="27" t="s">
        <v>2806</v>
      </c>
      <c r="E1341" s="27" t="s">
        <v>3038</v>
      </c>
      <c r="F1341" s="37">
        <v>3</v>
      </c>
      <c r="G1341" s="37" t="s">
        <v>43</v>
      </c>
      <c r="H1341" s="14">
        <v>365</v>
      </c>
      <c r="I1341" s="51">
        <f t="shared" si="20"/>
        <v>1095</v>
      </c>
      <c r="J1341" s="14" t="s">
        <v>94</v>
      </c>
      <c r="K1341" s="14"/>
      <c r="L1341" s="2" t="e">
        <f>VLOOKUP(A1341,[1]家庭档案!$A$1:$F$5000,3,0)</f>
        <v>#N/A</v>
      </c>
    </row>
    <row r="1342" s="2" customFormat="1" customHeight="1" spans="1:12">
      <c r="A1342" s="25" t="s">
        <v>3039</v>
      </c>
      <c r="B1342" s="14">
        <v>1341</v>
      </c>
      <c r="C1342" s="23" t="s">
        <v>2932</v>
      </c>
      <c r="D1342" s="27" t="s">
        <v>1156</v>
      </c>
      <c r="E1342" s="27" t="s">
        <v>3039</v>
      </c>
      <c r="F1342" s="37">
        <v>1</v>
      </c>
      <c r="G1342" s="37" t="s">
        <v>58</v>
      </c>
      <c r="H1342" s="14">
        <v>355</v>
      </c>
      <c r="I1342" s="51">
        <f t="shared" si="20"/>
        <v>355</v>
      </c>
      <c r="J1342" s="14" t="s">
        <v>99</v>
      </c>
      <c r="K1342" s="14" t="s">
        <v>3040</v>
      </c>
      <c r="L1342" s="2" t="e">
        <f>VLOOKUP(A1342,[1]家庭档案!$A$1:$F$5000,3,0)</f>
        <v>#N/A</v>
      </c>
    </row>
    <row r="1343" s="2" customFormat="1" customHeight="1" spans="1:12">
      <c r="A1343" s="25" t="s">
        <v>3042</v>
      </c>
      <c r="B1343" s="14">
        <v>1342</v>
      </c>
      <c r="C1343" s="23" t="s">
        <v>2932</v>
      </c>
      <c r="D1343" s="27" t="s">
        <v>3041</v>
      </c>
      <c r="E1343" s="27" t="s">
        <v>3042</v>
      </c>
      <c r="F1343" s="37">
        <v>1</v>
      </c>
      <c r="G1343" s="37" t="s">
        <v>58</v>
      </c>
      <c r="H1343" s="14">
        <v>355</v>
      </c>
      <c r="I1343" s="51">
        <f t="shared" si="20"/>
        <v>355</v>
      </c>
      <c r="J1343" s="14" t="s">
        <v>94</v>
      </c>
      <c r="K1343" s="14"/>
      <c r="L1343" s="2" t="e">
        <f>VLOOKUP(A1343,[1]家庭档案!$A$1:$F$5000,3,0)</f>
        <v>#N/A</v>
      </c>
    </row>
    <row r="1344" s="2" customFormat="1" customHeight="1" spans="1:12">
      <c r="A1344" s="25" t="s">
        <v>3043</v>
      </c>
      <c r="B1344" s="14">
        <v>1343</v>
      </c>
      <c r="C1344" s="23" t="s">
        <v>2932</v>
      </c>
      <c r="D1344" s="27" t="s">
        <v>599</v>
      </c>
      <c r="E1344" s="27" t="s">
        <v>3043</v>
      </c>
      <c r="F1344" s="37">
        <v>1</v>
      </c>
      <c r="G1344" s="37" t="s">
        <v>58</v>
      </c>
      <c r="H1344" s="14">
        <v>355</v>
      </c>
      <c r="I1344" s="51">
        <f t="shared" si="20"/>
        <v>355</v>
      </c>
      <c r="J1344" s="14" t="s">
        <v>99</v>
      </c>
      <c r="K1344" s="14"/>
      <c r="L1344" s="2" t="e">
        <f>VLOOKUP(A1344,[1]家庭档案!$A$1:$F$5000,3,0)</f>
        <v>#N/A</v>
      </c>
    </row>
    <row r="1345" s="2" customFormat="1" customHeight="1" spans="1:12">
      <c r="A1345" s="25" t="s">
        <v>3045</v>
      </c>
      <c r="B1345" s="14">
        <v>1344</v>
      </c>
      <c r="C1345" s="23" t="s">
        <v>2932</v>
      </c>
      <c r="D1345" s="27" t="s">
        <v>3044</v>
      </c>
      <c r="E1345" s="27" t="s">
        <v>3045</v>
      </c>
      <c r="F1345" s="37">
        <v>4</v>
      </c>
      <c r="G1345" s="37" t="s">
        <v>43</v>
      </c>
      <c r="H1345" s="14">
        <v>365</v>
      </c>
      <c r="I1345" s="51">
        <f t="shared" si="20"/>
        <v>1460</v>
      </c>
      <c r="J1345" s="14" t="s">
        <v>94</v>
      </c>
      <c r="K1345" s="14"/>
      <c r="L1345" s="2" t="e">
        <f>VLOOKUP(A1345,[1]家庭档案!$A$1:$F$5000,3,0)</f>
        <v>#N/A</v>
      </c>
    </row>
    <row r="1346" s="2" customFormat="1" customHeight="1" spans="1:12">
      <c r="A1346" s="19" t="s">
        <v>3047</v>
      </c>
      <c r="B1346" s="14">
        <v>1345</v>
      </c>
      <c r="C1346" s="23" t="s">
        <v>2932</v>
      </c>
      <c r="D1346" s="63" t="s">
        <v>3046</v>
      </c>
      <c r="E1346" s="64" t="s">
        <v>3047</v>
      </c>
      <c r="F1346" s="37">
        <v>1</v>
      </c>
      <c r="G1346" s="37" t="s">
        <v>43</v>
      </c>
      <c r="H1346" s="14">
        <v>365</v>
      </c>
      <c r="I1346" s="51">
        <f t="shared" ref="I1346:I1409" si="21">H1346*F1346</f>
        <v>365</v>
      </c>
      <c r="J1346" s="14" t="s">
        <v>94</v>
      </c>
      <c r="K1346" s="14"/>
      <c r="L1346" s="2" t="e">
        <f>VLOOKUP(A1346,[1]家庭档案!$A$1:$F$5000,3,0)</f>
        <v>#N/A</v>
      </c>
    </row>
    <row r="1347" s="2" customFormat="1" customHeight="1" spans="1:12">
      <c r="A1347" s="19" t="s">
        <v>3049</v>
      </c>
      <c r="B1347" s="14">
        <v>1346</v>
      </c>
      <c r="C1347" s="23" t="s">
        <v>2932</v>
      </c>
      <c r="D1347" s="63" t="s">
        <v>3048</v>
      </c>
      <c r="E1347" s="64" t="s">
        <v>3049</v>
      </c>
      <c r="F1347" s="37">
        <v>2</v>
      </c>
      <c r="G1347" s="37" t="s">
        <v>58</v>
      </c>
      <c r="H1347" s="14">
        <v>355</v>
      </c>
      <c r="I1347" s="51">
        <f t="shared" si="21"/>
        <v>710</v>
      </c>
      <c r="J1347" s="14" t="s">
        <v>94</v>
      </c>
      <c r="K1347" s="14"/>
      <c r="L1347" s="2" t="e">
        <f>VLOOKUP(A1347,[1]家庭档案!$A$1:$F$5000,3,0)</f>
        <v>#N/A</v>
      </c>
    </row>
    <row r="1348" s="2" customFormat="1" customHeight="1" spans="1:12">
      <c r="A1348" s="19" t="s">
        <v>3051</v>
      </c>
      <c r="B1348" s="14">
        <v>1347</v>
      </c>
      <c r="C1348" s="23" t="s">
        <v>2932</v>
      </c>
      <c r="D1348" s="63" t="s">
        <v>3050</v>
      </c>
      <c r="E1348" s="64" t="s">
        <v>3051</v>
      </c>
      <c r="F1348" s="37">
        <v>1</v>
      </c>
      <c r="G1348" s="37" t="s">
        <v>43</v>
      </c>
      <c r="H1348" s="14">
        <v>365</v>
      </c>
      <c r="I1348" s="51">
        <f t="shared" si="21"/>
        <v>365</v>
      </c>
      <c r="J1348" s="14" t="s">
        <v>94</v>
      </c>
      <c r="K1348" s="14"/>
      <c r="L1348" s="2" t="e">
        <f>VLOOKUP(A1348,[1]家庭档案!$A$1:$F$5000,3,0)</f>
        <v>#N/A</v>
      </c>
    </row>
    <row r="1349" s="2" customFormat="1" customHeight="1" spans="1:12">
      <c r="A1349" s="19" t="s">
        <v>3053</v>
      </c>
      <c r="B1349" s="14">
        <v>1348</v>
      </c>
      <c r="C1349" s="23" t="s">
        <v>2932</v>
      </c>
      <c r="D1349" s="63" t="s">
        <v>3052</v>
      </c>
      <c r="E1349" s="64" t="s">
        <v>3053</v>
      </c>
      <c r="F1349" s="37">
        <v>1</v>
      </c>
      <c r="G1349" s="37" t="s">
        <v>58</v>
      </c>
      <c r="H1349" s="14">
        <v>355</v>
      </c>
      <c r="I1349" s="51">
        <f t="shared" si="21"/>
        <v>355</v>
      </c>
      <c r="J1349" s="14" t="s">
        <v>94</v>
      </c>
      <c r="K1349" s="14"/>
      <c r="L1349" s="2" t="e">
        <f>VLOOKUP(A1349,[1]家庭档案!$A$1:$F$5000,3,0)</f>
        <v>#N/A</v>
      </c>
    </row>
    <row r="1350" s="2" customFormat="1" customHeight="1" spans="1:12">
      <c r="A1350" s="19" t="s">
        <v>3055</v>
      </c>
      <c r="B1350" s="14">
        <v>1349</v>
      </c>
      <c r="C1350" s="23" t="s">
        <v>2932</v>
      </c>
      <c r="D1350" s="23" t="s">
        <v>3054</v>
      </c>
      <c r="E1350" s="20" t="s">
        <v>3055</v>
      </c>
      <c r="F1350" s="37">
        <v>2</v>
      </c>
      <c r="G1350" s="37" t="s">
        <v>43</v>
      </c>
      <c r="H1350" s="14">
        <v>365</v>
      </c>
      <c r="I1350" s="51">
        <f t="shared" si="21"/>
        <v>730</v>
      </c>
      <c r="J1350" s="14" t="s">
        <v>99</v>
      </c>
      <c r="K1350" s="14" t="s">
        <v>3056</v>
      </c>
      <c r="L1350" s="2" t="e">
        <f>VLOOKUP(A1350,[1]家庭档案!$A$1:$F$5000,3,0)</f>
        <v>#N/A</v>
      </c>
    </row>
    <row r="1351" s="2" customFormat="1" customHeight="1" spans="1:12">
      <c r="A1351" s="19" t="s">
        <v>3058</v>
      </c>
      <c r="B1351" s="14">
        <v>1350</v>
      </c>
      <c r="C1351" s="23" t="s">
        <v>2932</v>
      </c>
      <c r="D1351" s="23" t="s">
        <v>3057</v>
      </c>
      <c r="E1351" s="20" t="s">
        <v>3058</v>
      </c>
      <c r="F1351" s="37">
        <v>1</v>
      </c>
      <c r="G1351" s="37" t="s">
        <v>38</v>
      </c>
      <c r="H1351" s="14">
        <v>375</v>
      </c>
      <c r="I1351" s="51">
        <f t="shared" si="21"/>
        <v>375</v>
      </c>
      <c r="J1351" s="14" t="s">
        <v>99</v>
      </c>
      <c r="K1351" s="14"/>
      <c r="L1351" s="2" t="e">
        <f>VLOOKUP(A1351,[1]家庭档案!$A$1:$F$5000,3,0)</f>
        <v>#N/A</v>
      </c>
    </row>
    <row r="1352" s="2" customFormat="1" customHeight="1" spans="1:12">
      <c r="A1352" s="13" t="s">
        <v>3060</v>
      </c>
      <c r="B1352" s="14">
        <v>1351</v>
      </c>
      <c r="C1352" s="23" t="s">
        <v>2932</v>
      </c>
      <c r="D1352" s="15" t="s">
        <v>3059</v>
      </c>
      <c r="E1352" s="16" t="s">
        <v>3060</v>
      </c>
      <c r="F1352" s="17">
        <v>2</v>
      </c>
      <c r="G1352" s="14" t="s">
        <v>38</v>
      </c>
      <c r="H1352" s="14">
        <v>375</v>
      </c>
      <c r="I1352" s="51">
        <f t="shared" si="21"/>
        <v>750</v>
      </c>
      <c r="J1352" s="14" t="s">
        <v>1504</v>
      </c>
      <c r="K1352" s="14"/>
      <c r="L1352" s="2" t="e">
        <f>VLOOKUP(A1352,[1]家庭档案!$A$1:$F$5000,3,0)</f>
        <v>#N/A</v>
      </c>
    </row>
    <row r="1353" s="2" customFormat="1" customHeight="1" spans="1:12">
      <c r="A1353" s="270" t="s">
        <v>3062</v>
      </c>
      <c r="B1353" s="14">
        <v>1352</v>
      </c>
      <c r="C1353" s="23" t="s">
        <v>2932</v>
      </c>
      <c r="D1353" s="20" t="s">
        <v>3061</v>
      </c>
      <c r="E1353" s="265" t="s">
        <v>3062</v>
      </c>
      <c r="F1353" s="20">
        <v>1</v>
      </c>
      <c r="G1353" s="20" t="s">
        <v>43</v>
      </c>
      <c r="H1353" s="14">
        <v>365</v>
      </c>
      <c r="I1353" s="51">
        <f t="shared" si="21"/>
        <v>365</v>
      </c>
      <c r="J1353" s="14" t="s">
        <v>1504</v>
      </c>
      <c r="K1353" s="14"/>
      <c r="L1353" s="2" t="e">
        <f>VLOOKUP(A1353,[1]家庭档案!$A$1:$F$5000,3,0)</f>
        <v>#N/A</v>
      </c>
    </row>
    <row r="1354" s="2" customFormat="1" customHeight="1" spans="1:12">
      <c r="A1354" s="270" t="s">
        <v>3064</v>
      </c>
      <c r="B1354" s="14">
        <v>1353</v>
      </c>
      <c r="C1354" s="23" t="s">
        <v>2932</v>
      </c>
      <c r="D1354" s="20" t="s">
        <v>3063</v>
      </c>
      <c r="E1354" s="265" t="s">
        <v>3064</v>
      </c>
      <c r="F1354" s="17">
        <v>2</v>
      </c>
      <c r="G1354" s="14" t="s">
        <v>38</v>
      </c>
      <c r="H1354" s="14">
        <v>375</v>
      </c>
      <c r="I1354" s="51">
        <f t="shared" si="21"/>
        <v>750</v>
      </c>
      <c r="J1354" s="14" t="s">
        <v>1504</v>
      </c>
      <c r="K1354" s="14"/>
      <c r="L1354" s="2" t="e">
        <f>VLOOKUP(A1354,[1]家庭档案!$A$1:$F$5000,3,0)</f>
        <v>#N/A</v>
      </c>
    </row>
    <row r="1355" s="2" customFormat="1" customHeight="1" spans="1:12">
      <c r="A1355" s="297" t="s">
        <v>3066</v>
      </c>
      <c r="B1355" s="14">
        <v>1354</v>
      </c>
      <c r="C1355" s="23" t="s">
        <v>2932</v>
      </c>
      <c r="D1355" s="38" t="s">
        <v>3065</v>
      </c>
      <c r="E1355" s="267" t="s">
        <v>3066</v>
      </c>
      <c r="F1355" s="20">
        <v>2</v>
      </c>
      <c r="G1355" s="20" t="s">
        <v>58</v>
      </c>
      <c r="H1355" s="14">
        <v>355</v>
      </c>
      <c r="I1355" s="51">
        <f t="shared" si="21"/>
        <v>710</v>
      </c>
      <c r="J1355" s="14" t="s">
        <v>1069</v>
      </c>
      <c r="K1355" s="14"/>
      <c r="L1355" s="2" t="e">
        <f>VLOOKUP(A1355,[1]家庭档案!$A$1:$F$5000,3,0)</f>
        <v>#N/A</v>
      </c>
    </row>
    <row r="1356" s="2" customFormat="1" customHeight="1" spans="1:12">
      <c r="A1356" s="297" t="s">
        <v>3068</v>
      </c>
      <c r="B1356" s="14">
        <v>1355</v>
      </c>
      <c r="C1356" s="23" t="s">
        <v>2932</v>
      </c>
      <c r="D1356" s="38" t="s">
        <v>3067</v>
      </c>
      <c r="E1356" s="267" t="s">
        <v>3068</v>
      </c>
      <c r="F1356" s="20">
        <v>2</v>
      </c>
      <c r="G1356" s="20" t="s">
        <v>43</v>
      </c>
      <c r="H1356" s="14">
        <v>365</v>
      </c>
      <c r="I1356" s="51">
        <f t="shared" si="21"/>
        <v>730</v>
      </c>
      <c r="J1356" s="14" t="s">
        <v>1069</v>
      </c>
      <c r="K1356" s="14"/>
      <c r="L1356" s="2" t="e">
        <f>VLOOKUP(A1356,[1]家庭档案!$A$1:$F$5000,3,0)</f>
        <v>#N/A</v>
      </c>
    </row>
    <row r="1357" s="2" customFormat="1" customHeight="1" spans="1:12">
      <c r="A1357" s="270" t="s">
        <v>3070</v>
      </c>
      <c r="B1357" s="14">
        <v>1356</v>
      </c>
      <c r="C1357" s="20" t="s">
        <v>2932</v>
      </c>
      <c r="D1357" s="20" t="s">
        <v>3069</v>
      </c>
      <c r="E1357" s="265" t="s">
        <v>3070</v>
      </c>
      <c r="F1357" s="20">
        <v>1</v>
      </c>
      <c r="G1357" s="37" t="s">
        <v>43</v>
      </c>
      <c r="H1357" s="14">
        <v>365</v>
      </c>
      <c r="I1357" s="51">
        <f t="shared" si="21"/>
        <v>365</v>
      </c>
      <c r="J1357" s="20" t="s">
        <v>818</v>
      </c>
      <c r="K1357" s="14"/>
      <c r="L1357" s="2" t="e">
        <f>VLOOKUP(A1357,[1]家庭档案!$A$1:$F$5000,3,0)</f>
        <v>#N/A</v>
      </c>
    </row>
    <row r="1358" s="2" customFormat="1" customHeight="1" spans="1:12">
      <c r="A1358" s="270" t="s">
        <v>3072</v>
      </c>
      <c r="B1358" s="14">
        <v>1357</v>
      </c>
      <c r="C1358" s="20" t="s">
        <v>2932</v>
      </c>
      <c r="D1358" s="20" t="s">
        <v>3071</v>
      </c>
      <c r="E1358" s="265" t="s">
        <v>3072</v>
      </c>
      <c r="F1358" s="20">
        <v>2</v>
      </c>
      <c r="G1358" s="20" t="s">
        <v>58</v>
      </c>
      <c r="H1358" s="14">
        <v>355</v>
      </c>
      <c r="I1358" s="51">
        <f t="shared" si="21"/>
        <v>710</v>
      </c>
      <c r="J1358" s="20" t="s">
        <v>818</v>
      </c>
      <c r="K1358" s="14"/>
      <c r="L1358" s="2" t="e">
        <f>VLOOKUP(A1358,[1]家庭档案!$A$1:$F$5000,3,0)</f>
        <v>#N/A</v>
      </c>
    </row>
    <row r="1359" s="2" customFormat="1" customHeight="1" spans="1:12">
      <c r="A1359" s="270" t="s">
        <v>3073</v>
      </c>
      <c r="B1359" s="14">
        <v>1358</v>
      </c>
      <c r="C1359" s="20" t="s">
        <v>2932</v>
      </c>
      <c r="D1359" s="20" t="s">
        <v>306</v>
      </c>
      <c r="E1359" s="265" t="s">
        <v>3073</v>
      </c>
      <c r="F1359" s="20">
        <v>2</v>
      </c>
      <c r="G1359" s="20" t="s">
        <v>58</v>
      </c>
      <c r="H1359" s="14">
        <v>355</v>
      </c>
      <c r="I1359" s="51">
        <f t="shared" si="21"/>
        <v>710</v>
      </c>
      <c r="J1359" s="20" t="s">
        <v>818</v>
      </c>
      <c r="K1359" s="14"/>
      <c r="L1359" s="2" t="e">
        <f>VLOOKUP(A1359,[1]家庭档案!$A$1:$F$5000,3,0)</f>
        <v>#N/A</v>
      </c>
    </row>
    <row r="1360" s="2" customFormat="1" customHeight="1" spans="1:12">
      <c r="A1360" s="270" t="s">
        <v>3075</v>
      </c>
      <c r="B1360" s="14">
        <v>1359</v>
      </c>
      <c r="C1360" s="20" t="s">
        <v>2932</v>
      </c>
      <c r="D1360" s="20" t="s">
        <v>3074</v>
      </c>
      <c r="E1360" s="265" t="s">
        <v>3075</v>
      </c>
      <c r="F1360" s="20">
        <v>2</v>
      </c>
      <c r="G1360" s="20" t="s">
        <v>58</v>
      </c>
      <c r="H1360" s="14">
        <v>355</v>
      </c>
      <c r="I1360" s="51">
        <f t="shared" si="21"/>
        <v>710</v>
      </c>
      <c r="J1360" s="20" t="s">
        <v>818</v>
      </c>
      <c r="K1360" s="14"/>
      <c r="L1360" s="2" t="e">
        <f>VLOOKUP(A1360,[1]家庭档案!$A$1:$F$5000,3,0)</f>
        <v>#N/A</v>
      </c>
    </row>
    <row r="1361" s="2" customFormat="1" customHeight="1" spans="1:12">
      <c r="A1361" s="270" t="s">
        <v>3077</v>
      </c>
      <c r="B1361" s="14">
        <v>1360</v>
      </c>
      <c r="C1361" s="20" t="s">
        <v>2932</v>
      </c>
      <c r="D1361" s="20" t="s">
        <v>3076</v>
      </c>
      <c r="E1361" s="265" t="s">
        <v>3077</v>
      </c>
      <c r="F1361" s="20">
        <v>2</v>
      </c>
      <c r="G1361" s="20" t="s">
        <v>58</v>
      </c>
      <c r="H1361" s="14">
        <v>355</v>
      </c>
      <c r="I1361" s="51">
        <f t="shared" si="21"/>
        <v>710</v>
      </c>
      <c r="J1361" s="20" t="s">
        <v>818</v>
      </c>
      <c r="K1361" s="14"/>
      <c r="L1361" s="2" t="e">
        <f>VLOOKUP(A1361,[1]家庭档案!$A$1:$F$5000,3,0)</f>
        <v>#N/A</v>
      </c>
    </row>
    <row r="1362" s="2" customFormat="1" customHeight="1" spans="1:12">
      <c r="A1362" s="80" t="s">
        <v>3079</v>
      </c>
      <c r="B1362" s="14">
        <v>1361</v>
      </c>
      <c r="C1362" s="40" t="s">
        <v>2932</v>
      </c>
      <c r="D1362" s="81" t="s">
        <v>3078</v>
      </c>
      <c r="E1362" s="82" t="s">
        <v>3079</v>
      </c>
      <c r="F1362" s="40">
        <v>2</v>
      </c>
      <c r="G1362" s="40" t="s">
        <v>43</v>
      </c>
      <c r="H1362" s="14">
        <v>365</v>
      </c>
      <c r="I1362" s="51">
        <f t="shared" si="21"/>
        <v>730</v>
      </c>
      <c r="J1362" s="20" t="s">
        <v>828</v>
      </c>
      <c r="K1362" s="14"/>
      <c r="L1362" s="2" t="e">
        <f>VLOOKUP(A1362,[1]家庭档案!$A$1:$F$5000,3,0)</f>
        <v>#N/A</v>
      </c>
    </row>
    <row r="1363" s="2" customFormat="1" customHeight="1" spans="1:12">
      <c r="A1363" s="80" t="s">
        <v>3081</v>
      </c>
      <c r="B1363" s="14">
        <v>1362</v>
      </c>
      <c r="C1363" s="40" t="s">
        <v>2932</v>
      </c>
      <c r="D1363" s="81" t="s">
        <v>3080</v>
      </c>
      <c r="E1363" s="82" t="s">
        <v>3081</v>
      </c>
      <c r="F1363" s="40">
        <v>1</v>
      </c>
      <c r="G1363" s="40" t="s">
        <v>43</v>
      </c>
      <c r="H1363" s="14">
        <v>365</v>
      </c>
      <c r="I1363" s="51">
        <f t="shared" si="21"/>
        <v>365</v>
      </c>
      <c r="J1363" s="20" t="s">
        <v>828</v>
      </c>
      <c r="K1363" s="14"/>
      <c r="L1363" s="2" t="e">
        <f>VLOOKUP(A1363,[1]家庭档案!$A$1:$F$5000,3,0)</f>
        <v>#N/A</v>
      </c>
    </row>
    <row r="1364" s="2" customFormat="1" customHeight="1" spans="1:12">
      <c r="A1364" s="80" t="s">
        <v>3083</v>
      </c>
      <c r="B1364" s="14">
        <v>1363</v>
      </c>
      <c r="C1364" s="40" t="s">
        <v>2932</v>
      </c>
      <c r="D1364" s="81" t="s">
        <v>3082</v>
      </c>
      <c r="E1364" s="82" t="s">
        <v>3083</v>
      </c>
      <c r="F1364" s="40">
        <v>2</v>
      </c>
      <c r="G1364" s="40" t="s">
        <v>43</v>
      </c>
      <c r="H1364" s="14">
        <v>365</v>
      </c>
      <c r="I1364" s="51">
        <f t="shared" si="21"/>
        <v>730</v>
      </c>
      <c r="J1364" s="20" t="s">
        <v>828</v>
      </c>
      <c r="K1364" s="14"/>
      <c r="L1364" s="2" t="e">
        <f>VLOOKUP(A1364,[1]家庭档案!$A$1:$F$5000,3,0)</f>
        <v>#N/A</v>
      </c>
    </row>
    <row r="1365" s="2" customFormat="1" customHeight="1" spans="1:12">
      <c r="A1365" s="80" t="s">
        <v>3085</v>
      </c>
      <c r="B1365" s="14">
        <v>1364</v>
      </c>
      <c r="C1365" s="40" t="s">
        <v>2932</v>
      </c>
      <c r="D1365" s="81" t="s">
        <v>3084</v>
      </c>
      <c r="E1365" s="82" t="s">
        <v>3085</v>
      </c>
      <c r="F1365" s="40">
        <v>2</v>
      </c>
      <c r="G1365" s="40" t="s">
        <v>43</v>
      </c>
      <c r="H1365" s="14">
        <v>365</v>
      </c>
      <c r="I1365" s="51">
        <f t="shared" si="21"/>
        <v>730</v>
      </c>
      <c r="J1365" s="20" t="s">
        <v>828</v>
      </c>
      <c r="K1365" s="14"/>
      <c r="L1365" s="2" t="e">
        <f>VLOOKUP(A1365,[1]家庭档案!$A$1:$F$5000,3,0)</f>
        <v>#N/A</v>
      </c>
    </row>
    <row r="1366" s="2" customFormat="1" customHeight="1" spans="1:12">
      <c r="A1366" s="46" t="s">
        <v>3087</v>
      </c>
      <c r="B1366" s="14">
        <v>1365</v>
      </c>
      <c r="C1366" s="40" t="s">
        <v>2932</v>
      </c>
      <c r="D1366" s="47" t="s">
        <v>3086</v>
      </c>
      <c r="E1366" s="47" t="s">
        <v>3087</v>
      </c>
      <c r="F1366" s="40">
        <v>1</v>
      </c>
      <c r="G1366" s="40" t="s">
        <v>43</v>
      </c>
      <c r="H1366" s="14">
        <v>365</v>
      </c>
      <c r="I1366" s="51">
        <f t="shared" si="21"/>
        <v>365</v>
      </c>
      <c r="J1366" s="20" t="s">
        <v>828</v>
      </c>
      <c r="K1366" s="14" t="s">
        <v>3088</v>
      </c>
      <c r="L1366" s="2" t="e">
        <f>VLOOKUP(A1366,[1]家庭档案!$A$1:$F$5000,3,0)</f>
        <v>#N/A</v>
      </c>
    </row>
    <row r="1367" s="2" customFormat="1" customHeight="1" spans="1:12">
      <c r="A1367" s="80" t="s">
        <v>3090</v>
      </c>
      <c r="B1367" s="14">
        <v>1366</v>
      </c>
      <c r="C1367" s="40" t="s">
        <v>2932</v>
      </c>
      <c r="D1367" s="81" t="s">
        <v>3089</v>
      </c>
      <c r="E1367" s="82" t="s">
        <v>3090</v>
      </c>
      <c r="F1367" s="40">
        <v>2</v>
      </c>
      <c r="G1367" s="40" t="s">
        <v>43</v>
      </c>
      <c r="H1367" s="14">
        <v>365</v>
      </c>
      <c r="I1367" s="51">
        <f t="shared" si="21"/>
        <v>730</v>
      </c>
      <c r="J1367" s="20" t="s">
        <v>828</v>
      </c>
      <c r="K1367" s="14"/>
      <c r="L1367" s="2" t="e">
        <f>VLOOKUP(A1367,[1]家庭档案!$A$1:$F$5000,3,0)</f>
        <v>#N/A</v>
      </c>
    </row>
    <row r="1368" s="2" customFormat="1" customHeight="1" spans="1:12">
      <c r="A1368" s="80" t="s">
        <v>3092</v>
      </c>
      <c r="B1368" s="14">
        <v>1367</v>
      </c>
      <c r="C1368" s="40" t="s">
        <v>2932</v>
      </c>
      <c r="D1368" s="21" t="s">
        <v>3091</v>
      </c>
      <c r="E1368" s="82" t="s">
        <v>3092</v>
      </c>
      <c r="F1368" s="40">
        <v>1</v>
      </c>
      <c r="G1368" s="40" t="s">
        <v>43</v>
      </c>
      <c r="H1368" s="14">
        <v>365</v>
      </c>
      <c r="I1368" s="51">
        <f t="shared" si="21"/>
        <v>365</v>
      </c>
      <c r="J1368" s="20" t="s">
        <v>828</v>
      </c>
      <c r="K1368" s="14" t="s">
        <v>3093</v>
      </c>
      <c r="L1368" s="2" t="e">
        <f>VLOOKUP(A1368,[1]家庭档案!$A$1:$F$5000,3,0)</f>
        <v>#N/A</v>
      </c>
    </row>
    <row r="1369" s="2" customFormat="1" customHeight="1" spans="1:12">
      <c r="A1369" s="311" t="s">
        <v>3095</v>
      </c>
      <c r="B1369" s="14">
        <v>1368</v>
      </c>
      <c r="C1369" s="40" t="s">
        <v>2932</v>
      </c>
      <c r="D1369" s="40" t="s">
        <v>3094</v>
      </c>
      <c r="E1369" s="286" t="s">
        <v>3095</v>
      </c>
      <c r="F1369" s="40">
        <v>2</v>
      </c>
      <c r="G1369" s="40" t="s">
        <v>58</v>
      </c>
      <c r="H1369" s="14">
        <v>355</v>
      </c>
      <c r="I1369" s="51">
        <f t="shared" si="21"/>
        <v>710</v>
      </c>
      <c r="J1369" s="40" t="s">
        <v>846</v>
      </c>
      <c r="K1369" s="14"/>
      <c r="L1369" s="2" t="e">
        <f>VLOOKUP(A1369,[1]家庭档案!$A$1:$F$5000,3,0)</f>
        <v>#N/A</v>
      </c>
    </row>
    <row r="1370" s="2" customFormat="1" customHeight="1" spans="1:12">
      <c r="A1370" s="311" t="s">
        <v>3097</v>
      </c>
      <c r="B1370" s="14">
        <v>1369</v>
      </c>
      <c r="C1370" s="40" t="s">
        <v>2932</v>
      </c>
      <c r="D1370" s="40" t="s">
        <v>3096</v>
      </c>
      <c r="E1370" s="286" t="s">
        <v>3097</v>
      </c>
      <c r="F1370" s="40">
        <v>1</v>
      </c>
      <c r="G1370" s="40" t="s">
        <v>58</v>
      </c>
      <c r="H1370" s="14">
        <v>355</v>
      </c>
      <c r="I1370" s="51">
        <f t="shared" si="21"/>
        <v>355</v>
      </c>
      <c r="J1370" s="40" t="s">
        <v>846</v>
      </c>
      <c r="K1370" s="14"/>
      <c r="L1370" s="2" t="e">
        <f>VLOOKUP(A1370,[1]家庭档案!$A$1:$F$5000,3,0)</f>
        <v>#N/A</v>
      </c>
    </row>
    <row r="1371" s="2" customFormat="1" customHeight="1" spans="1:12">
      <c r="A1371" s="311" t="s">
        <v>3099</v>
      </c>
      <c r="B1371" s="14">
        <v>1370</v>
      </c>
      <c r="C1371" s="40" t="s">
        <v>2932</v>
      </c>
      <c r="D1371" s="40" t="s">
        <v>3098</v>
      </c>
      <c r="E1371" s="286" t="s">
        <v>3099</v>
      </c>
      <c r="F1371" s="40">
        <v>2</v>
      </c>
      <c r="G1371" s="40" t="s">
        <v>43</v>
      </c>
      <c r="H1371" s="14">
        <v>365</v>
      </c>
      <c r="I1371" s="51">
        <f t="shared" si="21"/>
        <v>730</v>
      </c>
      <c r="J1371" s="40" t="s">
        <v>846</v>
      </c>
      <c r="K1371" s="14"/>
      <c r="L1371" s="2" t="e">
        <f>VLOOKUP(A1371,[1]家庭档案!$A$1:$F$5000,3,0)</f>
        <v>#N/A</v>
      </c>
    </row>
    <row r="1372" s="2" customFormat="1" customHeight="1" spans="1:12">
      <c r="A1372" s="311" t="s">
        <v>3101</v>
      </c>
      <c r="B1372" s="14">
        <v>1371</v>
      </c>
      <c r="C1372" s="40" t="s">
        <v>2932</v>
      </c>
      <c r="D1372" s="40" t="s">
        <v>3100</v>
      </c>
      <c r="E1372" s="286" t="s">
        <v>3101</v>
      </c>
      <c r="F1372" s="40">
        <v>2</v>
      </c>
      <c r="G1372" s="40" t="s">
        <v>58</v>
      </c>
      <c r="H1372" s="14">
        <v>355</v>
      </c>
      <c r="I1372" s="51">
        <f t="shared" si="21"/>
        <v>710</v>
      </c>
      <c r="J1372" s="40" t="s">
        <v>846</v>
      </c>
      <c r="K1372" s="14"/>
      <c r="L1372" s="2" t="e">
        <f>VLOOKUP(A1372,[1]家庭档案!$A$1:$F$5000,3,0)</f>
        <v>#N/A</v>
      </c>
    </row>
    <row r="1373" s="2" customFormat="1" customHeight="1" spans="1:12">
      <c r="A1373" s="17" t="s">
        <v>3103</v>
      </c>
      <c r="B1373" s="14">
        <v>1372</v>
      </c>
      <c r="C1373" s="14" t="s">
        <v>2932</v>
      </c>
      <c r="D1373" s="14" t="s">
        <v>3102</v>
      </c>
      <c r="E1373" s="18" t="s">
        <v>3103</v>
      </c>
      <c r="F1373" s="17">
        <v>1</v>
      </c>
      <c r="G1373" s="14" t="s">
        <v>43</v>
      </c>
      <c r="H1373" s="14">
        <v>365</v>
      </c>
      <c r="I1373" s="51">
        <f t="shared" si="21"/>
        <v>365</v>
      </c>
      <c r="J1373" s="14" t="s">
        <v>2282</v>
      </c>
      <c r="K1373" s="14"/>
      <c r="L1373" s="2" t="e">
        <f>VLOOKUP(A1373,[1]家庭档案!$A$1:$F$5000,3,0)</f>
        <v>#N/A</v>
      </c>
    </row>
    <row r="1374" s="2" customFormat="1" customHeight="1" spans="1:12">
      <c r="A1374" s="80" t="s">
        <v>3106</v>
      </c>
      <c r="B1374" s="14">
        <v>1373</v>
      </c>
      <c r="C1374" s="14" t="s">
        <v>3104</v>
      </c>
      <c r="D1374" s="14" t="s">
        <v>3105</v>
      </c>
      <c r="E1374" s="82" t="s">
        <v>3106</v>
      </c>
      <c r="F1374" s="17">
        <v>2</v>
      </c>
      <c r="G1374" s="14" t="s">
        <v>43</v>
      </c>
      <c r="H1374" s="14">
        <v>365</v>
      </c>
      <c r="I1374" s="51">
        <f t="shared" si="21"/>
        <v>730</v>
      </c>
      <c r="J1374" s="14" t="s">
        <v>39</v>
      </c>
      <c r="K1374" s="14"/>
      <c r="L1374" s="2" t="e">
        <f>VLOOKUP(A1374,[1]家庭档案!$A$1:$F$5000,3,0)</f>
        <v>#N/A</v>
      </c>
    </row>
    <row r="1375" s="2" customFormat="1" customHeight="1" spans="1:12">
      <c r="A1375" s="80" t="s">
        <v>3108</v>
      </c>
      <c r="B1375" s="14">
        <v>1374</v>
      </c>
      <c r="C1375" s="14" t="s">
        <v>3104</v>
      </c>
      <c r="D1375" s="21" t="s">
        <v>3107</v>
      </c>
      <c r="E1375" s="82" t="s">
        <v>3108</v>
      </c>
      <c r="F1375" s="17">
        <v>1</v>
      </c>
      <c r="G1375" s="14" t="s">
        <v>38</v>
      </c>
      <c r="H1375" s="14">
        <v>375</v>
      </c>
      <c r="I1375" s="51">
        <f t="shared" si="21"/>
        <v>375</v>
      </c>
      <c r="J1375" s="14" t="s">
        <v>39</v>
      </c>
      <c r="K1375" s="14" t="s">
        <v>3109</v>
      </c>
      <c r="L1375" s="2" t="e">
        <f>VLOOKUP(A1375,[1]家庭档案!$A$1:$F$5000,3,0)</f>
        <v>#N/A</v>
      </c>
    </row>
    <row r="1376" s="2" customFormat="1" customHeight="1" spans="1:12">
      <c r="A1376" s="17" t="s">
        <v>3111</v>
      </c>
      <c r="B1376" s="14">
        <v>1375</v>
      </c>
      <c r="C1376" s="14" t="s">
        <v>3104</v>
      </c>
      <c r="D1376" s="14" t="s">
        <v>3110</v>
      </c>
      <c r="E1376" s="18" t="s">
        <v>3111</v>
      </c>
      <c r="F1376" s="17">
        <v>1</v>
      </c>
      <c r="G1376" s="14" t="s">
        <v>43</v>
      </c>
      <c r="H1376" s="14">
        <v>365</v>
      </c>
      <c r="I1376" s="51">
        <f t="shared" si="21"/>
        <v>365</v>
      </c>
      <c r="J1376" s="14" t="s">
        <v>39</v>
      </c>
      <c r="K1376" s="14"/>
      <c r="L1376" s="2" t="e">
        <f>VLOOKUP(A1376,[1]家庭档案!$A$1:$F$5000,3,0)</f>
        <v>#N/A</v>
      </c>
    </row>
    <row r="1377" s="2" customFormat="1" customHeight="1" spans="1:12">
      <c r="A1377" s="17" t="s">
        <v>3113</v>
      </c>
      <c r="B1377" s="14">
        <v>1376</v>
      </c>
      <c r="C1377" s="14" t="s">
        <v>3104</v>
      </c>
      <c r="D1377" s="14" t="s">
        <v>3112</v>
      </c>
      <c r="E1377" s="18" t="s">
        <v>3113</v>
      </c>
      <c r="F1377" s="17">
        <v>1</v>
      </c>
      <c r="G1377" s="14" t="s">
        <v>43</v>
      </c>
      <c r="H1377" s="14">
        <v>365</v>
      </c>
      <c r="I1377" s="51">
        <f t="shared" si="21"/>
        <v>365</v>
      </c>
      <c r="J1377" s="14" t="s">
        <v>39</v>
      </c>
      <c r="K1377" s="14"/>
      <c r="L1377" s="2" t="e">
        <f>VLOOKUP(A1377,[1]家庭档案!$A$1:$F$5000,3,0)</f>
        <v>#N/A</v>
      </c>
    </row>
    <row r="1378" s="2" customFormat="1" customHeight="1" spans="1:12">
      <c r="A1378" s="17" t="s">
        <v>3115</v>
      </c>
      <c r="B1378" s="14">
        <v>1377</v>
      </c>
      <c r="C1378" s="14" t="s">
        <v>3104</v>
      </c>
      <c r="D1378" s="14" t="s">
        <v>3114</v>
      </c>
      <c r="E1378" s="18" t="s">
        <v>3115</v>
      </c>
      <c r="F1378" s="17">
        <v>2</v>
      </c>
      <c r="G1378" s="14" t="s">
        <v>43</v>
      </c>
      <c r="H1378" s="14">
        <v>365</v>
      </c>
      <c r="I1378" s="51">
        <f t="shared" si="21"/>
        <v>730</v>
      </c>
      <c r="J1378" s="14" t="s">
        <v>39</v>
      </c>
      <c r="K1378" s="14"/>
      <c r="L1378" s="2" t="e">
        <f>VLOOKUP(A1378,[1]家庭档案!$A$1:$F$5000,3,0)</f>
        <v>#N/A</v>
      </c>
    </row>
    <row r="1379" s="2" customFormat="1" customHeight="1" spans="1:12">
      <c r="A1379" s="17" t="s">
        <v>3117</v>
      </c>
      <c r="B1379" s="14">
        <v>1378</v>
      </c>
      <c r="C1379" s="14" t="s">
        <v>3104</v>
      </c>
      <c r="D1379" s="14" t="s">
        <v>3116</v>
      </c>
      <c r="E1379" s="18" t="s">
        <v>3117</v>
      </c>
      <c r="F1379" s="17">
        <v>1</v>
      </c>
      <c r="G1379" s="14" t="s">
        <v>43</v>
      </c>
      <c r="H1379" s="14">
        <v>365</v>
      </c>
      <c r="I1379" s="51">
        <f t="shared" si="21"/>
        <v>365</v>
      </c>
      <c r="J1379" s="14" t="s">
        <v>39</v>
      </c>
      <c r="K1379" s="14" t="s">
        <v>3118</v>
      </c>
      <c r="L1379" s="2" t="e">
        <f>VLOOKUP(A1379,[1]家庭档案!$A$1:$F$5000,3,0)</f>
        <v>#N/A</v>
      </c>
    </row>
    <row r="1380" s="2" customFormat="1" customHeight="1" spans="1:12">
      <c r="A1380" s="17" t="s">
        <v>3120</v>
      </c>
      <c r="B1380" s="14">
        <v>1379</v>
      </c>
      <c r="C1380" s="14" t="s">
        <v>3104</v>
      </c>
      <c r="D1380" s="14" t="s">
        <v>3119</v>
      </c>
      <c r="E1380" s="18" t="s">
        <v>3120</v>
      </c>
      <c r="F1380" s="17">
        <v>1</v>
      </c>
      <c r="G1380" s="14" t="s">
        <v>43</v>
      </c>
      <c r="H1380" s="14">
        <v>365</v>
      </c>
      <c r="I1380" s="51">
        <f t="shared" si="21"/>
        <v>365</v>
      </c>
      <c r="J1380" s="14" t="s">
        <v>39</v>
      </c>
      <c r="K1380" s="14"/>
      <c r="L1380" s="2" t="e">
        <f>VLOOKUP(A1380,[1]家庭档案!$A$1:$F$5000,3,0)</f>
        <v>#N/A</v>
      </c>
    </row>
    <row r="1381" s="2" customFormat="1" customHeight="1" spans="1:12">
      <c r="A1381" s="17" t="s">
        <v>3122</v>
      </c>
      <c r="B1381" s="14">
        <v>1380</v>
      </c>
      <c r="C1381" s="14" t="s">
        <v>3104</v>
      </c>
      <c r="D1381" s="14" t="s">
        <v>3121</v>
      </c>
      <c r="E1381" s="18" t="s">
        <v>3122</v>
      </c>
      <c r="F1381" s="17">
        <v>1</v>
      </c>
      <c r="G1381" s="14" t="s">
        <v>38</v>
      </c>
      <c r="H1381" s="14">
        <v>375</v>
      </c>
      <c r="I1381" s="51">
        <f t="shared" si="21"/>
        <v>375</v>
      </c>
      <c r="J1381" s="14" t="s">
        <v>39</v>
      </c>
      <c r="K1381" s="14" t="s">
        <v>3123</v>
      </c>
      <c r="L1381" s="2" t="e">
        <f>VLOOKUP(A1381,[1]家庭档案!$A$1:$F$5000,3,0)</f>
        <v>#N/A</v>
      </c>
    </row>
    <row r="1382" s="2" customFormat="1" customHeight="1" spans="1:12">
      <c r="A1382" s="153" t="s">
        <v>3125</v>
      </c>
      <c r="B1382" s="14">
        <v>1381</v>
      </c>
      <c r="C1382" s="14" t="s">
        <v>3104</v>
      </c>
      <c r="D1382" s="154" t="s">
        <v>3124</v>
      </c>
      <c r="E1382" s="155" t="s">
        <v>3125</v>
      </c>
      <c r="F1382" s="17">
        <v>1</v>
      </c>
      <c r="G1382" s="14" t="s">
        <v>43</v>
      </c>
      <c r="H1382" s="14">
        <v>365</v>
      </c>
      <c r="I1382" s="51">
        <f t="shared" si="21"/>
        <v>365</v>
      </c>
      <c r="J1382" s="14" t="s">
        <v>39</v>
      </c>
      <c r="K1382" s="14" t="s">
        <v>3126</v>
      </c>
      <c r="L1382" s="2" t="e">
        <f>VLOOKUP(A1382,[1]家庭档案!$A$1:$F$5000,3,0)</f>
        <v>#N/A</v>
      </c>
    </row>
    <row r="1383" s="2" customFormat="1" customHeight="1" spans="1:12">
      <c r="A1383" s="17" t="s">
        <v>3128</v>
      </c>
      <c r="B1383" s="14">
        <v>1382</v>
      </c>
      <c r="C1383" s="14" t="s">
        <v>3104</v>
      </c>
      <c r="D1383" s="14" t="s">
        <v>3127</v>
      </c>
      <c r="E1383" s="18" t="s">
        <v>3128</v>
      </c>
      <c r="F1383" s="17">
        <v>1</v>
      </c>
      <c r="G1383" s="14" t="s">
        <v>43</v>
      </c>
      <c r="H1383" s="14">
        <v>365</v>
      </c>
      <c r="I1383" s="51">
        <f t="shared" si="21"/>
        <v>365</v>
      </c>
      <c r="J1383" s="14" t="s">
        <v>39</v>
      </c>
      <c r="K1383" s="14" t="s">
        <v>3129</v>
      </c>
      <c r="L1383" s="2" t="e">
        <f>VLOOKUP(A1383,[1]家庭档案!$A$1:$F$5000,3,0)</f>
        <v>#N/A</v>
      </c>
    </row>
    <row r="1384" s="2" customFormat="1" customHeight="1" spans="1:12">
      <c r="A1384" s="156" t="s">
        <v>3131</v>
      </c>
      <c r="B1384" s="14">
        <v>1383</v>
      </c>
      <c r="C1384" s="14" t="s">
        <v>3104</v>
      </c>
      <c r="D1384" s="157" t="s">
        <v>3130</v>
      </c>
      <c r="E1384" s="158" t="s">
        <v>3131</v>
      </c>
      <c r="F1384" s="17">
        <v>1</v>
      </c>
      <c r="G1384" s="14" t="s">
        <v>43</v>
      </c>
      <c r="H1384" s="14">
        <v>365</v>
      </c>
      <c r="I1384" s="51">
        <f t="shared" si="21"/>
        <v>365</v>
      </c>
      <c r="J1384" s="14" t="s">
        <v>39</v>
      </c>
      <c r="K1384" s="14" t="s">
        <v>3132</v>
      </c>
      <c r="L1384" s="2" t="e">
        <f>VLOOKUP(A1384,[1]家庭档案!$A$1:$F$5000,3,0)</f>
        <v>#N/A</v>
      </c>
    </row>
    <row r="1385" s="2" customFormat="1" customHeight="1" spans="1:12">
      <c r="A1385" s="17" t="s">
        <v>3134</v>
      </c>
      <c r="B1385" s="14">
        <v>1384</v>
      </c>
      <c r="C1385" s="14" t="s">
        <v>3104</v>
      </c>
      <c r="D1385" s="14" t="s">
        <v>3133</v>
      </c>
      <c r="E1385" s="18" t="s">
        <v>3134</v>
      </c>
      <c r="F1385" s="17">
        <v>2</v>
      </c>
      <c r="G1385" s="14" t="s">
        <v>43</v>
      </c>
      <c r="H1385" s="14">
        <v>365</v>
      </c>
      <c r="I1385" s="51">
        <f t="shared" si="21"/>
        <v>730</v>
      </c>
      <c r="J1385" s="14" t="s">
        <v>39</v>
      </c>
      <c r="K1385" s="14"/>
      <c r="L1385" s="2" t="e">
        <f>VLOOKUP(A1385,[1]家庭档案!$A$1:$F$5000,3,0)</f>
        <v>#N/A</v>
      </c>
    </row>
    <row r="1386" s="2" customFormat="1" customHeight="1" spans="1:12">
      <c r="A1386" s="17" t="s">
        <v>3136</v>
      </c>
      <c r="B1386" s="14">
        <v>1385</v>
      </c>
      <c r="C1386" s="14" t="s">
        <v>3104</v>
      </c>
      <c r="D1386" s="14" t="s">
        <v>3135</v>
      </c>
      <c r="E1386" s="18" t="s">
        <v>3136</v>
      </c>
      <c r="F1386" s="17">
        <v>1</v>
      </c>
      <c r="G1386" s="14" t="s">
        <v>43</v>
      </c>
      <c r="H1386" s="14">
        <v>365</v>
      </c>
      <c r="I1386" s="51">
        <f t="shared" si="21"/>
        <v>365</v>
      </c>
      <c r="J1386" s="14" t="s">
        <v>39</v>
      </c>
      <c r="K1386" s="14"/>
      <c r="L1386" s="2" t="e">
        <f>VLOOKUP(A1386,[1]家庭档案!$A$1:$F$5000,3,0)</f>
        <v>#N/A</v>
      </c>
    </row>
    <row r="1387" s="2" customFormat="1" customHeight="1" spans="1:12">
      <c r="A1387" s="17" t="s">
        <v>3138</v>
      </c>
      <c r="B1387" s="14">
        <v>1386</v>
      </c>
      <c r="C1387" s="14" t="s">
        <v>3104</v>
      </c>
      <c r="D1387" s="14" t="s">
        <v>3137</v>
      </c>
      <c r="E1387" s="18" t="s">
        <v>3138</v>
      </c>
      <c r="F1387" s="17">
        <v>1</v>
      </c>
      <c r="G1387" s="14" t="s">
        <v>43</v>
      </c>
      <c r="H1387" s="14">
        <v>365</v>
      </c>
      <c r="I1387" s="51">
        <f t="shared" si="21"/>
        <v>365</v>
      </c>
      <c r="J1387" s="14" t="s">
        <v>39</v>
      </c>
      <c r="K1387" s="14"/>
      <c r="L1387" s="2" t="e">
        <f>VLOOKUP(A1387,[1]家庭档案!$A$1:$F$5000,3,0)</f>
        <v>#N/A</v>
      </c>
    </row>
    <row r="1388" s="2" customFormat="1" customHeight="1" spans="1:12">
      <c r="A1388" s="17" t="s">
        <v>3140</v>
      </c>
      <c r="B1388" s="14">
        <v>1387</v>
      </c>
      <c r="C1388" s="14" t="s">
        <v>3104</v>
      </c>
      <c r="D1388" s="14" t="s">
        <v>3139</v>
      </c>
      <c r="E1388" s="18" t="s">
        <v>3140</v>
      </c>
      <c r="F1388" s="17">
        <v>1</v>
      </c>
      <c r="G1388" s="14" t="s">
        <v>43</v>
      </c>
      <c r="H1388" s="14">
        <v>365</v>
      </c>
      <c r="I1388" s="51">
        <f t="shared" si="21"/>
        <v>365</v>
      </c>
      <c r="J1388" s="14" t="s">
        <v>39</v>
      </c>
      <c r="K1388" s="14"/>
      <c r="L1388" s="2" t="e">
        <f>VLOOKUP(A1388,[1]家庭档案!$A$1:$F$5000,3,0)</f>
        <v>#N/A</v>
      </c>
    </row>
    <row r="1389" s="2" customFormat="1" customHeight="1" spans="1:12">
      <c r="A1389" s="17" t="s">
        <v>3142</v>
      </c>
      <c r="B1389" s="14">
        <v>1388</v>
      </c>
      <c r="C1389" s="14" t="s">
        <v>3104</v>
      </c>
      <c r="D1389" s="14" t="s">
        <v>3141</v>
      </c>
      <c r="E1389" s="18" t="s">
        <v>3142</v>
      </c>
      <c r="F1389" s="17">
        <v>2</v>
      </c>
      <c r="G1389" s="14" t="s">
        <v>43</v>
      </c>
      <c r="H1389" s="14">
        <v>365</v>
      </c>
      <c r="I1389" s="51">
        <f t="shared" si="21"/>
        <v>730</v>
      </c>
      <c r="J1389" s="14" t="s">
        <v>39</v>
      </c>
      <c r="K1389" s="14"/>
      <c r="L1389" s="2" t="e">
        <f>VLOOKUP(A1389,[1]家庭档案!$A$1:$F$5000,3,0)</f>
        <v>#N/A</v>
      </c>
    </row>
    <row r="1390" s="2" customFormat="1" customHeight="1" spans="1:12">
      <c r="A1390" s="17" t="s">
        <v>3144</v>
      </c>
      <c r="B1390" s="14">
        <v>1389</v>
      </c>
      <c r="C1390" s="14" t="s">
        <v>3104</v>
      </c>
      <c r="D1390" s="14" t="s">
        <v>3143</v>
      </c>
      <c r="E1390" s="18" t="s">
        <v>3144</v>
      </c>
      <c r="F1390" s="17">
        <v>1</v>
      </c>
      <c r="G1390" s="14" t="s">
        <v>38</v>
      </c>
      <c r="H1390" s="14">
        <v>375</v>
      </c>
      <c r="I1390" s="51">
        <f t="shared" si="21"/>
        <v>375</v>
      </c>
      <c r="J1390" s="14" t="s">
        <v>39</v>
      </c>
      <c r="K1390" s="14"/>
      <c r="L1390" s="2" t="e">
        <f>VLOOKUP(A1390,[1]家庭档案!$A$1:$F$5000,3,0)</f>
        <v>#N/A</v>
      </c>
    </row>
    <row r="1391" s="2" customFormat="1" customHeight="1" spans="1:12">
      <c r="A1391" s="17" t="s">
        <v>3146</v>
      </c>
      <c r="B1391" s="14">
        <v>1390</v>
      </c>
      <c r="C1391" s="14" t="s">
        <v>3104</v>
      </c>
      <c r="D1391" s="14" t="s">
        <v>3145</v>
      </c>
      <c r="E1391" s="18" t="s">
        <v>3146</v>
      </c>
      <c r="F1391" s="17">
        <v>1</v>
      </c>
      <c r="G1391" s="14" t="s">
        <v>43</v>
      </c>
      <c r="H1391" s="14">
        <v>365</v>
      </c>
      <c r="I1391" s="51">
        <f t="shared" si="21"/>
        <v>365</v>
      </c>
      <c r="J1391" s="14" t="s">
        <v>39</v>
      </c>
      <c r="K1391" s="14"/>
      <c r="L1391" s="2" t="e">
        <f>VLOOKUP(A1391,[1]家庭档案!$A$1:$F$5000,3,0)</f>
        <v>#N/A</v>
      </c>
    </row>
    <row r="1392" s="2" customFormat="1" customHeight="1" spans="1:12">
      <c r="A1392" s="17" t="s">
        <v>3147</v>
      </c>
      <c r="B1392" s="14">
        <v>1391</v>
      </c>
      <c r="C1392" s="14" t="s">
        <v>3104</v>
      </c>
      <c r="D1392" s="14" t="s">
        <v>253</v>
      </c>
      <c r="E1392" s="18" t="s">
        <v>3147</v>
      </c>
      <c r="F1392" s="17">
        <v>1</v>
      </c>
      <c r="G1392" s="14" t="s">
        <v>43</v>
      </c>
      <c r="H1392" s="14">
        <v>365</v>
      </c>
      <c r="I1392" s="51">
        <f t="shared" si="21"/>
        <v>365</v>
      </c>
      <c r="J1392" s="14" t="s">
        <v>39</v>
      </c>
      <c r="K1392" s="14" t="s">
        <v>3148</v>
      </c>
      <c r="L1392" s="2" t="e">
        <f>VLOOKUP(A1392,[1]家庭档案!$A$1:$F$5000,3,0)</f>
        <v>#N/A</v>
      </c>
    </row>
    <row r="1393" s="2" customFormat="1" customHeight="1" spans="1:12">
      <c r="A1393" s="17" t="s">
        <v>3150</v>
      </c>
      <c r="B1393" s="14">
        <v>1392</v>
      </c>
      <c r="C1393" s="14" t="s">
        <v>3104</v>
      </c>
      <c r="D1393" s="14" t="s">
        <v>3149</v>
      </c>
      <c r="E1393" s="18" t="s">
        <v>3150</v>
      </c>
      <c r="F1393" s="17">
        <v>2</v>
      </c>
      <c r="G1393" s="14" t="s">
        <v>43</v>
      </c>
      <c r="H1393" s="14">
        <v>365</v>
      </c>
      <c r="I1393" s="51">
        <f t="shared" si="21"/>
        <v>730</v>
      </c>
      <c r="J1393" s="14" t="s">
        <v>39</v>
      </c>
      <c r="K1393" s="14" t="s">
        <v>3151</v>
      </c>
      <c r="L1393" s="2" t="e">
        <f>VLOOKUP(A1393,[1]家庭档案!$A$1:$F$5000,3,0)</f>
        <v>#N/A</v>
      </c>
    </row>
    <row r="1394" s="2" customFormat="1" customHeight="1" spans="1:12">
      <c r="A1394" s="17" t="s">
        <v>3153</v>
      </c>
      <c r="B1394" s="14">
        <v>1393</v>
      </c>
      <c r="C1394" s="14" t="s">
        <v>3104</v>
      </c>
      <c r="D1394" s="14" t="s">
        <v>3152</v>
      </c>
      <c r="E1394" s="18" t="s">
        <v>3153</v>
      </c>
      <c r="F1394" s="17">
        <v>1</v>
      </c>
      <c r="G1394" s="14" t="s">
        <v>43</v>
      </c>
      <c r="H1394" s="14">
        <v>365</v>
      </c>
      <c r="I1394" s="51">
        <f t="shared" si="21"/>
        <v>365</v>
      </c>
      <c r="J1394" s="14" t="s">
        <v>39</v>
      </c>
      <c r="K1394" s="14"/>
      <c r="L1394" s="2" t="e">
        <f>VLOOKUP(A1394,[1]家庭档案!$A$1:$F$5000,3,0)</f>
        <v>#N/A</v>
      </c>
    </row>
    <row r="1395" s="2" customFormat="1" customHeight="1" spans="1:12">
      <c r="A1395" s="17" t="s">
        <v>3155</v>
      </c>
      <c r="B1395" s="14">
        <v>1394</v>
      </c>
      <c r="C1395" s="14" t="s">
        <v>3104</v>
      </c>
      <c r="D1395" s="14" t="s">
        <v>3154</v>
      </c>
      <c r="E1395" s="18" t="s">
        <v>3155</v>
      </c>
      <c r="F1395" s="17">
        <v>2</v>
      </c>
      <c r="G1395" s="14" t="s">
        <v>43</v>
      </c>
      <c r="H1395" s="14">
        <v>365</v>
      </c>
      <c r="I1395" s="51">
        <f t="shared" si="21"/>
        <v>730</v>
      </c>
      <c r="J1395" s="14" t="s">
        <v>39</v>
      </c>
      <c r="K1395" s="14"/>
      <c r="L1395" s="2" t="e">
        <f>VLOOKUP(A1395,[1]家庭档案!$A$1:$F$5000,3,0)</f>
        <v>#N/A</v>
      </c>
    </row>
    <row r="1396" s="2" customFormat="1" customHeight="1" spans="1:12">
      <c r="A1396" s="17" t="s">
        <v>3157</v>
      </c>
      <c r="B1396" s="14">
        <v>1395</v>
      </c>
      <c r="C1396" s="14" t="s">
        <v>3104</v>
      </c>
      <c r="D1396" s="14" t="s">
        <v>3156</v>
      </c>
      <c r="E1396" s="18" t="s">
        <v>3157</v>
      </c>
      <c r="F1396" s="17">
        <v>3</v>
      </c>
      <c r="G1396" s="14" t="s">
        <v>43</v>
      </c>
      <c r="H1396" s="14">
        <v>365</v>
      </c>
      <c r="I1396" s="51">
        <f t="shared" si="21"/>
        <v>1095</v>
      </c>
      <c r="J1396" s="14" t="s">
        <v>39</v>
      </c>
      <c r="K1396" s="14" t="s">
        <v>3158</v>
      </c>
      <c r="L1396" s="2" t="e">
        <f>VLOOKUP(A1396,[1]家庭档案!$A$1:$F$5000,3,0)</f>
        <v>#N/A</v>
      </c>
    </row>
    <row r="1397" s="2" customFormat="1" customHeight="1" spans="1:12">
      <c r="A1397" s="17" t="s">
        <v>3160</v>
      </c>
      <c r="B1397" s="14">
        <v>1396</v>
      </c>
      <c r="C1397" s="14" t="s">
        <v>3104</v>
      </c>
      <c r="D1397" s="14" t="s">
        <v>3159</v>
      </c>
      <c r="E1397" s="18" t="s">
        <v>3160</v>
      </c>
      <c r="F1397" s="17">
        <v>2</v>
      </c>
      <c r="G1397" s="14" t="s">
        <v>43</v>
      </c>
      <c r="H1397" s="14">
        <v>365</v>
      </c>
      <c r="I1397" s="51">
        <f t="shared" si="21"/>
        <v>730</v>
      </c>
      <c r="J1397" s="14" t="s">
        <v>39</v>
      </c>
      <c r="K1397" s="14"/>
      <c r="L1397" s="2" t="e">
        <f>VLOOKUP(A1397,[1]家庭档案!$A$1:$F$5000,3,0)</f>
        <v>#N/A</v>
      </c>
    </row>
    <row r="1398" s="2" customFormat="1" customHeight="1" spans="1:12">
      <c r="A1398" s="17" t="s">
        <v>3162</v>
      </c>
      <c r="B1398" s="14">
        <v>1397</v>
      </c>
      <c r="C1398" s="14" t="s">
        <v>3104</v>
      </c>
      <c r="D1398" s="14" t="s">
        <v>3161</v>
      </c>
      <c r="E1398" s="18" t="s">
        <v>3162</v>
      </c>
      <c r="F1398" s="17">
        <v>1</v>
      </c>
      <c r="G1398" s="14" t="s">
        <v>43</v>
      </c>
      <c r="H1398" s="14">
        <v>365</v>
      </c>
      <c r="I1398" s="51">
        <f t="shared" si="21"/>
        <v>365</v>
      </c>
      <c r="J1398" s="14" t="s">
        <v>39</v>
      </c>
      <c r="K1398" s="14"/>
      <c r="L1398" s="2" t="e">
        <f>VLOOKUP(A1398,[1]家庭档案!$A$1:$F$5000,3,0)</f>
        <v>#N/A</v>
      </c>
    </row>
    <row r="1399" s="2" customFormat="1" customHeight="1" spans="1:12">
      <c r="A1399" s="17" t="s">
        <v>3164</v>
      </c>
      <c r="B1399" s="14">
        <v>1398</v>
      </c>
      <c r="C1399" s="14" t="s">
        <v>3104</v>
      </c>
      <c r="D1399" s="14" t="s">
        <v>3163</v>
      </c>
      <c r="E1399" s="18" t="s">
        <v>3164</v>
      </c>
      <c r="F1399" s="17">
        <v>2</v>
      </c>
      <c r="G1399" s="14" t="s">
        <v>43</v>
      </c>
      <c r="H1399" s="14">
        <v>365</v>
      </c>
      <c r="I1399" s="51">
        <f t="shared" si="21"/>
        <v>730</v>
      </c>
      <c r="J1399" s="14" t="s">
        <v>39</v>
      </c>
      <c r="K1399" s="14"/>
      <c r="L1399" s="2" t="e">
        <f>VLOOKUP(A1399,[1]家庭档案!$A$1:$F$5000,3,0)</f>
        <v>#N/A</v>
      </c>
    </row>
    <row r="1400" s="2" customFormat="1" customHeight="1" spans="1:12">
      <c r="A1400" s="17" t="s">
        <v>3166</v>
      </c>
      <c r="B1400" s="14">
        <v>1399</v>
      </c>
      <c r="C1400" s="14" t="s">
        <v>3104</v>
      </c>
      <c r="D1400" s="14" t="s">
        <v>3165</v>
      </c>
      <c r="E1400" s="18" t="s">
        <v>3166</v>
      </c>
      <c r="F1400" s="17">
        <v>3</v>
      </c>
      <c r="G1400" s="14" t="s">
        <v>43</v>
      </c>
      <c r="H1400" s="14">
        <v>365</v>
      </c>
      <c r="I1400" s="51">
        <f t="shared" si="21"/>
        <v>1095</v>
      </c>
      <c r="J1400" s="14" t="s">
        <v>39</v>
      </c>
      <c r="K1400" s="14" t="s">
        <v>3167</v>
      </c>
      <c r="L1400" s="2" t="e">
        <f>VLOOKUP(A1400,[1]家庭档案!$A$1:$F$5000,3,0)</f>
        <v>#N/A</v>
      </c>
    </row>
    <row r="1401" s="2" customFormat="1" customHeight="1" spans="1:12">
      <c r="A1401" s="17" t="s">
        <v>3169</v>
      </c>
      <c r="B1401" s="14">
        <v>1400</v>
      </c>
      <c r="C1401" s="14" t="s">
        <v>3104</v>
      </c>
      <c r="D1401" s="14" t="s">
        <v>3168</v>
      </c>
      <c r="E1401" s="18" t="s">
        <v>3169</v>
      </c>
      <c r="F1401" s="17">
        <v>2</v>
      </c>
      <c r="G1401" s="14" t="s">
        <v>38</v>
      </c>
      <c r="H1401" s="14">
        <v>375</v>
      </c>
      <c r="I1401" s="51">
        <f t="shared" si="21"/>
        <v>750</v>
      </c>
      <c r="J1401" s="14" t="s">
        <v>39</v>
      </c>
      <c r="K1401" s="14"/>
      <c r="L1401" s="2" t="e">
        <f>VLOOKUP(A1401,[1]家庭档案!$A$1:$F$5000,3,0)</f>
        <v>#N/A</v>
      </c>
    </row>
    <row r="1402" s="2" customFormat="1" customHeight="1" spans="1:12">
      <c r="A1402" s="17" t="s">
        <v>3171</v>
      </c>
      <c r="B1402" s="14">
        <v>1401</v>
      </c>
      <c r="C1402" s="14" t="s">
        <v>3104</v>
      </c>
      <c r="D1402" s="14" t="s">
        <v>3170</v>
      </c>
      <c r="E1402" s="18" t="s">
        <v>3171</v>
      </c>
      <c r="F1402" s="17">
        <v>2</v>
      </c>
      <c r="G1402" s="14" t="s">
        <v>38</v>
      </c>
      <c r="H1402" s="14">
        <v>375</v>
      </c>
      <c r="I1402" s="51">
        <f t="shared" si="21"/>
        <v>750</v>
      </c>
      <c r="J1402" s="14" t="s">
        <v>39</v>
      </c>
      <c r="K1402" s="14" t="s">
        <v>3172</v>
      </c>
      <c r="L1402" s="2" t="e">
        <f>VLOOKUP(A1402,[1]家庭档案!$A$1:$F$5000,3,0)</f>
        <v>#N/A</v>
      </c>
    </row>
    <row r="1403" s="2" customFormat="1" customHeight="1" spans="1:12">
      <c r="A1403" s="17" t="s">
        <v>3174</v>
      </c>
      <c r="B1403" s="14">
        <v>1402</v>
      </c>
      <c r="C1403" s="14" t="s">
        <v>3104</v>
      </c>
      <c r="D1403" s="14" t="s">
        <v>3173</v>
      </c>
      <c r="E1403" s="18" t="s">
        <v>3174</v>
      </c>
      <c r="F1403" s="17">
        <v>1</v>
      </c>
      <c r="G1403" s="14" t="s">
        <v>43</v>
      </c>
      <c r="H1403" s="14">
        <v>365</v>
      </c>
      <c r="I1403" s="51">
        <f t="shared" si="21"/>
        <v>365</v>
      </c>
      <c r="J1403" s="14" t="s">
        <v>39</v>
      </c>
      <c r="K1403" s="14" t="s">
        <v>3175</v>
      </c>
      <c r="L1403" s="2" t="e">
        <f>VLOOKUP(A1403,[1]家庭档案!$A$1:$F$5000,3,0)</f>
        <v>#N/A</v>
      </c>
    </row>
    <row r="1404" s="2" customFormat="1" customHeight="1" spans="1:12">
      <c r="A1404" s="17" t="s">
        <v>3177</v>
      </c>
      <c r="B1404" s="14">
        <v>1403</v>
      </c>
      <c r="C1404" s="14" t="s">
        <v>3104</v>
      </c>
      <c r="D1404" s="14" t="s">
        <v>3176</v>
      </c>
      <c r="E1404" s="18" t="s">
        <v>3177</v>
      </c>
      <c r="F1404" s="17">
        <v>1</v>
      </c>
      <c r="G1404" s="14" t="s">
        <v>43</v>
      </c>
      <c r="H1404" s="14">
        <v>365</v>
      </c>
      <c r="I1404" s="51">
        <f t="shared" si="21"/>
        <v>365</v>
      </c>
      <c r="J1404" s="14" t="s">
        <v>39</v>
      </c>
      <c r="K1404" s="14"/>
      <c r="L1404" s="2" t="e">
        <f>VLOOKUP(A1404,[1]家庭档案!$A$1:$F$5000,3,0)</f>
        <v>#N/A</v>
      </c>
    </row>
    <row r="1405" s="2" customFormat="1" customHeight="1" spans="1:12">
      <c r="A1405" s="17" t="s">
        <v>3179</v>
      </c>
      <c r="B1405" s="14">
        <v>1404</v>
      </c>
      <c r="C1405" s="14" t="s">
        <v>3104</v>
      </c>
      <c r="D1405" s="14" t="s">
        <v>3178</v>
      </c>
      <c r="E1405" s="18" t="s">
        <v>3179</v>
      </c>
      <c r="F1405" s="17">
        <v>1</v>
      </c>
      <c r="G1405" s="14" t="s">
        <v>43</v>
      </c>
      <c r="H1405" s="14">
        <v>365</v>
      </c>
      <c r="I1405" s="51">
        <f t="shared" si="21"/>
        <v>365</v>
      </c>
      <c r="J1405" s="14" t="s">
        <v>39</v>
      </c>
      <c r="K1405" s="14"/>
      <c r="L1405" s="2" t="e">
        <f>VLOOKUP(A1405,[1]家庭档案!$A$1:$F$5000,3,0)</f>
        <v>#N/A</v>
      </c>
    </row>
    <row r="1406" s="2" customFormat="1" customHeight="1" spans="1:12">
      <c r="A1406" s="17" t="s">
        <v>3181</v>
      </c>
      <c r="B1406" s="14">
        <v>1405</v>
      </c>
      <c r="C1406" s="14" t="s">
        <v>3104</v>
      </c>
      <c r="D1406" s="14" t="s">
        <v>3180</v>
      </c>
      <c r="E1406" s="18" t="s">
        <v>3181</v>
      </c>
      <c r="F1406" s="17">
        <v>2</v>
      </c>
      <c r="G1406" s="14" t="s">
        <v>43</v>
      </c>
      <c r="H1406" s="14">
        <v>365</v>
      </c>
      <c r="I1406" s="51">
        <f t="shared" si="21"/>
        <v>730</v>
      </c>
      <c r="J1406" s="14" t="s">
        <v>39</v>
      </c>
      <c r="K1406" s="14"/>
      <c r="L1406" s="2" t="e">
        <f>VLOOKUP(A1406,[1]家庭档案!$A$1:$F$5000,3,0)</f>
        <v>#N/A</v>
      </c>
    </row>
    <row r="1407" s="2" customFormat="1" customHeight="1" spans="1:12">
      <c r="A1407" s="17" t="s">
        <v>3183</v>
      </c>
      <c r="B1407" s="14">
        <v>1406</v>
      </c>
      <c r="C1407" s="14" t="s">
        <v>3104</v>
      </c>
      <c r="D1407" s="14" t="s">
        <v>3182</v>
      </c>
      <c r="E1407" s="18" t="s">
        <v>3183</v>
      </c>
      <c r="F1407" s="17">
        <v>2</v>
      </c>
      <c r="G1407" s="14" t="s">
        <v>43</v>
      </c>
      <c r="H1407" s="14">
        <v>365</v>
      </c>
      <c r="I1407" s="51">
        <f t="shared" si="21"/>
        <v>730</v>
      </c>
      <c r="J1407" s="14" t="s">
        <v>39</v>
      </c>
      <c r="K1407" s="14"/>
      <c r="L1407" s="2" t="e">
        <f>VLOOKUP(A1407,[1]家庭档案!$A$1:$F$5000,3,0)</f>
        <v>#N/A</v>
      </c>
    </row>
    <row r="1408" s="2" customFormat="1" customHeight="1" spans="1:12">
      <c r="A1408" s="17" t="s">
        <v>3184</v>
      </c>
      <c r="B1408" s="14">
        <v>1407</v>
      </c>
      <c r="C1408" s="14" t="s">
        <v>3104</v>
      </c>
      <c r="D1408" s="14" t="s">
        <v>1142</v>
      </c>
      <c r="E1408" s="18" t="s">
        <v>3184</v>
      </c>
      <c r="F1408" s="17">
        <v>1</v>
      </c>
      <c r="G1408" s="14" t="s">
        <v>43</v>
      </c>
      <c r="H1408" s="14">
        <v>365</v>
      </c>
      <c r="I1408" s="51">
        <f t="shared" si="21"/>
        <v>365</v>
      </c>
      <c r="J1408" s="14" t="s">
        <v>39</v>
      </c>
      <c r="K1408" s="14"/>
      <c r="L1408" s="2" t="e">
        <f>VLOOKUP(A1408,[1]家庭档案!$A$1:$F$5000,3,0)</f>
        <v>#N/A</v>
      </c>
    </row>
    <row r="1409" s="2" customFormat="1" customHeight="1" spans="1:12">
      <c r="A1409" s="17" t="s">
        <v>3186</v>
      </c>
      <c r="B1409" s="14">
        <v>1408</v>
      </c>
      <c r="C1409" s="14" t="s">
        <v>3104</v>
      </c>
      <c r="D1409" s="14" t="s">
        <v>3185</v>
      </c>
      <c r="E1409" s="18" t="s">
        <v>3186</v>
      </c>
      <c r="F1409" s="17">
        <v>1</v>
      </c>
      <c r="G1409" s="14" t="s">
        <v>43</v>
      </c>
      <c r="H1409" s="14">
        <v>365</v>
      </c>
      <c r="I1409" s="51">
        <f t="shared" si="21"/>
        <v>365</v>
      </c>
      <c r="J1409" s="14" t="s">
        <v>39</v>
      </c>
      <c r="K1409" s="14"/>
      <c r="L1409" s="2" t="e">
        <f>VLOOKUP(A1409,[1]家庭档案!$A$1:$F$5000,3,0)</f>
        <v>#N/A</v>
      </c>
    </row>
    <row r="1410" s="2" customFormat="1" customHeight="1" spans="1:12">
      <c r="A1410" s="17" t="s">
        <v>3188</v>
      </c>
      <c r="B1410" s="14">
        <v>1409</v>
      </c>
      <c r="C1410" s="14" t="s">
        <v>3104</v>
      </c>
      <c r="D1410" s="14" t="s">
        <v>3187</v>
      </c>
      <c r="E1410" s="18" t="s">
        <v>3188</v>
      </c>
      <c r="F1410" s="17">
        <v>2</v>
      </c>
      <c r="G1410" s="14" t="s">
        <v>43</v>
      </c>
      <c r="H1410" s="14">
        <v>365</v>
      </c>
      <c r="I1410" s="51">
        <f t="shared" ref="I1410:I1473" si="22">H1410*F1410</f>
        <v>730</v>
      </c>
      <c r="J1410" s="14" t="s">
        <v>39</v>
      </c>
      <c r="K1410" s="14"/>
      <c r="L1410" s="2" t="e">
        <f>VLOOKUP(A1410,[1]家庭档案!$A$1:$F$5000,3,0)</f>
        <v>#N/A</v>
      </c>
    </row>
    <row r="1411" s="2" customFormat="1" customHeight="1" spans="1:12">
      <c r="A1411" s="36" t="s">
        <v>3190</v>
      </c>
      <c r="B1411" s="14">
        <v>1410</v>
      </c>
      <c r="C1411" s="159" t="s">
        <v>3104</v>
      </c>
      <c r="D1411" s="159" t="s">
        <v>3189</v>
      </c>
      <c r="E1411" s="35" t="s">
        <v>3190</v>
      </c>
      <c r="F1411" s="160">
        <v>1</v>
      </c>
      <c r="G1411" s="159" t="s">
        <v>43</v>
      </c>
      <c r="H1411" s="14">
        <v>365</v>
      </c>
      <c r="I1411" s="51">
        <f t="shared" si="22"/>
        <v>365</v>
      </c>
      <c r="J1411" s="14" t="s">
        <v>407</v>
      </c>
      <c r="K1411" s="14"/>
      <c r="L1411" s="2" t="e">
        <f>VLOOKUP(A1411,[1]家庭档案!$A$1:$F$5000,3,0)</f>
        <v>#N/A</v>
      </c>
    </row>
    <row r="1412" s="2" customFormat="1" customHeight="1" spans="1:12">
      <c r="A1412" s="312" t="s">
        <v>3192</v>
      </c>
      <c r="B1412" s="14">
        <v>1411</v>
      </c>
      <c r="C1412" s="159" t="s">
        <v>3104</v>
      </c>
      <c r="D1412" s="159" t="s">
        <v>3191</v>
      </c>
      <c r="E1412" s="287" t="s">
        <v>3192</v>
      </c>
      <c r="F1412" s="160">
        <v>1</v>
      </c>
      <c r="G1412" s="159" t="s">
        <v>43</v>
      </c>
      <c r="H1412" s="14">
        <v>365</v>
      </c>
      <c r="I1412" s="51">
        <f t="shared" si="22"/>
        <v>365</v>
      </c>
      <c r="J1412" s="14" t="s">
        <v>407</v>
      </c>
      <c r="K1412" s="14"/>
      <c r="L1412" s="2" t="e">
        <f>VLOOKUP(A1412,[1]家庭档案!$A$1:$F$5000,3,0)</f>
        <v>#N/A</v>
      </c>
    </row>
    <row r="1413" s="2" customFormat="1" customHeight="1" spans="1:12">
      <c r="A1413" s="312" t="s">
        <v>3194</v>
      </c>
      <c r="B1413" s="14">
        <v>1412</v>
      </c>
      <c r="C1413" s="159" t="s">
        <v>3104</v>
      </c>
      <c r="D1413" s="159" t="s">
        <v>3193</v>
      </c>
      <c r="E1413" s="287" t="s">
        <v>3194</v>
      </c>
      <c r="F1413" s="160">
        <v>2</v>
      </c>
      <c r="G1413" s="159" t="s">
        <v>38</v>
      </c>
      <c r="H1413" s="14">
        <v>375</v>
      </c>
      <c r="I1413" s="51">
        <f t="shared" si="22"/>
        <v>750</v>
      </c>
      <c r="J1413" s="14" t="s">
        <v>407</v>
      </c>
      <c r="K1413" s="14"/>
      <c r="L1413" s="2" t="e">
        <f>VLOOKUP(A1413,[1]家庭档案!$A$1:$F$5000,3,0)</f>
        <v>#N/A</v>
      </c>
    </row>
    <row r="1414" s="2" customFormat="1" customHeight="1" spans="1:12">
      <c r="A1414" s="312" t="s">
        <v>3196</v>
      </c>
      <c r="B1414" s="14">
        <v>1413</v>
      </c>
      <c r="C1414" s="159" t="s">
        <v>3104</v>
      </c>
      <c r="D1414" s="159" t="s">
        <v>3195</v>
      </c>
      <c r="E1414" s="287" t="s">
        <v>3196</v>
      </c>
      <c r="F1414" s="160">
        <v>1</v>
      </c>
      <c r="G1414" s="159" t="s">
        <v>38</v>
      </c>
      <c r="H1414" s="14">
        <v>375</v>
      </c>
      <c r="I1414" s="51">
        <f t="shared" si="22"/>
        <v>375</v>
      </c>
      <c r="J1414" s="14" t="s">
        <v>407</v>
      </c>
      <c r="K1414" s="14" t="s">
        <v>3197</v>
      </c>
      <c r="L1414" s="2" t="e">
        <f>VLOOKUP(A1414,[1]家庭档案!$A$1:$F$5000,3,0)</f>
        <v>#N/A</v>
      </c>
    </row>
    <row r="1415" s="2" customFormat="1" customHeight="1" spans="1:12">
      <c r="A1415" s="22" t="s">
        <v>3199</v>
      </c>
      <c r="B1415" s="14">
        <v>1414</v>
      </c>
      <c r="C1415" s="159" t="s">
        <v>3104</v>
      </c>
      <c r="D1415" s="33" t="s">
        <v>3198</v>
      </c>
      <c r="E1415" s="24" t="s">
        <v>3199</v>
      </c>
      <c r="F1415" s="34">
        <v>2</v>
      </c>
      <c r="G1415" s="33" t="s">
        <v>38</v>
      </c>
      <c r="H1415" s="14">
        <v>375</v>
      </c>
      <c r="I1415" s="51">
        <f t="shared" si="22"/>
        <v>750</v>
      </c>
      <c r="J1415" s="14" t="s">
        <v>407</v>
      </c>
      <c r="K1415" s="14"/>
      <c r="L1415" s="2" t="e">
        <f>VLOOKUP(A1415,[1]家庭档案!$A$1:$F$5000,3,0)</f>
        <v>#N/A</v>
      </c>
    </row>
    <row r="1416" s="2" customFormat="1" customHeight="1" spans="1:12">
      <c r="A1416" s="161" t="s">
        <v>3201</v>
      </c>
      <c r="B1416" s="14">
        <v>1415</v>
      </c>
      <c r="C1416" s="159" t="s">
        <v>3104</v>
      </c>
      <c r="D1416" s="159" t="s">
        <v>3200</v>
      </c>
      <c r="E1416" s="162" t="s">
        <v>3201</v>
      </c>
      <c r="F1416" s="160">
        <v>2</v>
      </c>
      <c r="G1416" s="159" t="s">
        <v>38</v>
      </c>
      <c r="H1416" s="14">
        <v>375</v>
      </c>
      <c r="I1416" s="51">
        <f t="shared" si="22"/>
        <v>750</v>
      </c>
      <c r="J1416" s="14" t="s">
        <v>407</v>
      </c>
      <c r="K1416" s="14" t="s">
        <v>3202</v>
      </c>
      <c r="L1416" s="2" t="e">
        <f>VLOOKUP(A1416,[1]家庭档案!$A$1:$F$5000,3,0)</f>
        <v>#N/A</v>
      </c>
    </row>
    <row r="1417" s="2" customFormat="1" customHeight="1" spans="1:12">
      <c r="A1417" s="36" t="s">
        <v>3204</v>
      </c>
      <c r="B1417" s="14">
        <v>1416</v>
      </c>
      <c r="C1417" s="159" t="s">
        <v>3104</v>
      </c>
      <c r="D1417" s="159" t="s">
        <v>3203</v>
      </c>
      <c r="E1417" s="35" t="s">
        <v>3204</v>
      </c>
      <c r="F1417" s="160">
        <v>3</v>
      </c>
      <c r="G1417" s="159" t="s">
        <v>38</v>
      </c>
      <c r="H1417" s="14">
        <v>375</v>
      </c>
      <c r="I1417" s="51">
        <f t="shared" si="22"/>
        <v>1125</v>
      </c>
      <c r="J1417" s="14" t="s">
        <v>407</v>
      </c>
      <c r="K1417" s="14"/>
      <c r="L1417" s="2" t="e">
        <f>VLOOKUP(A1417,[1]家庭档案!$A$1:$F$5000,3,0)</f>
        <v>#N/A</v>
      </c>
    </row>
    <row r="1418" s="2" customFormat="1" customHeight="1" spans="1:12">
      <c r="A1418" s="312" t="s">
        <v>3206</v>
      </c>
      <c r="B1418" s="14">
        <v>1417</v>
      </c>
      <c r="C1418" s="159" t="s">
        <v>3104</v>
      </c>
      <c r="D1418" s="159" t="s">
        <v>3205</v>
      </c>
      <c r="E1418" s="287" t="s">
        <v>3206</v>
      </c>
      <c r="F1418" s="160">
        <v>5</v>
      </c>
      <c r="G1418" s="159" t="s">
        <v>38</v>
      </c>
      <c r="H1418" s="14">
        <v>375</v>
      </c>
      <c r="I1418" s="51">
        <f t="shared" si="22"/>
        <v>1875</v>
      </c>
      <c r="J1418" s="14" t="s">
        <v>407</v>
      </c>
      <c r="K1418" s="14" t="s">
        <v>3207</v>
      </c>
      <c r="L1418" s="2" t="e">
        <f>VLOOKUP(A1418,[1]家庭档案!$A$1:$F$5000,3,0)</f>
        <v>#N/A</v>
      </c>
    </row>
    <row r="1419" s="2" customFormat="1" customHeight="1" spans="1:12">
      <c r="A1419" s="36" t="s">
        <v>3209</v>
      </c>
      <c r="B1419" s="14">
        <v>1418</v>
      </c>
      <c r="C1419" s="159" t="s">
        <v>3104</v>
      </c>
      <c r="D1419" s="159" t="s">
        <v>3208</v>
      </c>
      <c r="E1419" s="35" t="s">
        <v>3209</v>
      </c>
      <c r="F1419" s="160">
        <v>4</v>
      </c>
      <c r="G1419" s="159" t="s">
        <v>38</v>
      </c>
      <c r="H1419" s="14">
        <v>375</v>
      </c>
      <c r="I1419" s="51">
        <f t="shared" si="22"/>
        <v>1500</v>
      </c>
      <c r="J1419" s="14" t="s">
        <v>407</v>
      </c>
      <c r="K1419" s="14"/>
      <c r="L1419" s="2" t="e">
        <f>VLOOKUP(A1419,[1]家庭档案!$A$1:$F$5000,3,0)</f>
        <v>#N/A</v>
      </c>
    </row>
    <row r="1420" s="2" customFormat="1" customHeight="1" spans="1:12">
      <c r="A1420" s="19" t="s">
        <v>3211</v>
      </c>
      <c r="B1420" s="14">
        <v>1419</v>
      </c>
      <c r="C1420" s="159" t="s">
        <v>3104</v>
      </c>
      <c r="D1420" s="20" t="s">
        <v>3210</v>
      </c>
      <c r="E1420" s="20" t="s">
        <v>3211</v>
      </c>
      <c r="F1420" s="160">
        <v>1</v>
      </c>
      <c r="G1420" s="159" t="s">
        <v>43</v>
      </c>
      <c r="H1420" s="14">
        <v>365</v>
      </c>
      <c r="I1420" s="51">
        <f t="shared" si="22"/>
        <v>365</v>
      </c>
      <c r="J1420" s="14" t="s">
        <v>407</v>
      </c>
      <c r="K1420" s="14" t="s">
        <v>3212</v>
      </c>
      <c r="L1420" s="2" t="e">
        <f>VLOOKUP(A1420,[1]家庭档案!$A$1:$F$5000,3,0)</f>
        <v>#N/A</v>
      </c>
    </row>
    <row r="1421" s="2" customFormat="1" customHeight="1" spans="1:12">
      <c r="A1421" s="17" t="s">
        <v>3213</v>
      </c>
      <c r="B1421" s="14">
        <v>1420</v>
      </c>
      <c r="C1421" s="159" t="s">
        <v>3104</v>
      </c>
      <c r="D1421" s="14" t="s">
        <v>2369</v>
      </c>
      <c r="E1421" s="18" t="s">
        <v>3213</v>
      </c>
      <c r="F1421" s="17">
        <v>1</v>
      </c>
      <c r="G1421" s="14" t="s">
        <v>58</v>
      </c>
      <c r="H1421" s="14">
        <v>355</v>
      </c>
      <c r="I1421" s="51">
        <f t="shared" si="22"/>
        <v>355</v>
      </c>
      <c r="J1421" s="14" t="s">
        <v>3214</v>
      </c>
      <c r="K1421" s="14"/>
      <c r="L1421" s="2" t="e">
        <f>VLOOKUP(A1421,[1]家庭档案!$A$1:$F$5000,3,0)</f>
        <v>#N/A</v>
      </c>
    </row>
    <row r="1422" s="2" customFormat="1" customHeight="1" spans="1:12">
      <c r="A1422" s="17" t="s">
        <v>3216</v>
      </c>
      <c r="B1422" s="14">
        <v>1421</v>
      </c>
      <c r="C1422" s="159" t="s">
        <v>3104</v>
      </c>
      <c r="D1422" s="14" t="s">
        <v>3215</v>
      </c>
      <c r="E1422" s="18" t="s">
        <v>3216</v>
      </c>
      <c r="F1422" s="17">
        <v>2</v>
      </c>
      <c r="G1422" s="14" t="s">
        <v>43</v>
      </c>
      <c r="H1422" s="14">
        <v>365</v>
      </c>
      <c r="I1422" s="51">
        <f t="shared" si="22"/>
        <v>730</v>
      </c>
      <c r="J1422" s="14" t="s">
        <v>3214</v>
      </c>
      <c r="K1422" s="14"/>
      <c r="L1422" s="2" t="e">
        <f>VLOOKUP(A1422,[1]家庭档案!$A$1:$F$5000,3,0)</f>
        <v>#N/A</v>
      </c>
    </row>
    <row r="1423" s="2" customFormat="1" customHeight="1" spans="1:12">
      <c r="A1423" s="17" t="s">
        <v>3218</v>
      </c>
      <c r="B1423" s="14">
        <v>1422</v>
      </c>
      <c r="C1423" s="159" t="s">
        <v>3104</v>
      </c>
      <c r="D1423" s="14" t="s">
        <v>3217</v>
      </c>
      <c r="E1423" s="18" t="s">
        <v>3218</v>
      </c>
      <c r="F1423" s="17">
        <v>2</v>
      </c>
      <c r="G1423" s="14" t="s">
        <v>43</v>
      </c>
      <c r="H1423" s="14">
        <v>365</v>
      </c>
      <c r="I1423" s="51">
        <f t="shared" si="22"/>
        <v>730</v>
      </c>
      <c r="J1423" s="14" t="s">
        <v>3219</v>
      </c>
      <c r="K1423" s="14"/>
      <c r="L1423" s="2" t="e">
        <f>VLOOKUP(A1423,[1]家庭档案!$A$1:$F$5000,3,0)</f>
        <v>#N/A</v>
      </c>
    </row>
    <row r="1424" s="2" customFormat="1" customHeight="1" spans="1:12">
      <c r="A1424" s="17" t="s">
        <v>3221</v>
      </c>
      <c r="B1424" s="14">
        <v>1423</v>
      </c>
      <c r="C1424" s="159" t="s">
        <v>3104</v>
      </c>
      <c r="D1424" s="14" t="s">
        <v>3220</v>
      </c>
      <c r="E1424" s="18" t="s">
        <v>3221</v>
      </c>
      <c r="F1424" s="17">
        <v>2</v>
      </c>
      <c r="G1424" s="14" t="s">
        <v>43</v>
      </c>
      <c r="H1424" s="14">
        <v>365</v>
      </c>
      <c r="I1424" s="51">
        <f t="shared" si="22"/>
        <v>730</v>
      </c>
      <c r="J1424" s="14" t="s">
        <v>59</v>
      </c>
      <c r="K1424" s="14"/>
      <c r="L1424" s="2" t="e">
        <f>VLOOKUP(A1424,[1]家庭档案!$A$1:$F$5000,3,0)</f>
        <v>#N/A</v>
      </c>
    </row>
    <row r="1425" s="2" customFormat="1" customHeight="1" spans="1:12">
      <c r="A1425" s="17" t="s">
        <v>3223</v>
      </c>
      <c r="B1425" s="14">
        <v>1424</v>
      </c>
      <c r="C1425" s="159" t="s">
        <v>3104</v>
      </c>
      <c r="D1425" s="14" t="s">
        <v>3222</v>
      </c>
      <c r="E1425" s="18" t="s">
        <v>3223</v>
      </c>
      <c r="F1425" s="17">
        <v>2</v>
      </c>
      <c r="G1425" s="14" t="s">
        <v>43</v>
      </c>
      <c r="H1425" s="14">
        <v>365</v>
      </c>
      <c r="I1425" s="51">
        <f t="shared" si="22"/>
        <v>730</v>
      </c>
      <c r="J1425" s="14" t="s">
        <v>59</v>
      </c>
      <c r="K1425" s="14"/>
      <c r="L1425" s="2" t="e">
        <f>VLOOKUP(A1425,[1]家庭档案!$A$1:$F$5000,3,0)</f>
        <v>#N/A</v>
      </c>
    </row>
    <row r="1426" s="2" customFormat="1" customHeight="1" spans="1:12">
      <c r="A1426" s="17" t="s">
        <v>3225</v>
      </c>
      <c r="B1426" s="14">
        <v>1425</v>
      </c>
      <c r="C1426" s="159" t="s">
        <v>3104</v>
      </c>
      <c r="D1426" s="14" t="s">
        <v>3224</v>
      </c>
      <c r="E1426" s="18" t="s">
        <v>3225</v>
      </c>
      <c r="F1426" s="17">
        <v>2</v>
      </c>
      <c r="G1426" s="14" t="s">
        <v>43</v>
      </c>
      <c r="H1426" s="14">
        <v>365</v>
      </c>
      <c r="I1426" s="51">
        <f t="shared" si="22"/>
        <v>730</v>
      </c>
      <c r="J1426" s="14" t="s">
        <v>59</v>
      </c>
      <c r="K1426" s="14"/>
      <c r="L1426" s="2" t="e">
        <f>VLOOKUP(A1426,[1]家庭档案!$A$1:$F$5000,3,0)</f>
        <v>#N/A</v>
      </c>
    </row>
    <row r="1427" s="2" customFormat="1" customHeight="1" spans="1:12">
      <c r="A1427" s="17" t="s">
        <v>3227</v>
      </c>
      <c r="B1427" s="14">
        <v>1426</v>
      </c>
      <c r="C1427" s="159" t="s">
        <v>3104</v>
      </c>
      <c r="D1427" s="20" t="s">
        <v>3226</v>
      </c>
      <c r="E1427" s="18" t="s">
        <v>3227</v>
      </c>
      <c r="F1427" s="17">
        <v>1</v>
      </c>
      <c r="G1427" s="14" t="s">
        <v>43</v>
      </c>
      <c r="H1427" s="14">
        <v>365</v>
      </c>
      <c r="I1427" s="51">
        <f t="shared" si="22"/>
        <v>365</v>
      </c>
      <c r="J1427" s="14" t="s">
        <v>59</v>
      </c>
      <c r="K1427" s="163" t="s">
        <v>3228</v>
      </c>
      <c r="L1427" s="2" t="e">
        <f>VLOOKUP(A1427,[1]家庭档案!$A$1:$F$5000,3,0)</f>
        <v>#N/A</v>
      </c>
    </row>
    <row r="1428" s="2" customFormat="1" customHeight="1" spans="1:12">
      <c r="A1428" s="17" t="s">
        <v>3230</v>
      </c>
      <c r="B1428" s="14">
        <v>1427</v>
      </c>
      <c r="C1428" s="159" t="s">
        <v>3104</v>
      </c>
      <c r="D1428" s="14" t="s">
        <v>3229</v>
      </c>
      <c r="E1428" s="18" t="s">
        <v>3230</v>
      </c>
      <c r="F1428" s="17">
        <v>2</v>
      </c>
      <c r="G1428" s="14" t="s">
        <v>43</v>
      </c>
      <c r="H1428" s="14">
        <v>365</v>
      </c>
      <c r="I1428" s="51">
        <f t="shared" si="22"/>
        <v>730</v>
      </c>
      <c r="J1428" s="14" t="s">
        <v>59</v>
      </c>
      <c r="K1428" s="14"/>
      <c r="L1428" s="2" t="e">
        <f>VLOOKUP(A1428,[1]家庭档案!$A$1:$F$5000,3,0)</f>
        <v>#N/A</v>
      </c>
    </row>
    <row r="1429" s="2" customFormat="1" customHeight="1" spans="1:12">
      <c r="A1429" s="17" t="s">
        <v>3232</v>
      </c>
      <c r="B1429" s="14">
        <v>1428</v>
      </c>
      <c r="C1429" s="159" t="s">
        <v>3104</v>
      </c>
      <c r="D1429" s="14" t="s">
        <v>3231</v>
      </c>
      <c r="E1429" s="18" t="s">
        <v>3232</v>
      </c>
      <c r="F1429" s="17">
        <v>2</v>
      </c>
      <c r="G1429" s="14" t="s">
        <v>43</v>
      </c>
      <c r="H1429" s="14">
        <v>365</v>
      </c>
      <c r="I1429" s="51">
        <f t="shared" si="22"/>
        <v>730</v>
      </c>
      <c r="J1429" s="14" t="s">
        <v>59</v>
      </c>
      <c r="K1429" s="14"/>
      <c r="L1429" s="2" t="e">
        <f>VLOOKUP(A1429,[1]家庭档案!$A$1:$F$5000,3,0)</f>
        <v>#N/A</v>
      </c>
    </row>
    <row r="1430" s="2" customFormat="1" customHeight="1" spans="1:12">
      <c r="A1430" s="17" t="s">
        <v>3234</v>
      </c>
      <c r="B1430" s="14">
        <v>1429</v>
      </c>
      <c r="C1430" s="159" t="s">
        <v>3104</v>
      </c>
      <c r="D1430" s="14" t="s">
        <v>3233</v>
      </c>
      <c r="E1430" s="18" t="s">
        <v>3234</v>
      </c>
      <c r="F1430" s="17">
        <v>2</v>
      </c>
      <c r="G1430" s="14" t="s">
        <v>43</v>
      </c>
      <c r="H1430" s="14">
        <v>365</v>
      </c>
      <c r="I1430" s="51">
        <f t="shared" si="22"/>
        <v>730</v>
      </c>
      <c r="J1430" s="14" t="s">
        <v>59</v>
      </c>
      <c r="K1430" s="14"/>
      <c r="L1430" s="2" t="e">
        <f>VLOOKUP(A1430,[1]家庭档案!$A$1:$F$5000,3,0)</f>
        <v>#N/A</v>
      </c>
    </row>
    <row r="1431" s="2" customFormat="1" customHeight="1" spans="1:12">
      <c r="A1431" s="17" t="s">
        <v>3236</v>
      </c>
      <c r="B1431" s="14">
        <v>1430</v>
      </c>
      <c r="C1431" s="159" t="s">
        <v>3104</v>
      </c>
      <c r="D1431" s="14" t="s">
        <v>3235</v>
      </c>
      <c r="E1431" s="18" t="s">
        <v>3236</v>
      </c>
      <c r="F1431" s="17">
        <v>2</v>
      </c>
      <c r="G1431" s="14" t="s">
        <v>43</v>
      </c>
      <c r="H1431" s="14">
        <v>365</v>
      </c>
      <c r="I1431" s="51">
        <f t="shared" si="22"/>
        <v>730</v>
      </c>
      <c r="J1431" s="14" t="s">
        <v>59</v>
      </c>
      <c r="K1431" s="14"/>
      <c r="L1431" s="2" t="e">
        <f>VLOOKUP(A1431,[1]家庭档案!$A$1:$F$5000,3,0)</f>
        <v>#N/A</v>
      </c>
    </row>
    <row r="1432" s="2" customFormat="1" customHeight="1" spans="1:12">
      <c r="A1432" s="17" t="s">
        <v>3238</v>
      </c>
      <c r="B1432" s="14">
        <v>1431</v>
      </c>
      <c r="C1432" s="159" t="s">
        <v>3104</v>
      </c>
      <c r="D1432" s="14" t="s">
        <v>3237</v>
      </c>
      <c r="E1432" s="18" t="s">
        <v>3238</v>
      </c>
      <c r="F1432" s="17">
        <v>1</v>
      </c>
      <c r="G1432" s="14" t="s">
        <v>43</v>
      </c>
      <c r="H1432" s="14">
        <v>365</v>
      </c>
      <c r="I1432" s="51">
        <f t="shared" si="22"/>
        <v>365</v>
      </c>
      <c r="J1432" s="14" t="s">
        <v>59</v>
      </c>
      <c r="K1432" s="14"/>
      <c r="L1432" s="2" t="e">
        <f>VLOOKUP(A1432,[1]家庭档案!$A$1:$F$5000,3,0)</f>
        <v>#N/A</v>
      </c>
    </row>
    <row r="1433" s="2" customFormat="1" customHeight="1" spans="1:12">
      <c r="A1433" s="17" t="s">
        <v>3240</v>
      </c>
      <c r="B1433" s="14">
        <v>1432</v>
      </c>
      <c r="C1433" s="159" t="s">
        <v>3104</v>
      </c>
      <c r="D1433" s="14" t="s">
        <v>3239</v>
      </c>
      <c r="E1433" s="18" t="s">
        <v>3240</v>
      </c>
      <c r="F1433" s="17">
        <v>2</v>
      </c>
      <c r="G1433" s="14" t="s">
        <v>43</v>
      </c>
      <c r="H1433" s="14">
        <v>365</v>
      </c>
      <c r="I1433" s="51">
        <f t="shared" si="22"/>
        <v>730</v>
      </c>
      <c r="J1433" s="14" t="s">
        <v>59</v>
      </c>
      <c r="K1433" s="14"/>
      <c r="L1433" s="2" t="e">
        <f>VLOOKUP(A1433,[1]家庭档案!$A$1:$F$5000,3,0)</f>
        <v>#N/A</v>
      </c>
    </row>
    <row r="1434" s="2" customFormat="1" customHeight="1" spans="1:12">
      <c r="A1434" s="122" t="s">
        <v>3242</v>
      </c>
      <c r="B1434" s="14">
        <v>1433</v>
      </c>
      <c r="C1434" s="159" t="s">
        <v>3104</v>
      </c>
      <c r="D1434" s="123" t="s">
        <v>3241</v>
      </c>
      <c r="E1434" s="124" t="s">
        <v>3242</v>
      </c>
      <c r="F1434" s="17">
        <v>1</v>
      </c>
      <c r="G1434" s="31" t="s">
        <v>38</v>
      </c>
      <c r="H1434" s="14">
        <v>375</v>
      </c>
      <c r="I1434" s="51">
        <f t="shared" si="22"/>
        <v>375</v>
      </c>
      <c r="J1434" s="26" t="s">
        <v>71</v>
      </c>
      <c r="K1434" s="14"/>
      <c r="L1434" s="2" t="e">
        <f>VLOOKUP(A1434,[1]家庭档案!$A$1:$F$5000,3,0)</f>
        <v>#N/A</v>
      </c>
    </row>
    <row r="1435" s="2" customFormat="1" customHeight="1" spans="1:12">
      <c r="A1435" s="17" t="s">
        <v>3244</v>
      </c>
      <c r="B1435" s="14">
        <v>1434</v>
      </c>
      <c r="C1435" s="159" t="s">
        <v>3104</v>
      </c>
      <c r="D1435" s="14" t="s">
        <v>3243</v>
      </c>
      <c r="E1435" s="18" t="s">
        <v>3244</v>
      </c>
      <c r="F1435" s="17">
        <v>1</v>
      </c>
      <c r="G1435" s="14" t="s">
        <v>43</v>
      </c>
      <c r="H1435" s="14">
        <v>365</v>
      </c>
      <c r="I1435" s="51">
        <f t="shared" si="22"/>
        <v>365</v>
      </c>
      <c r="J1435" s="14" t="s">
        <v>81</v>
      </c>
      <c r="K1435" s="14"/>
      <c r="L1435" s="2" t="e">
        <f>VLOOKUP(A1435,[1]家庭档案!$A$1:$F$5000,3,0)</f>
        <v>#N/A</v>
      </c>
    </row>
    <row r="1436" s="2" customFormat="1" customHeight="1" spans="1:12">
      <c r="A1436" s="17" t="s">
        <v>3246</v>
      </c>
      <c r="B1436" s="14">
        <v>1435</v>
      </c>
      <c r="C1436" s="159" t="s">
        <v>3104</v>
      </c>
      <c r="D1436" s="14" t="s">
        <v>3245</v>
      </c>
      <c r="E1436" s="18" t="s">
        <v>3246</v>
      </c>
      <c r="F1436" s="17">
        <v>2</v>
      </c>
      <c r="G1436" s="14" t="s">
        <v>43</v>
      </c>
      <c r="H1436" s="14">
        <v>365</v>
      </c>
      <c r="I1436" s="51">
        <f t="shared" si="22"/>
        <v>730</v>
      </c>
      <c r="J1436" s="14" t="s">
        <v>81</v>
      </c>
      <c r="K1436" s="14"/>
      <c r="L1436" s="2" t="e">
        <f>VLOOKUP(A1436,[1]家庭档案!$A$1:$F$5000,3,0)</f>
        <v>#N/A</v>
      </c>
    </row>
    <row r="1437" s="2" customFormat="1" customHeight="1" spans="1:12">
      <c r="A1437" s="303" t="s">
        <v>3248</v>
      </c>
      <c r="B1437" s="14">
        <v>1436</v>
      </c>
      <c r="C1437" s="106" t="s">
        <v>3104</v>
      </c>
      <c r="D1437" s="106" t="s">
        <v>3247</v>
      </c>
      <c r="E1437" s="277" t="s">
        <v>3248</v>
      </c>
      <c r="F1437" s="36">
        <v>2</v>
      </c>
      <c r="G1437" s="38" t="s">
        <v>43</v>
      </c>
      <c r="H1437" s="14">
        <v>365</v>
      </c>
      <c r="I1437" s="51">
        <f t="shared" si="22"/>
        <v>730</v>
      </c>
      <c r="J1437" s="14" t="s">
        <v>248</v>
      </c>
      <c r="K1437" s="69" t="s">
        <v>3249</v>
      </c>
      <c r="L1437" s="2" t="e">
        <f>VLOOKUP(A1437,[1]家庭档案!$A$1:$F$5000,3,0)</f>
        <v>#N/A</v>
      </c>
    </row>
    <row r="1438" s="2" customFormat="1" customHeight="1" spans="1:12">
      <c r="A1438" s="296" t="s">
        <v>3251</v>
      </c>
      <c r="B1438" s="14">
        <v>1437</v>
      </c>
      <c r="C1438" s="106" t="s">
        <v>3104</v>
      </c>
      <c r="D1438" s="38" t="s">
        <v>3250</v>
      </c>
      <c r="E1438" s="266" t="s">
        <v>3251</v>
      </c>
      <c r="F1438" s="36">
        <v>2</v>
      </c>
      <c r="G1438" s="38" t="s">
        <v>43</v>
      </c>
      <c r="H1438" s="14">
        <v>365</v>
      </c>
      <c r="I1438" s="51">
        <f t="shared" si="22"/>
        <v>730</v>
      </c>
      <c r="J1438" s="14" t="s">
        <v>248</v>
      </c>
      <c r="K1438" s="69"/>
      <c r="L1438" s="2" t="e">
        <f>VLOOKUP(A1438,[1]家庭档案!$A$1:$F$5000,3,0)</f>
        <v>#N/A</v>
      </c>
    </row>
    <row r="1439" s="2" customFormat="1" customHeight="1" spans="1:12">
      <c r="A1439" s="303" t="s">
        <v>3253</v>
      </c>
      <c r="B1439" s="14">
        <v>1438</v>
      </c>
      <c r="C1439" s="106" t="s">
        <v>3104</v>
      </c>
      <c r="D1439" s="106" t="s">
        <v>3252</v>
      </c>
      <c r="E1439" s="277" t="s">
        <v>3253</v>
      </c>
      <c r="F1439" s="36">
        <v>2</v>
      </c>
      <c r="G1439" s="38" t="s">
        <v>38</v>
      </c>
      <c r="H1439" s="14">
        <v>375</v>
      </c>
      <c r="I1439" s="51">
        <f t="shared" si="22"/>
        <v>750</v>
      </c>
      <c r="J1439" s="14" t="s">
        <v>248</v>
      </c>
      <c r="K1439" s="69" t="s">
        <v>3254</v>
      </c>
      <c r="L1439" s="2" t="e">
        <f>VLOOKUP(A1439,[1]家庭档案!$A$1:$F$5000,3,0)</f>
        <v>#N/A</v>
      </c>
    </row>
    <row r="1440" s="2" customFormat="1" customHeight="1" spans="1:12">
      <c r="A1440" s="303" t="s">
        <v>3256</v>
      </c>
      <c r="B1440" s="14">
        <v>1439</v>
      </c>
      <c r="C1440" s="106" t="s">
        <v>3104</v>
      </c>
      <c r="D1440" s="106" t="s">
        <v>3255</v>
      </c>
      <c r="E1440" s="277" t="s">
        <v>3256</v>
      </c>
      <c r="F1440" s="36">
        <v>2</v>
      </c>
      <c r="G1440" s="38" t="s">
        <v>43</v>
      </c>
      <c r="H1440" s="14">
        <v>365</v>
      </c>
      <c r="I1440" s="51">
        <f t="shared" si="22"/>
        <v>730</v>
      </c>
      <c r="J1440" s="14" t="s">
        <v>248</v>
      </c>
      <c r="K1440" s="69"/>
      <c r="L1440" s="2" t="e">
        <f>VLOOKUP(A1440,[1]家庭档案!$A$1:$F$5000,3,0)</f>
        <v>#N/A</v>
      </c>
    </row>
    <row r="1441" s="2" customFormat="1" customHeight="1" spans="1:12">
      <c r="A1441" s="303" t="s">
        <v>3257</v>
      </c>
      <c r="B1441" s="14">
        <v>1440</v>
      </c>
      <c r="C1441" s="106" t="s">
        <v>3104</v>
      </c>
      <c r="D1441" s="106" t="s">
        <v>2362</v>
      </c>
      <c r="E1441" s="277" t="s">
        <v>3257</v>
      </c>
      <c r="F1441" s="36">
        <v>2</v>
      </c>
      <c r="G1441" s="38" t="s">
        <v>43</v>
      </c>
      <c r="H1441" s="14">
        <v>365</v>
      </c>
      <c r="I1441" s="51">
        <f t="shared" si="22"/>
        <v>730</v>
      </c>
      <c r="J1441" s="14" t="s">
        <v>248</v>
      </c>
      <c r="K1441" s="69"/>
      <c r="L1441" s="2" t="e">
        <f>VLOOKUP(A1441,[1]家庭档案!$A$1:$F$5000,3,0)</f>
        <v>#N/A</v>
      </c>
    </row>
    <row r="1442" s="2" customFormat="1" customHeight="1" spans="1:12">
      <c r="A1442" s="19" t="s">
        <v>3259</v>
      </c>
      <c r="B1442" s="14">
        <v>1441</v>
      </c>
      <c r="C1442" s="38" t="s">
        <v>3104</v>
      </c>
      <c r="D1442" s="20" t="s">
        <v>3258</v>
      </c>
      <c r="E1442" s="20" t="s">
        <v>3259</v>
      </c>
      <c r="F1442" s="39">
        <v>1</v>
      </c>
      <c r="G1442" s="38" t="s">
        <v>43</v>
      </c>
      <c r="H1442" s="14">
        <v>365</v>
      </c>
      <c r="I1442" s="51">
        <f t="shared" si="22"/>
        <v>365</v>
      </c>
      <c r="J1442" s="14" t="s">
        <v>248</v>
      </c>
      <c r="K1442" s="38" t="s">
        <v>3260</v>
      </c>
      <c r="L1442" s="2" t="e">
        <f>VLOOKUP(A1442,[1]家庭档案!$A$1:$F$5000,3,0)</f>
        <v>#N/A</v>
      </c>
    </row>
    <row r="1443" s="2" customFormat="1" customHeight="1" spans="1:12">
      <c r="A1443" s="36" t="s">
        <v>3262</v>
      </c>
      <c r="B1443" s="14">
        <v>1442</v>
      </c>
      <c r="C1443" s="106" t="s">
        <v>3104</v>
      </c>
      <c r="D1443" s="37" t="s">
        <v>3261</v>
      </c>
      <c r="E1443" s="38" t="s">
        <v>3262</v>
      </c>
      <c r="F1443" s="39">
        <v>2</v>
      </c>
      <c r="G1443" s="38" t="s">
        <v>43</v>
      </c>
      <c r="H1443" s="14">
        <v>365</v>
      </c>
      <c r="I1443" s="51">
        <f t="shared" si="22"/>
        <v>730</v>
      </c>
      <c r="J1443" s="23" t="s">
        <v>91</v>
      </c>
      <c r="K1443" s="106"/>
      <c r="L1443" s="2" t="e">
        <f>VLOOKUP(A1443,[1]家庭档案!$A$1:$F$5000,3,0)</f>
        <v>#N/A</v>
      </c>
    </row>
    <row r="1444" s="2" customFormat="1" customHeight="1" spans="1:12">
      <c r="A1444" s="296" t="s">
        <v>3264</v>
      </c>
      <c r="B1444" s="14">
        <v>1443</v>
      </c>
      <c r="C1444" s="106" t="s">
        <v>3104</v>
      </c>
      <c r="D1444" s="37" t="s">
        <v>3263</v>
      </c>
      <c r="E1444" s="266" t="s">
        <v>3264</v>
      </c>
      <c r="F1444" s="39">
        <v>2</v>
      </c>
      <c r="G1444" s="38" t="s">
        <v>43</v>
      </c>
      <c r="H1444" s="14">
        <v>365</v>
      </c>
      <c r="I1444" s="51">
        <f t="shared" si="22"/>
        <v>730</v>
      </c>
      <c r="J1444" s="23" t="s">
        <v>91</v>
      </c>
      <c r="K1444" s="106"/>
      <c r="L1444" s="2" t="e">
        <f>VLOOKUP(A1444,[1]家庭档案!$A$1:$F$5000,3,0)</f>
        <v>#N/A</v>
      </c>
    </row>
    <row r="1445" s="2" customFormat="1" customHeight="1" spans="1:12">
      <c r="A1445" s="59" t="s">
        <v>3266</v>
      </c>
      <c r="B1445" s="14">
        <v>1444</v>
      </c>
      <c r="C1445" s="60" t="s">
        <v>3104</v>
      </c>
      <c r="D1445" s="61" t="s">
        <v>3265</v>
      </c>
      <c r="E1445" s="62" t="s">
        <v>3266</v>
      </c>
      <c r="F1445" s="19">
        <v>2</v>
      </c>
      <c r="G1445" s="20" t="s">
        <v>58</v>
      </c>
      <c r="H1445" s="14">
        <v>355</v>
      </c>
      <c r="I1445" s="51">
        <f t="shared" si="22"/>
        <v>710</v>
      </c>
      <c r="J1445" s="14" t="s">
        <v>259</v>
      </c>
      <c r="K1445" s="60"/>
      <c r="L1445" s="2" t="e">
        <f>VLOOKUP(A1445,[1]家庭档案!$A$1:$F$5000,3,0)</f>
        <v>#N/A</v>
      </c>
    </row>
    <row r="1446" s="2" customFormat="1" customHeight="1" spans="1:12">
      <c r="A1446" s="59" t="s">
        <v>3268</v>
      </c>
      <c r="B1446" s="14">
        <v>1445</v>
      </c>
      <c r="C1446" s="60" t="s">
        <v>3104</v>
      </c>
      <c r="D1446" s="61" t="s">
        <v>3267</v>
      </c>
      <c r="E1446" s="62" t="s">
        <v>3268</v>
      </c>
      <c r="F1446" s="19">
        <v>2</v>
      </c>
      <c r="G1446" s="20" t="s">
        <v>58</v>
      </c>
      <c r="H1446" s="14">
        <v>355</v>
      </c>
      <c r="I1446" s="51">
        <f t="shared" si="22"/>
        <v>710</v>
      </c>
      <c r="J1446" s="14" t="s">
        <v>259</v>
      </c>
      <c r="K1446" s="60"/>
      <c r="L1446" s="2" t="e">
        <f>VLOOKUP(A1446,[1]家庭档案!$A$1:$F$5000,3,0)</f>
        <v>#N/A</v>
      </c>
    </row>
    <row r="1447" s="2" customFormat="1" customHeight="1" spans="1:12">
      <c r="A1447" s="59" t="s">
        <v>3270</v>
      </c>
      <c r="B1447" s="14">
        <v>1446</v>
      </c>
      <c r="C1447" s="60" t="s">
        <v>3104</v>
      </c>
      <c r="D1447" s="61" t="s">
        <v>3269</v>
      </c>
      <c r="E1447" s="62" t="s">
        <v>3270</v>
      </c>
      <c r="F1447" s="22">
        <v>2</v>
      </c>
      <c r="G1447" s="23" t="s">
        <v>43</v>
      </c>
      <c r="H1447" s="14">
        <v>365</v>
      </c>
      <c r="I1447" s="51">
        <f t="shared" si="22"/>
        <v>730</v>
      </c>
      <c r="J1447" s="14" t="s">
        <v>259</v>
      </c>
      <c r="K1447" s="60"/>
      <c r="L1447" s="2" t="e">
        <f>VLOOKUP(A1447,[1]家庭档案!$A$1:$F$5000,3,0)</f>
        <v>#N/A</v>
      </c>
    </row>
    <row r="1448" s="2" customFormat="1" customHeight="1" spans="1:12">
      <c r="A1448" s="22" t="s">
        <v>3272</v>
      </c>
      <c r="B1448" s="14">
        <v>1447</v>
      </c>
      <c r="C1448" s="60" t="s">
        <v>3104</v>
      </c>
      <c r="D1448" s="33" t="s">
        <v>3271</v>
      </c>
      <c r="E1448" s="24" t="s">
        <v>3272</v>
      </c>
      <c r="F1448" s="37">
        <v>1</v>
      </c>
      <c r="G1448" s="37" t="s">
        <v>58</v>
      </c>
      <c r="H1448" s="14">
        <v>355</v>
      </c>
      <c r="I1448" s="51">
        <f t="shared" si="22"/>
        <v>355</v>
      </c>
      <c r="J1448" s="14" t="s">
        <v>262</v>
      </c>
      <c r="K1448" s="60"/>
      <c r="L1448" s="2" t="e">
        <f>VLOOKUP(A1448,[1]家庭档案!$A$1:$F$5000,3,0)</f>
        <v>#N/A</v>
      </c>
    </row>
    <row r="1449" s="2" customFormat="1" customHeight="1" spans="1:12">
      <c r="A1449" s="22" t="s">
        <v>3274</v>
      </c>
      <c r="B1449" s="14">
        <v>1448</v>
      </c>
      <c r="C1449" s="60" t="s">
        <v>3104</v>
      </c>
      <c r="D1449" s="33" t="s">
        <v>3273</v>
      </c>
      <c r="E1449" s="24" t="s">
        <v>3274</v>
      </c>
      <c r="F1449" s="37">
        <v>2</v>
      </c>
      <c r="G1449" s="37" t="s">
        <v>58</v>
      </c>
      <c r="H1449" s="14">
        <v>355</v>
      </c>
      <c r="I1449" s="51">
        <f t="shared" si="22"/>
        <v>710</v>
      </c>
      <c r="J1449" s="14" t="s">
        <v>262</v>
      </c>
      <c r="K1449" s="60"/>
      <c r="L1449" s="2" t="e">
        <f>VLOOKUP(A1449,[1]家庭档案!$A$1:$F$5000,3,0)</f>
        <v>#N/A</v>
      </c>
    </row>
    <row r="1450" s="2" customFormat="1" customHeight="1" spans="1:12">
      <c r="A1450" s="19" t="s">
        <v>3276</v>
      </c>
      <c r="B1450" s="14">
        <v>1449</v>
      </c>
      <c r="C1450" s="60" t="s">
        <v>3104</v>
      </c>
      <c r="D1450" s="63" t="s">
        <v>3275</v>
      </c>
      <c r="E1450" s="64" t="s">
        <v>3276</v>
      </c>
      <c r="F1450" s="37">
        <v>2</v>
      </c>
      <c r="G1450" s="37" t="s">
        <v>58</v>
      </c>
      <c r="H1450" s="14">
        <v>355</v>
      </c>
      <c r="I1450" s="51">
        <f t="shared" si="22"/>
        <v>710</v>
      </c>
      <c r="J1450" s="14" t="s">
        <v>94</v>
      </c>
      <c r="K1450" s="60"/>
      <c r="L1450" s="2" t="e">
        <f>VLOOKUP(A1450,[1]家庭档案!$A$1:$F$5000,3,0)</f>
        <v>#N/A</v>
      </c>
    </row>
    <row r="1451" s="2" customFormat="1" customHeight="1" spans="1:12">
      <c r="A1451" s="19" t="s">
        <v>3278</v>
      </c>
      <c r="B1451" s="14">
        <v>1450</v>
      </c>
      <c r="C1451" s="60" t="s">
        <v>3104</v>
      </c>
      <c r="D1451" s="63" t="s">
        <v>3277</v>
      </c>
      <c r="E1451" s="64" t="s">
        <v>3278</v>
      </c>
      <c r="F1451" s="37">
        <v>1</v>
      </c>
      <c r="G1451" s="37" t="s">
        <v>43</v>
      </c>
      <c r="H1451" s="14">
        <v>365</v>
      </c>
      <c r="I1451" s="51">
        <f t="shared" si="22"/>
        <v>365</v>
      </c>
      <c r="J1451" s="14" t="s">
        <v>94</v>
      </c>
      <c r="K1451" s="60"/>
      <c r="L1451" s="2" t="e">
        <f>VLOOKUP(A1451,[1]家庭档案!$A$1:$F$5000,3,0)</f>
        <v>#N/A</v>
      </c>
    </row>
    <row r="1452" s="2" customFormat="1" customHeight="1" spans="1:12">
      <c r="A1452" s="19" t="s">
        <v>3280</v>
      </c>
      <c r="B1452" s="14">
        <v>1451</v>
      </c>
      <c r="C1452" s="60" t="s">
        <v>3104</v>
      </c>
      <c r="D1452" s="63" t="s">
        <v>3279</v>
      </c>
      <c r="E1452" s="64" t="s">
        <v>3280</v>
      </c>
      <c r="F1452" s="37">
        <v>1</v>
      </c>
      <c r="G1452" s="37" t="s">
        <v>58</v>
      </c>
      <c r="H1452" s="14">
        <v>355</v>
      </c>
      <c r="I1452" s="51">
        <f t="shared" si="22"/>
        <v>355</v>
      </c>
      <c r="J1452" s="14" t="s">
        <v>94</v>
      </c>
      <c r="K1452" s="60"/>
      <c r="L1452" s="2" t="e">
        <f>VLOOKUP(A1452,[1]家庭档案!$A$1:$F$5000,3,0)</f>
        <v>#N/A</v>
      </c>
    </row>
    <row r="1453" s="2" customFormat="1" customHeight="1" spans="1:12">
      <c r="A1453" s="19" t="s">
        <v>3282</v>
      </c>
      <c r="B1453" s="14">
        <v>1452</v>
      </c>
      <c r="C1453" s="60" t="s">
        <v>3104</v>
      </c>
      <c r="D1453" s="63" t="s">
        <v>3281</v>
      </c>
      <c r="E1453" s="64" t="s">
        <v>3282</v>
      </c>
      <c r="F1453" s="37">
        <v>2</v>
      </c>
      <c r="G1453" s="37" t="s">
        <v>58</v>
      </c>
      <c r="H1453" s="14">
        <v>355</v>
      </c>
      <c r="I1453" s="51">
        <f t="shared" si="22"/>
        <v>710</v>
      </c>
      <c r="J1453" s="14" t="s">
        <v>94</v>
      </c>
      <c r="K1453" s="60"/>
      <c r="L1453" s="2" t="e">
        <f>VLOOKUP(A1453,[1]家庭档案!$A$1:$F$5000,3,0)</f>
        <v>#N/A</v>
      </c>
    </row>
    <row r="1454" s="2" customFormat="1" customHeight="1" spans="1:12">
      <c r="A1454" s="19" t="s">
        <v>3284</v>
      </c>
      <c r="B1454" s="14">
        <v>1453</v>
      </c>
      <c r="C1454" s="60" t="s">
        <v>3104</v>
      </c>
      <c r="D1454" s="63" t="s">
        <v>3283</v>
      </c>
      <c r="E1454" s="64" t="s">
        <v>3284</v>
      </c>
      <c r="F1454" s="37">
        <v>2</v>
      </c>
      <c r="G1454" s="37" t="s">
        <v>58</v>
      </c>
      <c r="H1454" s="14">
        <v>355</v>
      </c>
      <c r="I1454" s="51">
        <f t="shared" si="22"/>
        <v>710</v>
      </c>
      <c r="J1454" s="14" t="s">
        <v>94</v>
      </c>
      <c r="K1454" s="60"/>
      <c r="L1454" s="2" t="e">
        <f>VLOOKUP(A1454,[1]家庭档案!$A$1:$F$5000,3,0)</f>
        <v>#N/A</v>
      </c>
    </row>
    <row r="1455" s="2" customFormat="1" customHeight="1" spans="1:12">
      <c r="A1455" s="19" t="s">
        <v>3286</v>
      </c>
      <c r="B1455" s="14">
        <v>1454</v>
      </c>
      <c r="C1455" s="60" t="s">
        <v>3104</v>
      </c>
      <c r="D1455" s="63" t="s">
        <v>3285</v>
      </c>
      <c r="E1455" s="64" t="s">
        <v>3286</v>
      </c>
      <c r="F1455" s="37">
        <v>2</v>
      </c>
      <c r="G1455" s="37" t="s">
        <v>43</v>
      </c>
      <c r="H1455" s="14">
        <v>365</v>
      </c>
      <c r="I1455" s="51">
        <f t="shared" si="22"/>
        <v>730</v>
      </c>
      <c r="J1455" s="14" t="s">
        <v>94</v>
      </c>
      <c r="K1455" s="60"/>
      <c r="L1455" s="2" t="e">
        <f>VLOOKUP(A1455,[1]家庭档案!$A$1:$F$5000,3,0)</f>
        <v>#N/A</v>
      </c>
    </row>
    <row r="1456" s="2" customFormat="1" customHeight="1" spans="1:12">
      <c r="A1456" s="19" t="s">
        <v>3288</v>
      </c>
      <c r="B1456" s="14">
        <v>1455</v>
      </c>
      <c r="C1456" s="60" t="s">
        <v>3104</v>
      </c>
      <c r="D1456" s="63" t="s">
        <v>3287</v>
      </c>
      <c r="E1456" s="64" t="s">
        <v>3288</v>
      </c>
      <c r="F1456" s="37">
        <v>2</v>
      </c>
      <c r="G1456" s="37" t="s">
        <v>58</v>
      </c>
      <c r="H1456" s="14">
        <v>355</v>
      </c>
      <c r="I1456" s="51">
        <f t="shared" si="22"/>
        <v>710</v>
      </c>
      <c r="J1456" s="14" t="s">
        <v>94</v>
      </c>
      <c r="K1456" s="60"/>
      <c r="L1456" s="2" t="e">
        <f>VLOOKUP(A1456,[1]家庭档案!$A$1:$F$5000,3,0)</f>
        <v>#N/A</v>
      </c>
    </row>
    <row r="1457" s="2" customFormat="1" customHeight="1" spans="1:12">
      <c r="A1457" s="19" t="s">
        <v>3290</v>
      </c>
      <c r="B1457" s="14">
        <v>1456</v>
      </c>
      <c r="C1457" s="60" t="s">
        <v>3104</v>
      </c>
      <c r="D1457" s="63" t="s">
        <v>3289</v>
      </c>
      <c r="E1457" s="64" t="s">
        <v>3290</v>
      </c>
      <c r="F1457" s="37">
        <v>1</v>
      </c>
      <c r="G1457" s="37" t="s">
        <v>58</v>
      </c>
      <c r="H1457" s="14">
        <v>355</v>
      </c>
      <c r="I1457" s="51">
        <f t="shared" si="22"/>
        <v>355</v>
      </c>
      <c r="J1457" s="14" t="s">
        <v>94</v>
      </c>
      <c r="K1457" s="60"/>
      <c r="L1457" s="2" t="e">
        <f>VLOOKUP(A1457,[1]家庭档案!$A$1:$F$5000,3,0)</f>
        <v>#N/A</v>
      </c>
    </row>
    <row r="1458" s="2" customFormat="1" customHeight="1" spans="1:12">
      <c r="A1458" s="19" t="s">
        <v>3292</v>
      </c>
      <c r="B1458" s="14">
        <v>1457</v>
      </c>
      <c r="C1458" s="60" t="s">
        <v>3104</v>
      </c>
      <c r="D1458" s="63" t="s">
        <v>3291</v>
      </c>
      <c r="E1458" s="64" t="s">
        <v>3292</v>
      </c>
      <c r="F1458" s="37">
        <v>1</v>
      </c>
      <c r="G1458" s="37" t="s">
        <v>38</v>
      </c>
      <c r="H1458" s="14">
        <v>375</v>
      </c>
      <c r="I1458" s="51">
        <f t="shared" si="22"/>
        <v>375</v>
      </c>
      <c r="J1458" s="14" t="s">
        <v>94</v>
      </c>
      <c r="K1458" s="60"/>
      <c r="L1458" s="2" t="e">
        <f>VLOOKUP(A1458,[1]家庭档案!$A$1:$F$5000,3,0)</f>
        <v>#N/A</v>
      </c>
    </row>
    <row r="1459" s="2" customFormat="1" customHeight="1" spans="1:12">
      <c r="A1459" s="19" t="s">
        <v>3294</v>
      </c>
      <c r="B1459" s="14">
        <v>1458</v>
      </c>
      <c r="C1459" s="60" t="s">
        <v>3104</v>
      </c>
      <c r="D1459" s="63" t="s">
        <v>3293</v>
      </c>
      <c r="E1459" s="64" t="s">
        <v>3294</v>
      </c>
      <c r="F1459" s="37">
        <v>2</v>
      </c>
      <c r="G1459" s="37" t="s">
        <v>38</v>
      </c>
      <c r="H1459" s="14">
        <v>375</v>
      </c>
      <c r="I1459" s="51">
        <f t="shared" si="22"/>
        <v>750</v>
      </c>
      <c r="J1459" s="14" t="s">
        <v>94</v>
      </c>
      <c r="K1459" s="60"/>
      <c r="L1459" s="2" t="e">
        <f>VLOOKUP(A1459,[1]家庭档案!$A$1:$F$5000,3,0)</f>
        <v>#N/A</v>
      </c>
    </row>
    <row r="1460" s="2" customFormat="1" customHeight="1" spans="1:12">
      <c r="A1460" s="19" t="s">
        <v>3296</v>
      </c>
      <c r="B1460" s="14">
        <v>1459</v>
      </c>
      <c r="C1460" s="60" t="s">
        <v>3104</v>
      </c>
      <c r="D1460" s="20" t="s">
        <v>3295</v>
      </c>
      <c r="E1460" s="20" t="s">
        <v>3296</v>
      </c>
      <c r="F1460" s="37">
        <v>2</v>
      </c>
      <c r="G1460" s="37" t="s">
        <v>58</v>
      </c>
      <c r="H1460" s="14">
        <v>355</v>
      </c>
      <c r="I1460" s="51">
        <f t="shared" si="22"/>
        <v>710</v>
      </c>
      <c r="J1460" s="14" t="s">
        <v>94</v>
      </c>
      <c r="K1460" s="60"/>
      <c r="L1460" s="2" t="e">
        <f>VLOOKUP(A1460,[1]家庭档案!$A$1:$F$5000,3,0)</f>
        <v>#N/A</v>
      </c>
    </row>
    <row r="1461" s="2" customFormat="1" customHeight="1" spans="1:12">
      <c r="A1461" s="19" t="s">
        <v>3298</v>
      </c>
      <c r="B1461" s="14">
        <v>1460</v>
      </c>
      <c r="C1461" s="60" t="s">
        <v>3104</v>
      </c>
      <c r="D1461" s="20" t="s">
        <v>3297</v>
      </c>
      <c r="E1461" s="20" t="s">
        <v>3298</v>
      </c>
      <c r="F1461" s="37">
        <v>4</v>
      </c>
      <c r="G1461" s="37" t="s">
        <v>38</v>
      </c>
      <c r="H1461" s="14">
        <v>375</v>
      </c>
      <c r="I1461" s="51">
        <f t="shared" si="22"/>
        <v>1500</v>
      </c>
      <c r="J1461" s="14" t="s">
        <v>1501</v>
      </c>
      <c r="K1461" s="60"/>
      <c r="L1461" s="2" t="e">
        <f>VLOOKUP(A1461,[1]家庭档案!$A$1:$F$5000,3,0)</f>
        <v>#N/A</v>
      </c>
    </row>
    <row r="1462" s="2" customFormat="1" customHeight="1" spans="1:12">
      <c r="A1462" s="36" t="s">
        <v>3300</v>
      </c>
      <c r="B1462" s="14">
        <v>1461</v>
      </c>
      <c r="C1462" s="60" t="s">
        <v>3104</v>
      </c>
      <c r="D1462" s="33" t="s">
        <v>3299</v>
      </c>
      <c r="E1462" s="35" t="s">
        <v>3300</v>
      </c>
      <c r="F1462" s="37">
        <v>1</v>
      </c>
      <c r="G1462" s="37" t="s">
        <v>43</v>
      </c>
      <c r="H1462" s="14">
        <v>365</v>
      </c>
      <c r="I1462" s="51">
        <f t="shared" si="22"/>
        <v>365</v>
      </c>
      <c r="J1462" s="14" t="s">
        <v>904</v>
      </c>
      <c r="K1462" s="60"/>
      <c r="L1462" s="2" t="e">
        <f>VLOOKUP(A1462,[1]家庭档案!$A$1:$F$5000,3,0)</f>
        <v>#N/A</v>
      </c>
    </row>
    <row r="1463" s="2" customFormat="1" customHeight="1" spans="1:12">
      <c r="A1463" s="270" t="s">
        <v>3302</v>
      </c>
      <c r="B1463" s="14">
        <v>1462</v>
      </c>
      <c r="C1463" s="60" t="s">
        <v>3104</v>
      </c>
      <c r="D1463" s="20" t="s">
        <v>3301</v>
      </c>
      <c r="E1463" s="265" t="s">
        <v>3302</v>
      </c>
      <c r="F1463" s="20">
        <v>1</v>
      </c>
      <c r="G1463" s="20" t="s">
        <v>58</v>
      </c>
      <c r="H1463" s="14">
        <v>355</v>
      </c>
      <c r="I1463" s="51">
        <f t="shared" si="22"/>
        <v>355</v>
      </c>
      <c r="J1463" s="20" t="s">
        <v>1754</v>
      </c>
      <c r="K1463" s="60"/>
      <c r="L1463" s="2" t="e">
        <f>VLOOKUP(A1463,[1]家庭档案!$A$1:$F$5000,3,0)</f>
        <v>#N/A</v>
      </c>
    </row>
    <row r="1464" s="2" customFormat="1" customHeight="1" spans="1:12">
      <c r="A1464" s="270" t="s">
        <v>3304</v>
      </c>
      <c r="B1464" s="14">
        <v>1463</v>
      </c>
      <c r="C1464" s="60" t="s">
        <v>3104</v>
      </c>
      <c r="D1464" s="20" t="s">
        <v>3303</v>
      </c>
      <c r="E1464" s="265" t="s">
        <v>3304</v>
      </c>
      <c r="F1464" s="20">
        <v>1</v>
      </c>
      <c r="G1464" s="20" t="s">
        <v>38</v>
      </c>
      <c r="H1464" s="14">
        <v>375</v>
      </c>
      <c r="I1464" s="51">
        <f t="shared" si="22"/>
        <v>375</v>
      </c>
      <c r="J1464" s="20" t="s">
        <v>1754</v>
      </c>
      <c r="K1464" s="60"/>
      <c r="L1464" s="2" t="e">
        <f>VLOOKUP(A1464,[1]家庭档案!$A$1:$F$5000,3,0)</f>
        <v>#N/A</v>
      </c>
    </row>
    <row r="1465" s="2" customFormat="1" customHeight="1" spans="1:12">
      <c r="A1465" s="300" t="s">
        <v>3306</v>
      </c>
      <c r="B1465" s="14">
        <v>1464</v>
      </c>
      <c r="C1465" s="60" t="s">
        <v>3104</v>
      </c>
      <c r="D1465" s="20" t="s">
        <v>3305</v>
      </c>
      <c r="E1465" s="271" t="s">
        <v>3306</v>
      </c>
      <c r="F1465" s="37">
        <v>4</v>
      </c>
      <c r="G1465" s="37" t="s">
        <v>58</v>
      </c>
      <c r="H1465" s="14">
        <v>355</v>
      </c>
      <c r="I1465" s="51">
        <f t="shared" si="22"/>
        <v>1420</v>
      </c>
      <c r="J1465" s="20" t="s">
        <v>286</v>
      </c>
      <c r="K1465" s="60"/>
      <c r="L1465" s="2" t="e">
        <f>VLOOKUP(A1465,[1]家庭档案!$A$1:$F$5000,3,0)</f>
        <v>#N/A</v>
      </c>
    </row>
    <row r="1466" s="2" customFormat="1" customHeight="1" spans="1:12">
      <c r="A1466" s="19" t="s">
        <v>3308</v>
      </c>
      <c r="B1466" s="14">
        <v>1465</v>
      </c>
      <c r="C1466" s="60" t="s">
        <v>3104</v>
      </c>
      <c r="D1466" s="21" t="s">
        <v>3307</v>
      </c>
      <c r="E1466" s="20" t="s">
        <v>3308</v>
      </c>
      <c r="F1466" s="37">
        <v>1</v>
      </c>
      <c r="G1466" s="37" t="s">
        <v>58</v>
      </c>
      <c r="H1466" s="14">
        <v>355</v>
      </c>
      <c r="I1466" s="51">
        <f t="shared" si="22"/>
        <v>355</v>
      </c>
      <c r="J1466" s="20" t="s">
        <v>286</v>
      </c>
      <c r="K1466" s="60" t="s">
        <v>3309</v>
      </c>
      <c r="L1466" s="2" t="e">
        <f>VLOOKUP(A1466,[1]家庭档案!$A$1:$F$5000,3,0)</f>
        <v>#N/A</v>
      </c>
    </row>
    <row r="1467" s="2" customFormat="1" customHeight="1" spans="1:12">
      <c r="A1467" s="297" t="s">
        <v>3310</v>
      </c>
      <c r="B1467" s="14">
        <v>1466</v>
      </c>
      <c r="C1467" s="60" t="s">
        <v>3104</v>
      </c>
      <c r="D1467" s="38" t="s">
        <v>758</v>
      </c>
      <c r="E1467" s="267" t="s">
        <v>3310</v>
      </c>
      <c r="F1467" s="37">
        <v>1</v>
      </c>
      <c r="G1467" s="37" t="s">
        <v>58</v>
      </c>
      <c r="H1467" s="14">
        <v>355</v>
      </c>
      <c r="I1467" s="51">
        <f t="shared" si="22"/>
        <v>355</v>
      </c>
      <c r="J1467" s="20" t="s">
        <v>286</v>
      </c>
      <c r="K1467" s="60"/>
      <c r="L1467" s="2" t="e">
        <f>VLOOKUP(A1467,[1]家庭档案!$A$1:$F$5000,3,0)</f>
        <v>#N/A</v>
      </c>
    </row>
    <row r="1468" s="2" customFormat="1" customHeight="1" spans="1:12">
      <c r="A1468" s="297" t="s">
        <v>3312</v>
      </c>
      <c r="B1468" s="14">
        <v>1467</v>
      </c>
      <c r="C1468" s="60" t="s">
        <v>3104</v>
      </c>
      <c r="D1468" s="38" t="s">
        <v>3311</v>
      </c>
      <c r="E1468" s="267" t="s">
        <v>3312</v>
      </c>
      <c r="F1468" s="37">
        <v>1</v>
      </c>
      <c r="G1468" s="37" t="s">
        <v>38</v>
      </c>
      <c r="H1468" s="14">
        <v>375</v>
      </c>
      <c r="I1468" s="51">
        <f t="shared" si="22"/>
        <v>375</v>
      </c>
      <c r="J1468" s="20" t="s">
        <v>286</v>
      </c>
      <c r="K1468" s="60"/>
      <c r="L1468" s="2" t="e">
        <f>VLOOKUP(A1468,[1]家庭档案!$A$1:$F$5000,3,0)</f>
        <v>#N/A</v>
      </c>
    </row>
    <row r="1469" s="2" customFormat="1" customHeight="1" spans="1:12">
      <c r="A1469" s="22" t="s">
        <v>3314</v>
      </c>
      <c r="B1469" s="14">
        <v>1468</v>
      </c>
      <c r="C1469" s="20" t="s">
        <v>3104</v>
      </c>
      <c r="D1469" s="20" t="s">
        <v>3313</v>
      </c>
      <c r="E1469" s="24" t="s">
        <v>3314</v>
      </c>
      <c r="F1469" s="20">
        <v>1</v>
      </c>
      <c r="G1469" s="20" t="s">
        <v>58</v>
      </c>
      <c r="H1469" s="14">
        <v>355</v>
      </c>
      <c r="I1469" s="51">
        <f t="shared" si="22"/>
        <v>355</v>
      </c>
      <c r="J1469" s="20" t="s">
        <v>815</v>
      </c>
      <c r="K1469" s="60"/>
      <c r="L1469" s="2" t="e">
        <f>VLOOKUP(A1469,[1]家庭档案!$A$1:$F$5000,3,0)</f>
        <v>#N/A</v>
      </c>
    </row>
    <row r="1470" s="2" customFormat="1" customHeight="1" spans="1:12">
      <c r="A1470" s="22" t="s">
        <v>3316</v>
      </c>
      <c r="B1470" s="14">
        <v>1469</v>
      </c>
      <c r="C1470" s="20" t="s">
        <v>3104</v>
      </c>
      <c r="D1470" s="20" t="s">
        <v>3315</v>
      </c>
      <c r="E1470" s="24" t="s">
        <v>3316</v>
      </c>
      <c r="F1470" s="20">
        <v>1</v>
      </c>
      <c r="G1470" s="20" t="s">
        <v>58</v>
      </c>
      <c r="H1470" s="14">
        <v>355</v>
      </c>
      <c r="I1470" s="51">
        <f t="shared" si="22"/>
        <v>355</v>
      </c>
      <c r="J1470" s="20" t="s">
        <v>815</v>
      </c>
      <c r="K1470" s="60"/>
      <c r="L1470" s="2" t="e">
        <f>VLOOKUP(A1470,[1]家庭档案!$A$1:$F$5000,3,0)</f>
        <v>#N/A</v>
      </c>
    </row>
    <row r="1471" s="2" customFormat="1" customHeight="1" spans="1:12">
      <c r="A1471" s="22" t="s">
        <v>3318</v>
      </c>
      <c r="B1471" s="14">
        <v>1470</v>
      </c>
      <c r="C1471" s="20" t="s">
        <v>3104</v>
      </c>
      <c r="D1471" s="20" t="s">
        <v>3317</v>
      </c>
      <c r="E1471" s="24" t="s">
        <v>3318</v>
      </c>
      <c r="F1471" s="20">
        <v>2</v>
      </c>
      <c r="G1471" s="20" t="s">
        <v>58</v>
      </c>
      <c r="H1471" s="14">
        <v>355</v>
      </c>
      <c r="I1471" s="51">
        <f t="shared" si="22"/>
        <v>710</v>
      </c>
      <c r="J1471" s="20" t="s">
        <v>815</v>
      </c>
      <c r="K1471" s="60"/>
      <c r="L1471" s="2" t="e">
        <f>VLOOKUP(A1471,[1]家庭档案!$A$1:$F$5000,3,0)</f>
        <v>#N/A</v>
      </c>
    </row>
    <row r="1472" s="2" customFormat="1" customHeight="1" spans="1:12">
      <c r="A1472" s="22" t="s">
        <v>3320</v>
      </c>
      <c r="B1472" s="14">
        <v>1471</v>
      </c>
      <c r="C1472" s="20" t="s">
        <v>3104</v>
      </c>
      <c r="D1472" s="20" t="s">
        <v>3319</v>
      </c>
      <c r="E1472" s="24" t="s">
        <v>3320</v>
      </c>
      <c r="F1472" s="20">
        <v>1</v>
      </c>
      <c r="G1472" s="20" t="s">
        <v>43</v>
      </c>
      <c r="H1472" s="14">
        <v>365</v>
      </c>
      <c r="I1472" s="51">
        <f t="shared" si="22"/>
        <v>365</v>
      </c>
      <c r="J1472" s="20" t="s">
        <v>815</v>
      </c>
      <c r="K1472" s="60"/>
      <c r="L1472" s="2" t="e">
        <f>VLOOKUP(A1472,[1]家庭档案!$A$1:$F$5000,3,0)</f>
        <v>#N/A</v>
      </c>
    </row>
    <row r="1473" s="2" customFormat="1" customHeight="1" spans="1:12">
      <c r="A1473" s="22" t="s">
        <v>3322</v>
      </c>
      <c r="B1473" s="14">
        <v>1472</v>
      </c>
      <c r="C1473" s="38" t="s">
        <v>3104</v>
      </c>
      <c r="D1473" s="20" t="s">
        <v>3321</v>
      </c>
      <c r="E1473" s="24" t="s">
        <v>3322</v>
      </c>
      <c r="F1473" s="20">
        <v>1</v>
      </c>
      <c r="G1473" s="20" t="s">
        <v>43</v>
      </c>
      <c r="H1473" s="14">
        <v>365</v>
      </c>
      <c r="I1473" s="51">
        <f t="shared" si="22"/>
        <v>365</v>
      </c>
      <c r="J1473" s="20" t="s">
        <v>117</v>
      </c>
      <c r="K1473" s="20"/>
      <c r="L1473" s="2" t="e">
        <f>VLOOKUP(A1473,[1]家庭档案!$A$1:$F$5000,3,0)</f>
        <v>#N/A</v>
      </c>
    </row>
    <row r="1474" s="2" customFormat="1" customHeight="1" spans="1:12">
      <c r="A1474" s="301" t="s">
        <v>3324</v>
      </c>
      <c r="B1474" s="14">
        <v>1473</v>
      </c>
      <c r="C1474" s="40" t="s">
        <v>3104</v>
      </c>
      <c r="D1474" s="40" t="s">
        <v>3323</v>
      </c>
      <c r="E1474" s="272" t="s">
        <v>3324</v>
      </c>
      <c r="F1474" s="40">
        <v>2</v>
      </c>
      <c r="G1474" s="40" t="s">
        <v>38</v>
      </c>
      <c r="H1474" s="14">
        <v>375</v>
      </c>
      <c r="I1474" s="51">
        <f t="shared" ref="I1474:I1537" si="23">H1474*F1474</f>
        <v>750</v>
      </c>
      <c r="J1474" s="20" t="s">
        <v>561</v>
      </c>
      <c r="K1474" s="20"/>
      <c r="L1474" s="2" t="e">
        <f>VLOOKUP(A1474,[1]家庭档案!$A$1:$F$5000,3,0)</f>
        <v>#N/A</v>
      </c>
    </row>
    <row r="1475" s="2" customFormat="1" customHeight="1" spans="1:12">
      <c r="A1475" s="301" t="s">
        <v>3326</v>
      </c>
      <c r="B1475" s="14">
        <v>1474</v>
      </c>
      <c r="C1475" s="40" t="s">
        <v>3104</v>
      </c>
      <c r="D1475" s="40" t="s">
        <v>3325</v>
      </c>
      <c r="E1475" s="272" t="s">
        <v>3326</v>
      </c>
      <c r="F1475" s="40">
        <v>2</v>
      </c>
      <c r="G1475" s="40" t="s">
        <v>43</v>
      </c>
      <c r="H1475" s="14">
        <v>365</v>
      </c>
      <c r="I1475" s="51">
        <f t="shared" si="23"/>
        <v>730</v>
      </c>
      <c r="J1475" s="40" t="s">
        <v>313</v>
      </c>
      <c r="K1475" s="40"/>
      <c r="L1475" s="2" t="e">
        <f>VLOOKUP(A1475,[1]家庭档案!$A$1:$F$5000,3,0)</f>
        <v>#N/A</v>
      </c>
    </row>
    <row r="1476" s="2" customFormat="1" customHeight="1" spans="1:12">
      <c r="A1476" s="67" t="s">
        <v>3328</v>
      </c>
      <c r="B1476" s="14">
        <v>1475</v>
      </c>
      <c r="C1476" s="40" t="s">
        <v>3104</v>
      </c>
      <c r="D1476" s="21" t="s">
        <v>3327</v>
      </c>
      <c r="E1476" s="40" t="s">
        <v>3328</v>
      </c>
      <c r="F1476" s="40">
        <v>1</v>
      </c>
      <c r="G1476" s="40" t="s">
        <v>38</v>
      </c>
      <c r="H1476" s="40">
        <v>375</v>
      </c>
      <c r="I1476" s="40">
        <f t="shared" si="23"/>
        <v>375</v>
      </c>
      <c r="J1476" s="40" t="s">
        <v>3329</v>
      </c>
      <c r="K1476" s="93" t="s">
        <v>3330</v>
      </c>
      <c r="L1476" s="2" t="e">
        <f>VLOOKUP(A1476,[1]家庭档案!$A$1:$F$5000,3,0)</f>
        <v>#N/A</v>
      </c>
    </row>
    <row r="1477" s="2" customFormat="1" customHeight="1" spans="1:12">
      <c r="A1477" s="80" t="s">
        <v>3332</v>
      </c>
      <c r="B1477" s="14">
        <v>1476</v>
      </c>
      <c r="C1477" s="40" t="s">
        <v>3104</v>
      </c>
      <c r="D1477" s="81" t="s">
        <v>3331</v>
      </c>
      <c r="E1477" s="82" t="s">
        <v>3332</v>
      </c>
      <c r="F1477" s="40">
        <v>1</v>
      </c>
      <c r="G1477" s="40" t="s">
        <v>43</v>
      </c>
      <c r="H1477" s="14">
        <v>365</v>
      </c>
      <c r="I1477" s="51">
        <f t="shared" si="23"/>
        <v>365</v>
      </c>
      <c r="J1477" s="40" t="s">
        <v>313</v>
      </c>
      <c r="K1477" s="40"/>
      <c r="L1477" s="2" t="e">
        <f>VLOOKUP(A1477,[1]家庭档案!$A$1:$F$5000,3,0)</f>
        <v>#N/A</v>
      </c>
    </row>
    <row r="1478" s="2" customFormat="1" customHeight="1" spans="1:12">
      <c r="A1478" s="67" t="s">
        <v>3334</v>
      </c>
      <c r="B1478" s="14">
        <v>1477</v>
      </c>
      <c r="C1478" s="40" t="s">
        <v>3104</v>
      </c>
      <c r="D1478" s="40" t="s">
        <v>3333</v>
      </c>
      <c r="E1478" s="40" t="s">
        <v>3334</v>
      </c>
      <c r="F1478" s="40">
        <v>1</v>
      </c>
      <c r="G1478" s="40" t="s">
        <v>43</v>
      </c>
      <c r="H1478" s="14">
        <v>365</v>
      </c>
      <c r="I1478" s="51">
        <f t="shared" si="23"/>
        <v>365</v>
      </c>
      <c r="J1478" s="40" t="s">
        <v>846</v>
      </c>
      <c r="K1478" s="40"/>
      <c r="L1478" s="2" t="e">
        <f>VLOOKUP(A1478,[1]家庭档案!$A$1:$F$5000,3,0)</f>
        <v>#N/A</v>
      </c>
    </row>
    <row r="1479" s="2" customFormat="1" customHeight="1" spans="1:12">
      <c r="A1479" s="83" t="s">
        <v>3335</v>
      </c>
      <c r="B1479" s="14">
        <v>1478</v>
      </c>
      <c r="C1479" s="40" t="s">
        <v>3104</v>
      </c>
      <c r="D1479" s="81" t="s">
        <v>3110</v>
      </c>
      <c r="E1479" s="84" t="s">
        <v>3335</v>
      </c>
      <c r="F1479" s="40">
        <v>1</v>
      </c>
      <c r="G1479" s="40" t="s">
        <v>38</v>
      </c>
      <c r="H1479" s="14">
        <v>375</v>
      </c>
      <c r="I1479" s="51">
        <f t="shared" si="23"/>
        <v>375</v>
      </c>
      <c r="J1479" s="40" t="s">
        <v>123</v>
      </c>
      <c r="K1479" s="40"/>
      <c r="L1479" s="2" t="e">
        <f>VLOOKUP(A1479,[1]家庭档案!$A$1:$F$5000,3,0)</f>
        <v>#N/A</v>
      </c>
    </row>
    <row r="1480" s="2" customFormat="1" customHeight="1" spans="1:12">
      <c r="A1480" s="83" t="s">
        <v>3337</v>
      </c>
      <c r="B1480" s="14">
        <v>1479</v>
      </c>
      <c r="C1480" s="40" t="s">
        <v>3104</v>
      </c>
      <c r="D1480" s="85" t="s">
        <v>3336</v>
      </c>
      <c r="E1480" s="84" t="s">
        <v>3337</v>
      </c>
      <c r="F1480" s="40">
        <v>2</v>
      </c>
      <c r="G1480" s="40" t="s">
        <v>43</v>
      </c>
      <c r="H1480" s="14">
        <v>365</v>
      </c>
      <c r="I1480" s="51">
        <f t="shared" si="23"/>
        <v>730</v>
      </c>
      <c r="J1480" s="40" t="s">
        <v>3338</v>
      </c>
      <c r="K1480" s="40"/>
      <c r="L1480" s="2" t="e">
        <f>VLOOKUP(A1480,[1]家庭档案!$A$1:$F$5000,3,0)</f>
        <v>#N/A</v>
      </c>
    </row>
    <row r="1481" s="2" customFormat="1" customHeight="1" spans="1:12">
      <c r="A1481" s="301" t="s">
        <v>3340</v>
      </c>
      <c r="B1481" s="14">
        <v>1480</v>
      </c>
      <c r="C1481" s="40" t="s">
        <v>3104</v>
      </c>
      <c r="D1481" s="40" t="s">
        <v>3339</v>
      </c>
      <c r="E1481" s="272" t="s">
        <v>3340</v>
      </c>
      <c r="F1481" s="40">
        <v>2</v>
      </c>
      <c r="G1481" s="40" t="s">
        <v>43</v>
      </c>
      <c r="H1481" s="40">
        <v>365</v>
      </c>
      <c r="I1481" s="40">
        <f t="shared" si="23"/>
        <v>730</v>
      </c>
      <c r="J1481" s="40" t="s">
        <v>327</v>
      </c>
      <c r="K1481" s="40"/>
      <c r="L1481" s="2" t="e">
        <f>VLOOKUP(A1481,[1]家庭档案!$A$1:$F$5000,3,0)</f>
        <v>#N/A</v>
      </c>
    </row>
    <row r="1482" s="2" customFormat="1" customHeight="1" spans="1:12">
      <c r="A1482" s="301" t="s">
        <v>3342</v>
      </c>
      <c r="B1482" s="14">
        <v>1481</v>
      </c>
      <c r="C1482" s="40" t="s">
        <v>3104</v>
      </c>
      <c r="D1482" s="40" t="s">
        <v>3341</v>
      </c>
      <c r="E1482" s="272" t="s">
        <v>3342</v>
      </c>
      <c r="F1482" s="40">
        <v>4</v>
      </c>
      <c r="G1482" s="40" t="s">
        <v>38</v>
      </c>
      <c r="H1482" s="40">
        <v>375</v>
      </c>
      <c r="I1482" s="40">
        <f t="shared" si="23"/>
        <v>1500</v>
      </c>
      <c r="J1482" s="40" t="s">
        <v>327</v>
      </c>
      <c r="K1482" s="40"/>
      <c r="L1482" s="2" t="e">
        <f>VLOOKUP(A1482,[1]家庭档案!$A$1:$F$5000,3,0)</f>
        <v>#N/A</v>
      </c>
    </row>
    <row r="1483" s="2" customFormat="1" customHeight="1" spans="1:12">
      <c r="A1483" s="301" t="s">
        <v>3344</v>
      </c>
      <c r="B1483" s="14">
        <v>1482</v>
      </c>
      <c r="C1483" s="40" t="s">
        <v>3104</v>
      </c>
      <c r="D1483" s="40" t="s">
        <v>3343</v>
      </c>
      <c r="E1483" s="272" t="s">
        <v>3344</v>
      </c>
      <c r="F1483" s="40">
        <v>1</v>
      </c>
      <c r="G1483" s="40" t="s">
        <v>43</v>
      </c>
      <c r="H1483" s="40">
        <v>365</v>
      </c>
      <c r="I1483" s="40">
        <f t="shared" si="23"/>
        <v>365</v>
      </c>
      <c r="J1483" s="40" t="s">
        <v>609</v>
      </c>
      <c r="K1483" s="40"/>
      <c r="L1483" s="2" t="e">
        <f>VLOOKUP(A1483,[1]家庭档案!$A$1:$F$5000,3,0)</f>
        <v>#N/A</v>
      </c>
    </row>
    <row r="1484" s="2" customFormat="1" customHeight="1" spans="1:12">
      <c r="A1484" s="67" t="s">
        <v>3346</v>
      </c>
      <c r="B1484" s="14">
        <v>1483</v>
      </c>
      <c r="C1484" s="40" t="s">
        <v>3104</v>
      </c>
      <c r="D1484" s="40" t="s">
        <v>3345</v>
      </c>
      <c r="E1484" s="40" t="s">
        <v>3346</v>
      </c>
      <c r="F1484" s="40">
        <v>2</v>
      </c>
      <c r="G1484" s="40" t="s">
        <v>38</v>
      </c>
      <c r="H1484" s="40">
        <v>375</v>
      </c>
      <c r="I1484" s="40">
        <f t="shared" si="23"/>
        <v>750</v>
      </c>
      <c r="J1484" s="40" t="s">
        <v>609</v>
      </c>
      <c r="K1484" s="40"/>
      <c r="L1484" s="2" t="e">
        <f>VLOOKUP(A1484,[1]家庭档案!$A$1:$F$5000,3,0)</f>
        <v>#N/A</v>
      </c>
    </row>
    <row r="1485" s="2" customFormat="1" customHeight="1" spans="1:12">
      <c r="A1485" s="67" t="s">
        <v>3348</v>
      </c>
      <c r="B1485" s="14">
        <v>1484</v>
      </c>
      <c r="C1485" s="40" t="s">
        <v>3104</v>
      </c>
      <c r="D1485" s="40" t="s">
        <v>3347</v>
      </c>
      <c r="E1485" s="40" t="s">
        <v>3348</v>
      </c>
      <c r="F1485" s="40">
        <v>2</v>
      </c>
      <c r="G1485" s="40" t="s">
        <v>43</v>
      </c>
      <c r="H1485" s="40">
        <v>365</v>
      </c>
      <c r="I1485" s="40">
        <f t="shared" si="23"/>
        <v>730</v>
      </c>
      <c r="J1485" s="40" t="s">
        <v>609</v>
      </c>
      <c r="K1485" s="40"/>
      <c r="L1485" s="2" t="e">
        <f>VLOOKUP(A1485,[1]家庭档案!$A$1:$F$5000,3,0)</f>
        <v>#N/A</v>
      </c>
    </row>
    <row r="1486" s="2" customFormat="1" customHeight="1" spans="1:12">
      <c r="A1486" s="67" t="s">
        <v>3350</v>
      </c>
      <c r="B1486" s="14">
        <v>1485</v>
      </c>
      <c r="C1486" s="40" t="s">
        <v>3104</v>
      </c>
      <c r="D1486" s="40" t="s">
        <v>3349</v>
      </c>
      <c r="E1486" s="40" t="s">
        <v>3350</v>
      </c>
      <c r="F1486" s="40">
        <v>1</v>
      </c>
      <c r="G1486" s="40" t="s">
        <v>58</v>
      </c>
      <c r="H1486" s="40">
        <v>355</v>
      </c>
      <c r="I1486" s="40">
        <f t="shared" si="23"/>
        <v>355</v>
      </c>
      <c r="J1486" s="40" t="s">
        <v>609</v>
      </c>
      <c r="K1486" s="40"/>
      <c r="L1486" s="2" t="e">
        <f>VLOOKUP(A1486,[1]家庭档案!$A$1:$F$5000,3,0)</f>
        <v>#N/A</v>
      </c>
    </row>
    <row r="1487" s="2" customFormat="1" customHeight="1" spans="1:12">
      <c r="A1487" s="67" t="s">
        <v>3352</v>
      </c>
      <c r="B1487" s="14">
        <v>1486</v>
      </c>
      <c r="C1487" s="40" t="s">
        <v>3104</v>
      </c>
      <c r="D1487" s="40" t="s">
        <v>3351</v>
      </c>
      <c r="E1487" s="40" t="s">
        <v>3352</v>
      </c>
      <c r="F1487" s="40">
        <v>1</v>
      </c>
      <c r="G1487" s="40" t="s">
        <v>38</v>
      </c>
      <c r="H1487" s="40">
        <v>375</v>
      </c>
      <c r="I1487" s="40">
        <f t="shared" si="23"/>
        <v>375</v>
      </c>
      <c r="J1487" s="40" t="s">
        <v>609</v>
      </c>
      <c r="K1487" s="40"/>
      <c r="L1487" s="2" t="e">
        <f>VLOOKUP(A1487,[1]家庭档案!$A$1:$F$5000,3,0)</f>
        <v>#N/A</v>
      </c>
    </row>
    <row r="1488" s="2" customFormat="1" customHeight="1" spans="1:12">
      <c r="A1488" s="67" t="s">
        <v>3354</v>
      </c>
      <c r="B1488" s="14">
        <v>1487</v>
      </c>
      <c r="C1488" s="40" t="s">
        <v>3104</v>
      </c>
      <c r="D1488" s="40" t="s">
        <v>3353</v>
      </c>
      <c r="E1488" s="40" t="s">
        <v>3354</v>
      </c>
      <c r="F1488" s="40">
        <v>2</v>
      </c>
      <c r="G1488" s="40" t="s">
        <v>43</v>
      </c>
      <c r="H1488" s="40">
        <v>365</v>
      </c>
      <c r="I1488" s="40">
        <f t="shared" si="23"/>
        <v>730</v>
      </c>
      <c r="J1488" s="40" t="s">
        <v>1996</v>
      </c>
      <c r="K1488" s="40" t="s">
        <v>3355</v>
      </c>
      <c r="L1488" s="2" t="e">
        <f>VLOOKUP(A1488,[1]家庭档案!$A$1:$F$5000,3,0)</f>
        <v>#N/A</v>
      </c>
    </row>
    <row r="1489" s="2" customFormat="1" customHeight="1" spans="1:12">
      <c r="A1489" s="67" t="s">
        <v>3357</v>
      </c>
      <c r="B1489" s="14">
        <v>1488</v>
      </c>
      <c r="C1489" s="40" t="s">
        <v>3104</v>
      </c>
      <c r="D1489" s="40" t="s">
        <v>3356</v>
      </c>
      <c r="E1489" s="40" t="s">
        <v>3357</v>
      </c>
      <c r="F1489" s="40">
        <v>1</v>
      </c>
      <c r="G1489" s="40" t="s">
        <v>43</v>
      </c>
      <c r="H1489" s="40">
        <v>365</v>
      </c>
      <c r="I1489" s="40">
        <f t="shared" si="23"/>
        <v>365</v>
      </c>
      <c r="J1489" s="40" t="s">
        <v>1996</v>
      </c>
      <c r="K1489" s="40"/>
      <c r="L1489" s="2" t="e">
        <f>VLOOKUP(A1489,[1]家庭档案!$A$1:$F$5000,3,0)</f>
        <v>#N/A</v>
      </c>
    </row>
    <row r="1490" s="2" customFormat="1" customHeight="1" spans="1:12">
      <c r="A1490" s="301" t="s">
        <v>3359</v>
      </c>
      <c r="B1490" s="14">
        <v>1489</v>
      </c>
      <c r="C1490" s="40" t="s">
        <v>3104</v>
      </c>
      <c r="D1490" s="40" t="s">
        <v>3358</v>
      </c>
      <c r="E1490" s="272" t="s">
        <v>3359</v>
      </c>
      <c r="F1490" s="40">
        <v>2</v>
      </c>
      <c r="G1490" s="40" t="s">
        <v>43</v>
      </c>
      <c r="H1490" s="40">
        <v>365</v>
      </c>
      <c r="I1490" s="40">
        <f t="shared" si="23"/>
        <v>730</v>
      </c>
      <c r="J1490" s="40" t="s">
        <v>1996</v>
      </c>
      <c r="K1490" s="40"/>
      <c r="L1490" s="2" t="e">
        <f>VLOOKUP(A1490,[1]家庭档案!$A$1:$F$5000,3,0)</f>
        <v>#N/A</v>
      </c>
    </row>
    <row r="1491" s="2" customFormat="1" customHeight="1" spans="1:12">
      <c r="A1491" s="301" t="s">
        <v>3361</v>
      </c>
      <c r="B1491" s="14">
        <v>1490</v>
      </c>
      <c r="C1491" s="40" t="s">
        <v>3104</v>
      </c>
      <c r="D1491" s="40" t="s">
        <v>3360</v>
      </c>
      <c r="E1491" s="272" t="s">
        <v>3361</v>
      </c>
      <c r="F1491" s="40">
        <v>2</v>
      </c>
      <c r="G1491" s="40" t="s">
        <v>43</v>
      </c>
      <c r="H1491" s="40">
        <v>365</v>
      </c>
      <c r="I1491" s="40">
        <f t="shared" si="23"/>
        <v>730</v>
      </c>
      <c r="J1491" s="40" t="s">
        <v>1996</v>
      </c>
      <c r="K1491" s="40"/>
      <c r="L1491" s="2" t="e">
        <f>VLOOKUP(A1491,[1]家庭档案!$A$1:$F$5000,3,0)</f>
        <v>#N/A</v>
      </c>
    </row>
    <row r="1492" s="2" customFormat="1" customHeight="1" spans="1:12">
      <c r="A1492" s="301" t="s">
        <v>3363</v>
      </c>
      <c r="B1492" s="14">
        <v>1491</v>
      </c>
      <c r="C1492" s="40" t="s">
        <v>3104</v>
      </c>
      <c r="D1492" s="40" t="s">
        <v>3362</v>
      </c>
      <c r="E1492" s="272" t="s">
        <v>3363</v>
      </c>
      <c r="F1492" s="17">
        <v>2</v>
      </c>
      <c r="G1492" s="14" t="s">
        <v>43</v>
      </c>
      <c r="H1492" s="14">
        <v>365</v>
      </c>
      <c r="I1492" s="51">
        <f t="shared" si="23"/>
        <v>730</v>
      </c>
      <c r="J1492" s="14" t="s">
        <v>1168</v>
      </c>
      <c r="K1492" s="40"/>
      <c r="L1492" s="2" t="e">
        <f>VLOOKUP(A1492,[1]家庭档案!$A$1:$F$5000,3,0)</f>
        <v>#N/A</v>
      </c>
    </row>
    <row r="1493" s="2" customFormat="1" customHeight="1" spans="1:12">
      <c r="A1493" s="67" t="s">
        <v>3366</v>
      </c>
      <c r="B1493" s="14">
        <v>1492</v>
      </c>
      <c r="C1493" s="14" t="s">
        <v>3364</v>
      </c>
      <c r="D1493" s="40" t="s">
        <v>3365</v>
      </c>
      <c r="E1493" s="40" t="s">
        <v>3366</v>
      </c>
      <c r="F1493" s="17">
        <v>1</v>
      </c>
      <c r="G1493" s="14" t="s">
        <v>43</v>
      </c>
      <c r="H1493" s="14">
        <v>365</v>
      </c>
      <c r="I1493" s="51">
        <f t="shared" si="23"/>
        <v>365</v>
      </c>
      <c r="J1493" s="14" t="s">
        <v>39</v>
      </c>
      <c r="K1493" s="14"/>
      <c r="L1493" s="2" t="e">
        <f>VLOOKUP(A1493,[1]家庭档案!$A$1:$F$5000,3,0)</f>
        <v>#N/A</v>
      </c>
    </row>
    <row r="1494" s="2" customFormat="1" customHeight="1" spans="1:12">
      <c r="A1494" s="17" t="s">
        <v>3368</v>
      </c>
      <c r="B1494" s="14">
        <v>1493</v>
      </c>
      <c r="C1494" s="14" t="s">
        <v>3364</v>
      </c>
      <c r="D1494" s="14" t="s">
        <v>3367</v>
      </c>
      <c r="E1494" s="18" t="s">
        <v>3368</v>
      </c>
      <c r="F1494" s="17">
        <v>2</v>
      </c>
      <c r="G1494" s="14" t="s">
        <v>43</v>
      </c>
      <c r="H1494" s="14">
        <v>365</v>
      </c>
      <c r="I1494" s="51">
        <f t="shared" si="23"/>
        <v>730</v>
      </c>
      <c r="J1494" s="14" t="s">
        <v>39</v>
      </c>
      <c r="K1494" s="14"/>
      <c r="L1494" s="2" t="e">
        <f>VLOOKUP(A1494,[1]家庭档案!$A$1:$F$5000,3,0)</f>
        <v>#N/A</v>
      </c>
    </row>
    <row r="1495" s="2" customFormat="1" customHeight="1" spans="1:12">
      <c r="A1495" s="46" t="s">
        <v>3370</v>
      </c>
      <c r="B1495" s="14">
        <v>1494</v>
      </c>
      <c r="C1495" s="14" t="s">
        <v>3364</v>
      </c>
      <c r="D1495" s="47" t="s">
        <v>3369</v>
      </c>
      <c r="E1495" s="47" t="s">
        <v>3370</v>
      </c>
      <c r="F1495" s="17">
        <v>2</v>
      </c>
      <c r="G1495" s="14" t="s">
        <v>43</v>
      </c>
      <c r="H1495" s="14">
        <v>365</v>
      </c>
      <c r="I1495" s="51">
        <f t="shared" si="23"/>
        <v>730</v>
      </c>
      <c r="J1495" s="14" t="s">
        <v>39</v>
      </c>
      <c r="K1495" s="14" t="s">
        <v>3371</v>
      </c>
      <c r="L1495" s="2" t="e">
        <f>VLOOKUP(A1495,[1]家庭档案!$A$1:$F$5000,3,0)</f>
        <v>#N/A</v>
      </c>
    </row>
    <row r="1496" s="2" customFormat="1" customHeight="1" spans="1:12">
      <c r="A1496" s="17" t="s">
        <v>3373</v>
      </c>
      <c r="B1496" s="14">
        <v>1495</v>
      </c>
      <c r="C1496" s="14" t="s">
        <v>3364</v>
      </c>
      <c r="D1496" s="14" t="s">
        <v>3372</v>
      </c>
      <c r="E1496" s="18" t="s">
        <v>3373</v>
      </c>
      <c r="F1496" s="17">
        <v>2</v>
      </c>
      <c r="G1496" s="14" t="s">
        <v>43</v>
      </c>
      <c r="H1496" s="14">
        <v>365</v>
      </c>
      <c r="I1496" s="51">
        <f t="shared" si="23"/>
        <v>730</v>
      </c>
      <c r="J1496" s="14" t="s">
        <v>39</v>
      </c>
      <c r="K1496" s="14"/>
      <c r="L1496" s="2" t="e">
        <f>VLOOKUP(A1496,[1]家庭档案!$A$1:$F$5000,3,0)</f>
        <v>#N/A</v>
      </c>
    </row>
    <row r="1497" s="2" customFormat="1" customHeight="1" spans="1:12">
      <c r="A1497" s="22" t="s">
        <v>3375</v>
      </c>
      <c r="B1497" s="14">
        <v>1496</v>
      </c>
      <c r="C1497" s="14" t="s">
        <v>3364</v>
      </c>
      <c r="D1497" s="23" t="s">
        <v>3374</v>
      </c>
      <c r="E1497" s="24" t="s">
        <v>3375</v>
      </c>
      <c r="F1497" s="17">
        <v>7</v>
      </c>
      <c r="G1497" s="14" t="s">
        <v>38</v>
      </c>
      <c r="H1497" s="14">
        <v>375</v>
      </c>
      <c r="I1497" s="51">
        <f t="shared" si="23"/>
        <v>2625</v>
      </c>
      <c r="J1497" s="14" t="s">
        <v>39</v>
      </c>
      <c r="K1497" s="14" t="s">
        <v>3376</v>
      </c>
      <c r="L1497" s="2" t="e">
        <f>VLOOKUP(A1497,[1]家庭档案!$A$1:$F$5000,3,0)</f>
        <v>#N/A</v>
      </c>
    </row>
    <row r="1498" s="2" customFormat="1" customHeight="1" spans="1:12">
      <c r="A1498" s="17" t="s">
        <v>3378</v>
      </c>
      <c r="B1498" s="14">
        <v>1497</v>
      </c>
      <c r="C1498" s="14" t="s">
        <v>3364</v>
      </c>
      <c r="D1498" s="14" t="s">
        <v>3377</v>
      </c>
      <c r="E1498" s="18" t="s">
        <v>3378</v>
      </c>
      <c r="F1498" s="17">
        <v>2</v>
      </c>
      <c r="G1498" s="14" t="s">
        <v>38</v>
      </c>
      <c r="H1498" s="14">
        <v>375</v>
      </c>
      <c r="I1498" s="51">
        <f t="shared" si="23"/>
        <v>750</v>
      </c>
      <c r="J1498" s="14" t="s">
        <v>39</v>
      </c>
      <c r="K1498" s="14"/>
      <c r="L1498" s="2" t="e">
        <f>VLOOKUP(A1498,[1]家庭档案!$A$1:$F$5000,3,0)</f>
        <v>#N/A</v>
      </c>
    </row>
    <row r="1499" s="2" customFormat="1" customHeight="1" spans="1:12">
      <c r="A1499" s="17" t="s">
        <v>3380</v>
      </c>
      <c r="B1499" s="14">
        <v>1498</v>
      </c>
      <c r="C1499" s="14" t="s">
        <v>3364</v>
      </c>
      <c r="D1499" s="14" t="s">
        <v>3379</v>
      </c>
      <c r="E1499" s="18" t="s">
        <v>3380</v>
      </c>
      <c r="F1499" s="17">
        <v>1</v>
      </c>
      <c r="G1499" s="14" t="s">
        <v>43</v>
      </c>
      <c r="H1499" s="14">
        <v>365</v>
      </c>
      <c r="I1499" s="51">
        <f t="shared" si="23"/>
        <v>365</v>
      </c>
      <c r="J1499" s="14" t="s">
        <v>59</v>
      </c>
      <c r="K1499" s="14"/>
      <c r="L1499" s="2" t="e">
        <f>VLOOKUP(A1499,[1]家庭档案!$A$1:$F$5000,3,0)</f>
        <v>#N/A</v>
      </c>
    </row>
    <row r="1500" s="2" customFormat="1" customHeight="1" spans="1:12">
      <c r="A1500" s="17" t="s">
        <v>3382</v>
      </c>
      <c r="B1500" s="14">
        <v>1499</v>
      </c>
      <c r="C1500" s="14" t="s">
        <v>3364</v>
      </c>
      <c r="D1500" s="14" t="s">
        <v>3381</v>
      </c>
      <c r="E1500" s="18" t="s">
        <v>3382</v>
      </c>
      <c r="F1500" s="17">
        <v>1</v>
      </c>
      <c r="G1500" s="14" t="s">
        <v>38</v>
      </c>
      <c r="H1500" s="14">
        <v>375</v>
      </c>
      <c r="I1500" s="51">
        <f t="shared" si="23"/>
        <v>375</v>
      </c>
      <c r="J1500" s="14" t="s">
        <v>59</v>
      </c>
      <c r="K1500" s="14" t="s">
        <v>3383</v>
      </c>
      <c r="L1500" s="2" t="e">
        <f>VLOOKUP(A1500,[1]家庭档案!$A$1:$F$5000,3,0)</f>
        <v>#N/A</v>
      </c>
    </row>
    <row r="1501" s="2" customFormat="1" customHeight="1" spans="1:12">
      <c r="A1501" s="17" t="s">
        <v>3385</v>
      </c>
      <c r="B1501" s="14">
        <v>1500</v>
      </c>
      <c r="C1501" s="14" t="s">
        <v>3364</v>
      </c>
      <c r="D1501" s="14" t="s">
        <v>3384</v>
      </c>
      <c r="E1501" s="18" t="s">
        <v>3385</v>
      </c>
      <c r="F1501" s="17">
        <v>1</v>
      </c>
      <c r="G1501" s="14" t="s">
        <v>38</v>
      </c>
      <c r="H1501" s="14">
        <v>375</v>
      </c>
      <c r="I1501" s="51">
        <f t="shared" si="23"/>
        <v>375</v>
      </c>
      <c r="J1501" s="14" t="s">
        <v>59</v>
      </c>
      <c r="K1501" s="14"/>
      <c r="L1501" s="2" t="e">
        <f>VLOOKUP(A1501,[1]家庭档案!$A$1:$F$5000,3,0)</f>
        <v>#N/A</v>
      </c>
    </row>
    <row r="1502" s="2" customFormat="1" customHeight="1" spans="1:12">
      <c r="A1502" s="17" t="s">
        <v>3387</v>
      </c>
      <c r="B1502" s="14">
        <v>1501</v>
      </c>
      <c r="C1502" s="14" t="s">
        <v>3364</v>
      </c>
      <c r="D1502" s="14" t="s">
        <v>3386</v>
      </c>
      <c r="E1502" s="18" t="s">
        <v>3387</v>
      </c>
      <c r="F1502" s="17">
        <v>2</v>
      </c>
      <c r="G1502" s="14" t="s">
        <v>43</v>
      </c>
      <c r="H1502" s="14">
        <v>365</v>
      </c>
      <c r="I1502" s="51">
        <f t="shared" si="23"/>
        <v>730</v>
      </c>
      <c r="J1502" s="14" t="s">
        <v>59</v>
      </c>
      <c r="K1502" s="14"/>
      <c r="L1502" s="2" t="e">
        <f>VLOOKUP(A1502,[1]家庭档案!$A$1:$F$5000,3,0)</f>
        <v>#N/A</v>
      </c>
    </row>
    <row r="1503" s="2" customFormat="1" customHeight="1" spans="1:12">
      <c r="A1503" s="22" t="s">
        <v>3388</v>
      </c>
      <c r="B1503" s="14">
        <v>1502</v>
      </c>
      <c r="C1503" s="23" t="s">
        <v>3364</v>
      </c>
      <c r="D1503" s="23" t="s">
        <v>65</v>
      </c>
      <c r="E1503" s="24" t="s">
        <v>3388</v>
      </c>
      <c r="F1503" s="22">
        <v>2</v>
      </c>
      <c r="G1503" s="23" t="s">
        <v>38</v>
      </c>
      <c r="H1503" s="14">
        <v>375</v>
      </c>
      <c r="I1503" s="51">
        <f t="shared" si="23"/>
        <v>750</v>
      </c>
      <c r="J1503" s="23" t="s">
        <v>54</v>
      </c>
      <c r="K1503" s="14"/>
      <c r="L1503" s="2" t="e">
        <f>VLOOKUP(A1503,[1]家庭档案!$A$1:$F$5000,3,0)</f>
        <v>#N/A</v>
      </c>
    </row>
    <row r="1504" s="2" customFormat="1" customHeight="1" spans="1:12">
      <c r="A1504" s="22" t="s">
        <v>3390</v>
      </c>
      <c r="B1504" s="14">
        <v>1503</v>
      </c>
      <c r="C1504" s="23" t="s">
        <v>3364</v>
      </c>
      <c r="D1504" s="23" t="s">
        <v>3389</v>
      </c>
      <c r="E1504" s="24" t="s">
        <v>3390</v>
      </c>
      <c r="F1504" s="34">
        <v>1</v>
      </c>
      <c r="G1504" s="33" t="s">
        <v>43</v>
      </c>
      <c r="H1504" s="14">
        <v>365</v>
      </c>
      <c r="I1504" s="51">
        <f t="shared" si="23"/>
        <v>365</v>
      </c>
      <c r="J1504" s="23" t="s">
        <v>54</v>
      </c>
      <c r="K1504" s="14" t="s">
        <v>3391</v>
      </c>
      <c r="L1504" s="2" t="e">
        <f>VLOOKUP(A1504,[1]家庭档案!$A$1:$F$5000,3,0)</f>
        <v>#N/A</v>
      </c>
    </row>
    <row r="1505" s="2" customFormat="1" customHeight="1" spans="1:12">
      <c r="A1505" s="19" t="s">
        <v>3393</v>
      </c>
      <c r="B1505" s="14">
        <v>1504</v>
      </c>
      <c r="C1505" s="38" t="s">
        <v>3364</v>
      </c>
      <c r="D1505" s="20" t="s">
        <v>3392</v>
      </c>
      <c r="E1505" s="20" t="s">
        <v>3393</v>
      </c>
      <c r="F1505" s="36">
        <v>1</v>
      </c>
      <c r="G1505" s="38" t="s">
        <v>182</v>
      </c>
      <c r="H1505" s="14">
        <v>385</v>
      </c>
      <c r="I1505" s="51">
        <f t="shared" si="23"/>
        <v>385</v>
      </c>
      <c r="J1505" s="14" t="s">
        <v>407</v>
      </c>
      <c r="K1505" s="14" t="s">
        <v>3394</v>
      </c>
      <c r="L1505" s="2" t="e">
        <f>VLOOKUP(A1505,[1]家庭档案!$A$1:$F$5000,3,0)</f>
        <v>#N/A</v>
      </c>
    </row>
    <row r="1506" s="2" customFormat="1" customHeight="1" spans="1:12">
      <c r="A1506" s="19" t="s">
        <v>3396</v>
      </c>
      <c r="B1506" s="14">
        <v>1505</v>
      </c>
      <c r="C1506" s="38" t="s">
        <v>3364</v>
      </c>
      <c r="D1506" s="23" t="s">
        <v>3395</v>
      </c>
      <c r="E1506" s="20" t="s">
        <v>3396</v>
      </c>
      <c r="F1506" s="37">
        <v>2</v>
      </c>
      <c r="G1506" s="37" t="s">
        <v>58</v>
      </c>
      <c r="H1506" s="14">
        <v>355</v>
      </c>
      <c r="I1506" s="51">
        <f t="shared" si="23"/>
        <v>710</v>
      </c>
      <c r="J1506" s="14" t="s">
        <v>99</v>
      </c>
      <c r="K1506" s="14"/>
      <c r="L1506" s="2" t="e">
        <f>VLOOKUP(A1506,[1]家庭档案!$A$1:$F$5000,3,0)</f>
        <v>#N/A</v>
      </c>
    </row>
    <row r="1507" s="2" customFormat="1" customHeight="1" spans="1:12">
      <c r="A1507" s="19" t="s">
        <v>3398</v>
      </c>
      <c r="B1507" s="14">
        <v>1506</v>
      </c>
      <c r="C1507" s="38" t="s">
        <v>3364</v>
      </c>
      <c r="D1507" s="23" t="s">
        <v>3397</v>
      </c>
      <c r="E1507" s="20" t="s">
        <v>3398</v>
      </c>
      <c r="F1507" s="37">
        <v>1</v>
      </c>
      <c r="G1507" s="37" t="s">
        <v>43</v>
      </c>
      <c r="H1507" s="14">
        <v>365</v>
      </c>
      <c r="I1507" s="51">
        <f t="shared" si="23"/>
        <v>365</v>
      </c>
      <c r="J1507" s="14" t="s">
        <v>99</v>
      </c>
      <c r="K1507" s="14" t="s">
        <v>3399</v>
      </c>
      <c r="L1507" s="2" t="e">
        <f>VLOOKUP(A1507,[1]家庭档案!$A$1:$F$5000,3,0)</f>
        <v>#N/A</v>
      </c>
    </row>
    <row r="1508" s="2" customFormat="1" customHeight="1" spans="1:12">
      <c r="A1508" s="19" t="s">
        <v>3401</v>
      </c>
      <c r="B1508" s="14">
        <v>1507</v>
      </c>
      <c r="C1508" s="38" t="s">
        <v>3364</v>
      </c>
      <c r="D1508" s="23" t="s">
        <v>3400</v>
      </c>
      <c r="E1508" s="20" t="s">
        <v>3401</v>
      </c>
      <c r="F1508" s="37">
        <v>2</v>
      </c>
      <c r="G1508" s="37" t="s">
        <v>43</v>
      </c>
      <c r="H1508" s="14">
        <v>365</v>
      </c>
      <c r="I1508" s="51">
        <f t="shared" si="23"/>
        <v>730</v>
      </c>
      <c r="J1508" s="14" t="s">
        <v>99</v>
      </c>
      <c r="K1508" s="14"/>
      <c r="L1508" s="2" t="e">
        <f>VLOOKUP(A1508,[1]家庭档案!$A$1:$F$5000,3,0)</f>
        <v>#N/A</v>
      </c>
    </row>
    <row r="1509" s="2" customFormat="1" customHeight="1" spans="1:12">
      <c r="A1509" s="19" t="s">
        <v>3403</v>
      </c>
      <c r="B1509" s="14">
        <v>1508</v>
      </c>
      <c r="C1509" s="38" t="s">
        <v>3364</v>
      </c>
      <c r="D1509" s="20" t="s">
        <v>3402</v>
      </c>
      <c r="E1509" s="20" t="s">
        <v>3403</v>
      </c>
      <c r="F1509" s="37">
        <v>2</v>
      </c>
      <c r="G1509" s="37" t="s">
        <v>58</v>
      </c>
      <c r="H1509" s="14">
        <v>355</v>
      </c>
      <c r="I1509" s="51">
        <f t="shared" si="23"/>
        <v>710</v>
      </c>
      <c r="J1509" s="14" t="s">
        <v>99</v>
      </c>
      <c r="K1509" s="14"/>
      <c r="L1509" s="2" t="e">
        <f>VLOOKUP(A1509,[1]家庭档案!$A$1:$F$5000,3,0)</f>
        <v>#N/A</v>
      </c>
    </row>
    <row r="1510" s="2" customFormat="1" customHeight="1" spans="1:12">
      <c r="A1510" s="301" t="s">
        <v>3405</v>
      </c>
      <c r="B1510" s="14">
        <v>1509</v>
      </c>
      <c r="C1510" s="40" t="s">
        <v>3364</v>
      </c>
      <c r="D1510" s="164" t="s">
        <v>3404</v>
      </c>
      <c r="E1510" s="272" t="s">
        <v>3405</v>
      </c>
      <c r="F1510" s="40">
        <v>1</v>
      </c>
      <c r="G1510" s="40" t="s">
        <v>58</v>
      </c>
      <c r="H1510" s="40">
        <v>355</v>
      </c>
      <c r="I1510" s="51">
        <f t="shared" si="23"/>
        <v>355</v>
      </c>
      <c r="J1510" s="40" t="s">
        <v>1146</v>
      </c>
      <c r="K1510" s="14"/>
      <c r="L1510" s="2" t="e">
        <f>VLOOKUP(A1510,[1]家庭档案!$A$1:$F$5000,3,0)</f>
        <v>#N/A</v>
      </c>
    </row>
    <row r="1511" s="2" customFormat="1" customHeight="1" spans="1:12">
      <c r="A1511" s="67" t="s">
        <v>3407</v>
      </c>
      <c r="B1511" s="14">
        <v>1510</v>
      </c>
      <c r="C1511" s="40" t="s">
        <v>3364</v>
      </c>
      <c r="D1511" s="40" t="s">
        <v>3406</v>
      </c>
      <c r="E1511" s="68" t="s">
        <v>3407</v>
      </c>
      <c r="F1511" s="40">
        <v>1</v>
      </c>
      <c r="G1511" s="40" t="s">
        <v>58</v>
      </c>
      <c r="H1511" s="40">
        <v>355</v>
      </c>
      <c r="I1511" s="51">
        <f t="shared" si="23"/>
        <v>355</v>
      </c>
      <c r="J1511" s="40" t="s">
        <v>1146</v>
      </c>
      <c r="K1511" s="14"/>
      <c r="L1511" s="2" t="e">
        <f>VLOOKUP(A1511,[1]家庭档案!$A$1:$F$5000,3,0)</f>
        <v>#N/A</v>
      </c>
    </row>
    <row r="1512" s="2" customFormat="1" customHeight="1" spans="1:12">
      <c r="A1512" s="67" t="s">
        <v>3409</v>
      </c>
      <c r="B1512" s="14">
        <v>1511</v>
      </c>
      <c r="C1512" s="40" t="s">
        <v>3364</v>
      </c>
      <c r="D1512" s="40" t="s">
        <v>3408</v>
      </c>
      <c r="E1512" s="68" t="s">
        <v>3409</v>
      </c>
      <c r="F1512" s="40">
        <v>4</v>
      </c>
      <c r="G1512" s="40" t="s">
        <v>38</v>
      </c>
      <c r="H1512" s="40">
        <v>375</v>
      </c>
      <c r="I1512" s="51">
        <f t="shared" si="23"/>
        <v>1500</v>
      </c>
      <c r="J1512" s="40" t="s">
        <v>1146</v>
      </c>
      <c r="K1512" s="14"/>
      <c r="L1512" s="2" t="e">
        <f>VLOOKUP(A1512,[1]家庭档案!$A$1:$F$5000,3,0)</f>
        <v>#N/A</v>
      </c>
    </row>
    <row r="1513" s="2" customFormat="1" customHeight="1" spans="1:12">
      <c r="A1513" s="67" t="s">
        <v>3410</v>
      </c>
      <c r="B1513" s="14">
        <v>1512</v>
      </c>
      <c r="C1513" s="40" t="s">
        <v>3364</v>
      </c>
      <c r="D1513" s="40" t="s">
        <v>1085</v>
      </c>
      <c r="E1513" s="68" t="s">
        <v>3410</v>
      </c>
      <c r="F1513" s="40">
        <v>1</v>
      </c>
      <c r="G1513" s="40" t="s">
        <v>38</v>
      </c>
      <c r="H1513" s="40">
        <v>375</v>
      </c>
      <c r="I1513" s="51">
        <f t="shared" si="23"/>
        <v>375</v>
      </c>
      <c r="J1513" s="40" t="s">
        <v>1146</v>
      </c>
      <c r="K1513" s="14"/>
      <c r="L1513" s="2" t="e">
        <f>VLOOKUP(A1513,[1]家庭档案!$A$1:$F$5000,3,0)</f>
        <v>#N/A</v>
      </c>
    </row>
    <row r="1514" s="2" customFormat="1" customHeight="1" spans="1:12">
      <c r="A1514" s="67" t="s">
        <v>3412</v>
      </c>
      <c r="B1514" s="14">
        <v>1513</v>
      </c>
      <c r="C1514" s="40" t="s">
        <v>3364</v>
      </c>
      <c r="D1514" s="40" t="s">
        <v>3411</v>
      </c>
      <c r="E1514" s="68" t="s">
        <v>3412</v>
      </c>
      <c r="F1514" s="40">
        <v>1</v>
      </c>
      <c r="G1514" s="40" t="s">
        <v>38</v>
      </c>
      <c r="H1514" s="40">
        <v>375</v>
      </c>
      <c r="I1514" s="51">
        <f t="shared" si="23"/>
        <v>375</v>
      </c>
      <c r="J1514" s="40" t="s">
        <v>1146</v>
      </c>
      <c r="K1514" s="14"/>
      <c r="L1514" s="2" t="e">
        <f>VLOOKUP(A1514,[1]家庭档案!$A$1:$F$5000,3,0)</f>
        <v>#N/A</v>
      </c>
    </row>
    <row r="1515" s="2" customFormat="1" customHeight="1" spans="1:12">
      <c r="A1515" s="17" t="s">
        <v>3415</v>
      </c>
      <c r="B1515" s="14">
        <v>1514</v>
      </c>
      <c r="C1515" s="14" t="s">
        <v>3413</v>
      </c>
      <c r="D1515" s="14" t="s">
        <v>3414</v>
      </c>
      <c r="E1515" s="18" t="s">
        <v>3415</v>
      </c>
      <c r="F1515" s="17">
        <v>2</v>
      </c>
      <c r="G1515" s="14" t="s">
        <v>43</v>
      </c>
      <c r="H1515" s="14">
        <v>365</v>
      </c>
      <c r="I1515" s="51">
        <f t="shared" si="23"/>
        <v>730</v>
      </c>
      <c r="J1515" s="14" t="s">
        <v>39</v>
      </c>
      <c r="K1515" s="14"/>
      <c r="L1515" s="2" t="e">
        <f>VLOOKUP(A1515,[1]家庭档案!$A$1:$F$5000,3,0)</f>
        <v>#N/A</v>
      </c>
    </row>
    <row r="1516" s="2" customFormat="1" customHeight="1" spans="1:12">
      <c r="A1516" s="17" t="s">
        <v>3417</v>
      </c>
      <c r="B1516" s="14">
        <v>1515</v>
      </c>
      <c r="C1516" s="14" t="s">
        <v>3413</v>
      </c>
      <c r="D1516" s="14" t="s">
        <v>3416</v>
      </c>
      <c r="E1516" s="18" t="s">
        <v>3417</v>
      </c>
      <c r="F1516" s="17">
        <v>1</v>
      </c>
      <c r="G1516" s="14" t="s">
        <v>38</v>
      </c>
      <c r="H1516" s="14">
        <v>375</v>
      </c>
      <c r="I1516" s="51">
        <f t="shared" si="23"/>
        <v>375</v>
      </c>
      <c r="J1516" s="14" t="s">
        <v>39</v>
      </c>
      <c r="K1516" s="14" t="s">
        <v>3418</v>
      </c>
      <c r="L1516" s="2" t="e">
        <f>VLOOKUP(A1516,[1]家庭档案!$A$1:$F$5000,3,0)</f>
        <v>#N/A</v>
      </c>
    </row>
    <row r="1517" s="2" customFormat="1" customHeight="1" spans="1:12">
      <c r="A1517" s="17" t="s">
        <v>3420</v>
      </c>
      <c r="B1517" s="14">
        <v>1516</v>
      </c>
      <c r="C1517" s="14" t="s">
        <v>3413</v>
      </c>
      <c r="D1517" s="14" t="s">
        <v>3419</v>
      </c>
      <c r="E1517" s="18" t="s">
        <v>3420</v>
      </c>
      <c r="F1517" s="17">
        <v>3</v>
      </c>
      <c r="G1517" s="14" t="s">
        <v>38</v>
      </c>
      <c r="H1517" s="14">
        <v>375</v>
      </c>
      <c r="I1517" s="51">
        <f t="shared" si="23"/>
        <v>1125</v>
      </c>
      <c r="J1517" s="14" t="s">
        <v>39</v>
      </c>
      <c r="K1517" s="14"/>
      <c r="L1517" s="2" t="e">
        <f>VLOOKUP(A1517,[1]家庭档案!$A$1:$F$5000,3,0)</f>
        <v>#N/A</v>
      </c>
    </row>
    <row r="1518" s="2" customFormat="1" customHeight="1" spans="1:12">
      <c r="A1518" s="22" t="s">
        <v>3422</v>
      </c>
      <c r="B1518" s="14">
        <v>1517</v>
      </c>
      <c r="C1518" s="14" t="s">
        <v>3413</v>
      </c>
      <c r="D1518" s="23" t="s">
        <v>3421</v>
      </c>
      <c r="E1518" s="23" t="s">
        <v>3422</v>
      </c>
      <c r="F1518" s="17">
        <v>2</v>
      </c>
      <c r="G1518" s="14" t="s">
        <v>182</v>
      </c>
      <c r="H1518" s="14">
        <v>385</v>
      </c>
      <c r="I1518" s="51">
        <f t="shared" si="23"/>
        <v>770</v>
      </c>
      <c r="J1518" s="14" t="s">
        <v>39</v>
      </c>
      <c r="K1518" s="14" t="s">
        <v>3423</v>
      </c>
      <c r="L1518" s="2" t="e">
        <f>VLOOKUP(A1518,[1]家庭档案!$A$1:$F$5000,3,0)</f>
        <v>#N/A</v>
      </c>
    </row>
    <row r="1519" s="2" customFormat="1" customHeight="1" spans="1:12">
      <c r="A1519" s="19" t="s">
        <v>3425</v>
      </c>
      <c r="B1519" s="14">
        <v>1518</v>
      </c>
      <c r="C1519" s="14" t="s">
        <v>3413</v>
      </c>
      <c r="D1519" s="20" t="s">
        <v>3424</v>
      </c>
      <c r="E1519" s="20" t="s">
        <v>3425</v>
      </c>
      <c r="F1519" s="17">
        <v>1</v>
      </c>
      <c r="G1519" s="14" t="s">
        <v>38</v>
      </c>
      <c r="H1519" s="14">
        <v>375</v>
      </c>
      <c r="I1519" s="51">
        <f t="shared" si="23"/>
        <v>375</v>
      </c>
      <c r="J1519" s="14" t="s">
        <v>39</v>
      </c>
      <c r="K1519" s="14" t="s">
        <v>3426</v>
      </c>
      <c r="L1519" s="2" t="e">
        <f>VLOOKUP(A1519,[1]家庭档案!$A$1:$F$5000,3,0)</f>
        <v>#N/A</v>
      </c>
    </row>
    <row r="1520" s="2" customFormat="1" customHeight="1" spans="1:12">
      <c r="A1520" s="17" t="s">
        <v>3428</v>
      </c>
      <c r="B1520" s="14">
        <v>1519</v>
      </c>
      <c r="C1520" s="14" t="s">
        <v>3413</v>
      </c>
      <c r="D1520" s="14" t="s">
        <v>3427</v>
      </c>
      <c r="E1520" s="18" t="s">
        <v>3428</v>
      </c>
      <c r="F1520" s="17">
        <v>2</v>
      </c>
      <c r="G1520" s="14" t="s">
        <v>43</v>
      </c>
      <c r="H1520" s="14">
        <v>365</v>
      </c>
      <c r="I1520" s="51">
        <f t="shared" si="23"/>
        <v>730</v>
      </c>
      <c r="J1520" s="14" t="s">
        <v>39</v>
      </c>
      <c r="K1520" s="14"/>
      <c r="L1520" s="2" t="e">
        <f>VLOOKUP(A1520,[1]家庭档案!$A$1:$F$5000,3,0)</f>
        <v>#N/A</v>
      </c>
    </row>
    <row r="1521" s="2" customFormat="1" customHeight="1" spans="1:12">
      <c r="A1521" s="17" t="s">
        <v>3430</v>
      </c>
      <c r="B1521" s="14">
        <v>1520</v>
      </c>
      <c r="C1521" s="14" t="s">
        <v>3413</v>
      </c>
      <c r="D1521" s="14" t="s">
        <v>3429</v>
      </c>
      <c r="E1521" s="18" t="s">
        <v>3430</v>
      </c>
      <c r="F1521" s="17">
        <v>2</v>
      </c>
      <c r="G1521" s="14" t="s">
        <v>43</v>
      </c>
      <c r="H1521" s="14">
        <v>365</v>
      </c>
      <c r="I1521" s="51">
        <f t="shared" si="23"/>
        <v>730</v>
      </c>
      <c r="J1521" s="14" t="s">
        <v>39</v>
      </c>
      <c r="K1521" s="14"/>
      <c r="L1521" s="2" t="e">
        <f>VLOOKUP(A1521,[1]家庭档案!$A$1:$F$5000,3,0)</f>
        <v>#N/A</v>
      </c>
    </row>
    <row r="1522" s="2" customFormat="1" customHeight="1" spans="1:12">
      <c r="A1522" s="17" t="s">
        <v>3432</v>
      </c>
      <c r="B1522" s="14">
        <v>1521</v>
      </c>
      <c r="C1522" s="14" t="s">
        <v>3413</v>
      </c>
      <c r="D1522" s="14" t="s">
        <v>3431</v>
      </c>
      <c r="E1522" s="18" t="s">
        <v>3432</v>
      </c>
      <c r="F1522" s="17">
        <v>2</v>
      </c>
      <c r="G1522" s="14" t="s">
        <v>43</v>
      </c>
      <c r="H1522" s="14">
        <v>365</v>
      </c>
      <c r="I1522" s="51">
        <f t="shared" si="23"/>
        <v>730</v>
      </c>
      <c r="J1522" s="14" t="s">
        <v>39</v>
      </c>
      <c r="K1522" s="14"/>
      <c r="L1522" s="2" t="e">
        <f>VLOOKUP(A1522,[1]家庭档案!$A$1:$F$5000,3,0)</f>
        <v>#N/A</v>
      </c>
    </row>
    <row r="1523" s="2" customFormat="1" customHeight="1" spans="1:12">
      <c r="A1523" s="17" t="s">
        <v>3434</v>
      </c>
      <c r="B1523" s="14">
        <v>1522</v>
      </c>
      <c r="C1523" s="14" t="s">
        <v>3413</v>
      </c>
      <c r="D1523" s="14" t="s">
        <v>3433</v>
      </c>
      <c r="E1523" s="18" t="s">
        <v>3434</v>
      </c>
      <c r="F1523" s="17">
        <v>2</v>
      </c>
      <c r="G1523" s="14" t="s">
        <v>38</v>
      </c>
      <c r="H1523" s="14">
        <v>375</v>
      </c>
      <c r="I1523" s="51">
        <f t="shared" si="23"/>
        <v>750</v>
      </c>
      <c r="J1523" s="14" t="s">
        <v>39</v>
      </c>
      <c r="K1523" s="14"/>
      <c r="L1523" s="2" t="e">
        <f>VLOOKUP(A1523,[1]家庭档案!$A$1:$F$5000,3,0)</f>
        <v>#N/A</v>
      </c>
    </row>
    <row r="1524" s="2" customFormat="1" customHeight="1" spans="1:12">
      <c r="A1524" s="17" t="s">
        <v>3436</v>
      </c>
      <c r="B1524" s="14">
        <v>1523</v>
      </c>
      <c r="C1524" s="14" t="s">
        <v>3413</v>
      </c>
      <c r="D1524" s="14" t="s">
        <v>3435</v>
      </c>
      <c r="E1524" s="18" t="s">
        <v>3436</v>
      </c>
      <c r="F1524" s="17">
        <v>1</v>
      </c>
      <c r="G1524" s="14" t="s">
        <v>43</v>
      </c>
      <c r="H1524" s="14">
        <v>365</v>
      </c>
      <c r="I1524" s="51">
        <f t="shared" si="23"/>
        <v>365</v>
      </c>
      <c r="J1524" s="14" t="s">
        <v>39</v>
      </c>
      <c r="K1524" s="14" t="s">
        <v>3437</v>
      </c>
      <c r="L1524" s="2" t="e">
        <f>VLOOKUP(A1524,[1]家庭档案!$A$1:$F$5000,3,0)</f>
        <v>#N/A</v>
      </c>
    </row>
    <row r="1525" s="2" customFormat="1" customHeight="1" spans="1:12">
      <c r="A1525" s="17" t="s">
        <v>3438</v>
      </c>
      <c r="B1525" s="14">
        <v>1524</v>
      </c>
      <c r="C1525" s="14" t="s">
        <v>3413</v>
      </c>
      <c r="D1525" s="14" t="s">
        <v>2215</v>
      </c>
      <c r="E1525" s="18" t="s">
        <v>3438</v>
      </c>
      <c r="F1525" s="17">
        <v>2</v>
      </c>
      <c r="G1525" s="14" t="s">
        <v>43</v>
      </c>
      <c r="H1525" s="14">
        <v>365</v>
      </c>
      <c r="I1525" s="51">
        <f t="shared" si="23"/>
        <v>730</v>
      </c>
      <c r="J1525" s="14" t="s">
        <v>39</v>
      </c>
      <c r="K1525" s="14"/>
      <c r="L1525" s="2" t="e">
        <f>VLOOKUP(A1525,[1]家庭档案!$A$1:$F$5000,3,0)</f>
        <v>#N/A</v>
      </c>
    </row>
    <row r="1526" s="2" customFormat="1" customHeight="1" spans="1:12">
      <c r="A1526" s="17" t="s">
        <v>3440</v>
      </c>
      <c r="B1526" s="14">
        <v>1525</v>
      </c>
      <c r="C1526" s="14" t="s">
        <v>3413</v>
      </c>
      <c r="D1526" s="14" t="s">
        <v>3439</v>
      </c>
      <c r="E1526" s="18" t="s">
        <v>3440</v>
      </c>
      <c r="F1526" s="17">
        <v>2</v>
      </c>
      <c r="G1526" s="14" t="s">
        <v>38</v>
      </c>
      <c r="H1526" s="14">
        <v>375</v>
      </c>
      <c r="I1526" s="51">
        <f t="shared" si="23"/>
        <v>750</v>
      </c>
      <c r="J1526" s="14" t="s">
        <v>39</v>
      </c>
      <c r="K1526" s="14"/>
      <c r="L1526" s="2" t="e">
        <f>VLOOKUP(A1526,[1]家庭档案!$A$1:$F$5000,3,0)</f>
        <v>#N/A</v>
      </c>
    </row>
    <row r="1527" s="2" customFormat="1" customHeight="1" spans="1:12">
      <c r="A1527" s="17" t="s">
        <v>3442</v>
      </c>
      <c r="B1527" s="14">
        <v>1526</v>
      </c>
      <c r="C1527" s="14" t="s">
        <v>3413</v>
      </c>
      <c r="D1527" s="14" t="s">
        <v>3441</v>
      </c>
      <c r="E1527" s="18" t="s">
        <v>3442</v>
      </c>
      <c r="F1527" s="17">
        <v>1</v>
      </c>
      <c r="G1527" s="14" t="s">
        <v>182</v>
      </c>
      <c r="H1527" s="14">
        <v>385</v>
      </c>
      <c r="I1527" s="51">
        <f t="shared" si="23"/>
        <v>385</v>
      </c>
      <c r="J1527" s="14" t="s">
        <v>39</v>
      </c>
      <c r="K1527" s="14"/>
      <c r="L1527" s="2" t="e">
        <f>VLOOKUP(A1527,[1]家庭档案!$A$1:$F$5000,3,0)</f>
        <v>#N/A</v>
      </c>
    </row>
    <row r="1528" s="2" customFormat="1" customHeight="1" spans="1:12">
      <c r="A1528" s="17" t="s">
        <v>3444</v>
      </c>
      <c r="B1528" s="14">
        <v>1527</v>
      </c>
      <c r="C1528" s="14" t="s">
        <v>3413</v>
      </c>
      <c r="D1528" s="14" t="s">
        <v>3443</v>
      </c>
      <c r="E1528" s="18" t="s">
        <v>3444</v>
      </c>
      <c r="F1528" s="17">
        <v>2</v>
      </c>
      <c r="G1528" s="14" t="s">
        <v>43</v>
      </c>
      <c r="H1528" s="14">
        <v>365</v>
      </c>
      <c r="I1528" s="51">
        <f t="shared" si="23"/>
        <v>730</v>
      </c>
      <c r="J1528" s="14" t="s">
        <v>39</v>
      </c>
      <c r="K1528" s="14"/>
      <c r="L1528" s="2" t="e">
        <f>VLOOKUP(A1528,[1]家庭档案!$A$1:$F$5000,3,0)</f>
        <v>#N/A</v>
      </c>
    </row>
    <row r="1529" s="2" customFormat="1" customHeight="1" spans="1:12">
      <c r="A1529" s="17" t="s">
        <v>3446</v>
      </c>
      <c r="B1529" s="14">
        <v>1528</v>
      </c>
      <c r="C1529" s="14" t="s">
        <v>3413</v>
      </c>
      <c r="D1529" s="14" t="s">
        <v>3445</v>
      </c>
      <c r="E1529" s="18" t="s">
        <v>3446</v>
      </c>
      <c r="F1529" s="17">
        <v>2</v>
      </c>
      <c r="G1529" s="14" t="s">
        <v>43</v>
      </c>
      <c r="H1529" s="14">
        <v>365</v>
      </c>
      <c r="I1529" s="51">
        <f t="shared" si="23"/>
        <v>730</v>
      </c>
      <c r="J1529" s="14" t="s">
        <v>59</v>
      </c>
      <c r="K1529" s="14"/>
      <c r="L1529" s="2" t="e">
        <f>VLOOKUP(A1529,[1]家庭档案!$A$1:$F$5000,3,0)</f>
        <v>#N/A</v>
      </c>
    </row>
    <row r="1530" s="2" customFormat="1" customHeight="1" spans="1:12">
      <c r="A1530" s="17" t="s">
        <v>3448</v>
      </c>
      <c r="B1530" s="14">
        <v>1529</v>
      </c>
      <c r="C1530" s="14" t="s">
        <v>3413</v>
      </c>
      <c r="D1530" s="14" t="s">
        <v>3447</v>
      </c>
      <c r="E1530" s="18" t="s">
        <v>3448</v>
      </c>
      <c r="F1530" s="17">
        <v>1</v>
      </c>
      <c r="G1530" s="14" t="s">
        <v>43</v>
      </c>
      <c r="H1530" s="14">
        <v>365</v>
      </c>
      <c r="I1530" s="51">
        <f t="shared" si="23"/>
        <v>365</v>
      </c>
      <c r="J1530" s="14" t="s">
        <v>59</v>
      </c>
      <c r="K1530" s="14"/>
      <c r="L1530" s="2" t="e">
        <f>VLOOKUP(A1530,[1]家庭档案!$A$1:$F$5000,3,0)</f>
        <v>#N/A</v>
      </c>
    </row>
    <row r="1531" s="2" customFormat="1" customHeight="1" spans="1:12">
      <c r="A1531" s="17" t="s">
        <v>3450</v>
      </c>
      <c r="B1531" s="14">
        <v>1530</v>
      </c>
      <c r="C1531" s="14" t="s">
        <v>3413</v>
      </c>
      <c r="D1531" s="14" t="s">
        <v>3449</v>
      </c>
      <c r="E1531" s="18" t="s">
        <v>3450</v>
      </c>
      <c r="F1531" s="17">
        <v>1</v>
      </c>
      <c r="G1531" s="14" t="s">
        <v>43</v>
      </c>
      <c r="H1531" s="14">
        <v>365</v>
      </c>
      <c r="I1531" s="51">
        <f t="shared" si="23"/>
        <v>365</v>
      </c>
      <c r="J1531" s="14" t="s">
        <v>59</v>
      </c>
      <c r="K1531" s="14"/>
      <c r="L1531" s="2" t="e">
        <f>VLOOKUP(A1531,[1]家庭档案!$A$1:$F$5000,3,0)</f>
        <v>#N/A</v>
      </c>
    </row>
    <row r="1532" s="2" customFormat="1" customHeight="1" spans="1:12">
      <c r="A1532" s="17" t="s">
        <v>3452</v>
      </c>
      <c r="B1532" s="14">
        <v>1531</v>
      </c>
      <c r="C1532" s="14" t="s">
        <v>3413</v>
      </c>
      <c r="D1532" s="14" t="s">
        <v>3451</v>
      </c>
      <c r="E1532" s="18" t="s">
        <v>3452</v>
      </c>
      <c r="F1532" s="17">
        <v>2</v>
      </c>
      <c r="G1532" s="14" t="s">
        <v>38</v>
      </c>
      <c r="H1532" s="14">
        <v>375</v>
      </c>
      <c r="I1532" s="51">
        <f t="shared" si="23"/>
        <v>750</v>
      </c>
      <c r="J1532" s="14" t="s">
        <v>59</v>
      </c>
      <c r="K1532" s="14"/>
      <c r="L1532" s="2" t="e">
        <f>VLOOKUP(A1532,[1]家庭档案!$A$1:$F$5000,3,0)</f>
        <v>#N/A</v>
      </c>
    </row>
    <row r="1533" s="2" customFormat="1" customHeight="1" spans="1:12">
      <c r="A1533" s="17" t="s">
        <v>3454</v>
      </c>
      <c r="B1533" s="14">
        <v>1532</v>
      </c>
      <c r="C1533" s="30" t="s">
        <v>3413</v>
      </c>
      <c r="D1533" s="30" t="s">
        <v>3453</v>
      </c>
      <c r="E1533" s="18" t="s">
        <v>3454</v>
      </c>
      <c r="F1533" s="32">
        <v>3</v>
      </c>
      <c r="G1533" s="30" t="s">
        <v>43</v>
      </c>
      <c r="H1533" s="14">
        <v>365</v>
      </c>
      <c r="I1533" s="51">
        <f t="shared" si="23"/>
        <v>1095</v>
      </c>
      <c r="J1533" s="14" t="s">
        <v>81</v>
      </c>
      <c r="K1533" s="14"/>
      <c r="L1533" s="2" t="e">
        <f>VLOOKUP(A1533,[1]家庭档案!$A$1:$F$5000,3,0)</f>
        <v>#N/A</v>
      </c>
    </row>
    <row r="1534" s="2" customFormat="1" customHeight="1" spans="1:12">
      <c r="A1534" s="17" t="s">
        <v>3456</v>
      </c>
      <c r="B1534" s="14">
        <v>1533</v>
      </c>
      <c r="C1534" s="30" t="s">
        <v>3413</v>
      </c>
      <c r="D1534" s="30" t="s">
        <v>3455</v>
      </c>
      <c r="E1534" s="18" t="s">
        <v>3456</v>
      </c>
      <c r="F1534" s="32">
        <v>1</v>
      </c>
      <c r="G1534" s="30" t="s">
        <v>38</v>
      </c>
      <c r="H1534" s="14">
        <v>375</v>
      </c>
      <c r="I1534" s="51">
        <f t="shared" si="23"/>
        <v>375</v>
      </c>
      <c r="J1534" s="14" t="s">
        <v>81</v>
      </c>
      <c r="K1534" s="14"/>
      <c r="L1534" s="2" t="e">
        <f>VLOOKUP(A1534,[1]家庭档案!$A$1:$F$5000,3,0)</f>
        <v>#N/A</v>
      </c>
    </row>
    <row r="1535" s="2" customFormat="1" customHeight="1" spans="1:12">
      <c r="A1535" s="22" t="s">
        <v>3458</v>
      </c>
      <c r="B1535" s="14">
        <v>1534</v>
      </c>
      <c r="C1535" s="23" t="s">
        <v>3413</v>
      </c>
      <c r="D1535" s="33" t="s">
        <v>3457</v>
      </c>
      <c r="E1535" s="24" t="s">
        <v>3458</v>
      </c>
      <c r="F1535" s="34">
        <v>1</v>
      </c>
      <c r="G1535" s="33" t="s">
        <v>38</v>
      </c>
      <c r="H1535" s="14">
        <v>375</v>
      </c>
      <c r="I1535" s="51">
        <f t="shared" si="23"/>
        <v>375</v>
      </c>
      <c r="J1535" s="23" t="s">
        <v>54</v>
      </c>
      <c r="K1535" s="14"/>
      <c r="L1535" s="2" t="e">
        <f>VLOOKUP(A1535,[1]家庭档案!$A$1:$F$5000,3,0)</f>
        <v>#N/A</v>
      </c>
    </row>
    <row r="1536" s="2" customFormat="1" customHeight="1" spans="1:12">
      <c r="A1536" s="22" t="s">
        <v>3460</v>
      </c>
      <c r="B1536" s="14">
        <v>1535</v>
      </c>
      <c r="C1536" s="23" t="s">
        <v>3413</v>
      </c>
      <c r="D1536" s="33" t="s">
        <v>3459</v>
      </c>
      <c r="E1536" s="24" t="s">
        <v>3460</v>
      </c>
      <c r="F1536" s="34">
        <v>1</v>
      </c>
      <c r="G1536" s="33" t="s">
        <v>43</v>
      </c>
      <c r="H1536" s="14">
        <v>365</v>
      </c>
      <c r="I1536" s="51">
        <f t="shared" si="23"/>
        <v>365</v>
      </c>
      <c r="J1536" s="23" t="s">
        <v>54</v>
      </c>
      <c r="K1536" s="14" t="s">
        <v>3461</v>
      </c>
      <c r="L1536" s="2" t="e">
        <f>VLOOKUP(A1536,[1]家庭档案!$A$1:$F$5000,3,0)</f>
        <v>#N/A</v>
      </c>
    </row>
    <row r="1537" s="2" customFormat="1" customHeight="1" spans="1:12">
      <c r="A1537" s="22" t="s">
        <v>3463</v>
      </c>
      <c r="B1537" s="14">
        <v>1536</v>
      </c>
      <c r="C1537" s="23" t="s">
        <v>3413</v>
      </c>
      <c r="D1537" s="33" t="s">
        <v>3462</v>
      </c>
      <c r="E1537" s="24" t="s">
        <v>3463</v>
      </c>
      <c r="F1537" s="34">
        <v>2</v>
      </c>
      <c r="G1537" s="33" t="s">
        <v>43</v>
      </c>
      <c r="H1537" s="14">
        <v>365</v>
      </c>
      <c r="I1537" s="51">
        <f t="shared" si="23"/>
        <v>730</v>
      </c>
      <c r="J1537" s="23" t="s">
        <v>54</v>
      </c>
      <c r="K1537" s="14"/>
      <c r="L1537" s="2" t="e">
        <f>VLOOKUP(A1537,[1]家庭档案!$A$1:$F$5000,3,0)</f>
        <v>#N/A</v>
      </c>
    </row>
    <row r="1538" s="2" customFormat="1" customHeight="1" spans="1:12">
      <c r="A1538" s="34" t="s">
        <v>3465</v>
      </c>
      <c r="B1538" s="14">
        <v>1537</v>
      </c>
      <c r="C1538" s="23" t="s">
        <v>3413</v>
      </c>
      <c r="D1538" s="23" t="s">
        <v>3464</v>
      </c>
      <c r="E1538" s="165" t="s">
        <v>3465</v>
      </c>
      <c r="F1538" s="22">
        <v>2</v>
      </c>
      <c r="G1538" s="23" t="s">
        <v>43</v>
      </c>
      <c r="H1538" s="14">
        <v>365</v>
      </c>
      <c r="I1538" s="51">
        <f t="shared" ref="I1538:I1601" si="24">H1538*F1538</f>
        <v>730</v>
      </c>
      <c r="J1538" s="23" t="s">
        <v>54</v>
      </c>
      <c r="K1538" s="14"/>
      <c r="L1538" s="2" t="e">
        <f>VLOOKUP(A1538,[1]家庭档案!$A$1:$F$5000,3,0)</f>
        <v>#N/A</v>
      </c>
    </row>
    <row r="1539" s="2" customFormat="1" customHeight="1" spans="1:12">
      <c r="A1539" s="36" t="s">
        <v>3467</v>
      </c>
      <c r="B1539" s="14">
        <v>1538</v>
      </c>
      <c r="C1539" s="38" t="s">
        <v>3413</v>
      </c>
      <c r="D1539" s="38" t="s">
        <v>3466</v>
      </c>
      <c r="E1539" s="35" t="s">
        <v>3467</v>
      </c>
      <c r="F1539" s="36">
        <v>2</v>
      </c>
      <c r="G1539" s="38" t="s">
        <v>38</v>
      </c>
      <c r="H1539" s="14">
        <v>375</v>
      </c>
      <c r="I1539" s="51">
        <f t="shared" si="24"/>
        <v>750</v>
      </c>
      <c r="J1539" s="14" t="s">
        <v>407</v>
      </c>
      <c r="K1539" s="14"/>
      <c r="L1539" s="2" t="e">
        <f>VLOOKUP(A1539,[1]家庭档案!$A$1:$F$5000,3,0)</f>
        <v>#N/A</v>
      </c>
    </row>
    <row r="1540" s="2" customFormat="1" customHeight="1" spans="1:12">
      <c r="A1540" s="36" t="s">
        <v>3469</v>
      </c>
      <c r="B1540" s="14">
        <v>1539</v>
      </c>
      <c r="C1540" s="38" t="s">
        <v>3413</v>
      </c>
      <c r="D1540" s="35" t="s">
        <v>3468</v>
      </c>
      <c r="E1540" s="35" t="s">
        <v>3469</v>
      </c>
      <c r="F1540" s="34">
        <v>1</v>
      </c>
      <c r="G1540" s="33" t="s">
        <v>43</v>
      </c>
      <c r="H1540" s="14">
        <v>365</v>
      </c>
      <c r="I1540" s="51">
        <f t="shared" si="24"/>
        <v>365</v>
      </c>
      <c r="J1540" s="14" t="s">
        <v>3470</v>
      </c>
      <c r="K1540" s="14"/>
      <c r="L1540" s="2" t="e">
        <f>VLOOKUP(A1540,[1]家庭档案!$A$1:$F$5000,3,0)</f>
        <v>#N/A</v>
      </c>
    </row>
    <row r="1541" s="2" customFormat="1" customHeight="1" spans="1:12">
      <c r="A1541" s="166" t="s">
        <v>3472</v>
      </c>
      <c r="B1541" s="14">
        <v>1540</v>
      </c>
      <c r="C1541" s="38" t="s">
        <v>3413</v>
      </c>
      <c r="D1541" s="167" t="s">
        <v>3471</v>
      </c>
      <c r="E1541" s="167" t="s">
        <v>3472</v>
      </c>
      <c r="F1541" s="17">
        <v>1</v>
      </c>
      <c r="G1541" s="14" t="s">
        <v>182</v>
      </c>
      <c r="H1541" s="14">
        <v>385</v>
      </c>
      <c r="I1541" s="51">
        <f t="shared" si="24"/>
        <v>385</v>
      </c>
      <c r="J1541" s="14" t="s">
        <v>88</v>
      </c>
      <c r="K1541" s="14"/>
      <c r="L1541" s="2" t="e">
        <f>VLOOKUP(A1541,[1]家庭档案!$A$1:$F$5000,3,0)</f>
        <v>#N/A</v>
      </c>
    </row>
    <row r="1542" s="2" customFormat="1" customHeight="1" spans="1:12">
      <c r="A1542" s="22" t="s">
        <v>3474</v>
      </c>
      <c r="B1542" s="14">
        <v>1541</v>
      </c>
      <c r="C1542" s="38" t="s">
        <v>3413</v>
      </c>
      <c r="D1542" s="33" t="s">
        <v>3473</v>
      </c>
      <c r="E1542" s="24" t="s">
        <v>3474</v>
      </c>
      <c r="F1542" s="37">
        <v>1</v>
      </c>
      <c r="G1542" s="37" t="s">
        <v>43</v>
      </c>
      <c r="H1542" s="14">
        <v>365</v>
      </c>
      <c r="I1542" s="51">
        <f t="shared" si="24"/>
        <v>365</v>
      </c>
      <c r="J1542" s="14" t="s">
        <v>262</v>
      </c>
      <c r="K1542" s="14"/>
      <c r="L1542" s="2" t="e">
        <f>VLOOKUP(A1542,[1]家庭档案!$A$1:$F$5000,3,0)</f>
        <v>#N/A</v>
      </c>
    </row>
    <row r="1543" s="2" customFormat="1" customHeight="1" spans="1:12">
      <c r="A1543" s="22" t="s">
        <v>3476</v>
      </c>
      <c r="B1543" s="14">
        <v>1542</v>
      </c>
      <c r="C1543" s="38" t="s">
        <v>3413</v>
      </c>
      <c r="D1543" s="33" t="s">
        <v>3475</v>
      </c>
      <c r="E1543" s="24" t="s">
        <v>3476</v>
      </c>
      <c r="F1543" s="37">
        <v>2</v>
      </c>
      <c r="G1543" s="37" t="s">
        <v>58</v>
      </c>
      <c r="H1543" s="14">
        <v>355</v>
      </c>
      <c r="I1543" s="51">
        <f t="shared" si="24"/>
        <v>710</v>
      </c>
      <c r="J1543" s="14" t="s">
        <v>262</v>
      </c>
      <c r="K1543" s="14"/>
      <c r="L1543" s="2" t="e">
        <f>VLOOKUP(A1543,[1]家庭档案!$A$1:$F$5000,3,0)</f>
        <v>#N/A</v>
      </c>
    </row>
    <row r="1544" s="2" customFormat="1" customHeight="1" spans="1:12">
      <c r="A1544" s="22" t="s">
        <v>3478</v>
      </c>
      <c r="B1544" s="14">
        <v>1543</v>
      </c>
      <c r="C1544" s="38" t="s">
        <v>3413</v>
      </c>
      <c r="D1544" s="33" t="s">
        <v>3477</v>
      </c>
      <c r="E1544" s="24" t="s">
        <v>3478</v>
      </c>
      <c r="F1544" s="37">
        <v>1</v>
      </c>
      <c r="G1544" s="37" t="s">
        <v>43</v>
      </c>
      <c r="H1544" s="14">
        <v>365</v>
      </c>
      <c r="I1544" s="51">
        <f t="shared" si="24"/>
        <v>365</v>
      </c>
      <c r="J1544" s="14" t="s">
        <v>262</v>
      </c>
      <c r="K1544" s="14"/>
      <c r="L1544" s="2" t="e">
        <f>VLOOKUP(A1544,[1]家庭档案!$A$1:$F$5000,3,0)</f>
        <v>#N/A</v>
      </c>
    </row>
    <row r="1545" s="2" customFormat="1" customHeight="1" spans="1:12">
      <c r="A1545" s="19" t="s">
        <v>3480</v>
      </c>
      <c r="B1545" s="14">
        <v>1544</v>
      </c>
      <c r="C1545" s="38" t="s">
        <v>3413</v>
      </c>
      <c r="D1545" s="20" t="s">
        <v>3479</v>
      </c>
      <c r="E1545" s="20" t="s">
        <v>3480</v>
      </c>
      <c r="F1545" s="37">
        <v>1</v>
      </c>
      <c r="G1545" s="37" t="s">
        <v>43</v>
      </c>
      <c r="H1545" s="14">
        <v>365</v>
      </c>
      <c r="I1545" s="51">
        <f t="shared" si="24"/>
        <v>365</v>
      </c>
      <c r="J1545" s="14" t="s">
        <v>262</v>
      </c>
      <c r="K1545" s="14" t="s">
        <v>3481</v>
      </c>
      <c r="L1545" s="2" t="e">
        <f>VLOOKUP(A1545,[1]家庭档案!$A$1:$F$5000,3,0)</f>
        <v>#N/A</v>
      </c>
    </row>
    <row r="1546" s="2" customFormat="1" customHeight="1" spans="1:12">
      <c r="A1546" s="22" t="s">
        <v>3483</v>
      </c>
      <c r="B1546" s="14">
        <v>1545</v>
      </c>
      <c r="C1546" s="38" t="s">
        <v>3413</v>
      </c>
      <c r="D1546" s="33" t="s">
        <v>3482</v>
      </c>
      <c r="E1546" s="24" t="s">
        <v>3483</v>
      </c>
      <c r="F1546" s="37">
        <v>1</v>
      </c>
      <c r="G1546" s="37" t="s">
        <v>43</v>
      </c>
      <c r="H1546" s="14">
        <v>365</v>
      </c>
      <c r="I1546" s="51">
        <f t="shared" si="24"/>
        <v>365</v>
      </c>
      <c r="J1546" s="14" t="s">
        <v>262</v>
      </c>
      <c r="K1546" s="14"/>
      <c r="L1546" s="2" t="e">
        <f>VLOOKUP(A1546,[1]家庭档案!$A$1:$F$5000,3,0)</f>
        <v>#N/A</v>
      </c>
    </row>
    <row r="1547" s="2" customFormat="1" customHeight="1" spans="1:12">
      <c r="A1547" s="22" t="s">
        <v>3485</v>
      </c>
      <c r="B1547" s="14">
        <v>1546</v>
      </c>
      <c r="C1547" s="38" t="s">
        <v>3413</v>
      </c>
      <c r="D1547" s="33" t="s">
        <v>3484</v>
      </c>
      <c r="E1547" s="24" t="s">
        <v>3485</v>
      </c>
      <c r="F1547" s="37">
        <v>2</v>
      </c>
      <c r="G1547" s="37" t="s">
        <v>43</v>
      </c>
      <c r="H1547" s="14">
        <v>365</v>
      </c>
      <c r="I1547" s="51">
        <f t="shared" si="24"/>
        <v>730</v>
      </c>
      <c r="J1547" s="14" t="s">
        <v>262</v>
      </c>
      <c r="K1547" s="14"/>
      <c r="L1547" s="2" t="e">
        <f>VLOOKUP(A1547,[1]家庭档案!$A$1:$F$5000,3,0)</f>
        <v>#N/A</v>
      </c>
    </row>
    <row r="1548" s="2" customFormat="1" customHeight="1" spans="1:12">
      <c r="A1548" s="22" t="s">
        <v>3487</v>
      </c>
      <c r="B1548" s="14">
        <v>1547</v>
      </c>
      <c r="C1548" s="38" t="s">
        <v>3413</v>
      </c>
      <c r="D1548" s="33" t="s">
        <v>3486</v>
      </c>
      <c r="E1548" s="24" t="s">
        <v>3487</v>
      </c>
      <c r="F1548" s="37">
        <v>3</v>
      </c>
      <c r="G1548" s="37" t="s">
        <v>58</v>
      </c>
      <c r="H1548" s="14">
        <v>355</v>
      </c>
      <c r="I1548" s="51">
        <f t="shared" si="24"/>
        <v>1065</v>
      </c>
      <c r="J1548" s="14" t="s">
        <v>262</v>
      </c>
      <c r="K1548" s="14"/>
      <c r="L1548" s="2" t="e">
        <f>VLOOKUP(A1548,[1]家庭档案!$A$1:$F$5000,3,0)</f>
        <v>#N/A</v>
      </c>
    </row>
    <row r="1549" s="2" customFormat="1" customHeight="1" spans="1:12">
      <c r="A1549" s="22" t="s">
        <v>3489</v>
      </c>
      <c r="B1549" s="14">
        <v>1548</v>
      </c>
      <c r="C1549" s="38" t="s">
        <v>3413</v>
      </c>
      <c r="D1549" s="33" t="s">
        <v>3488</v>
      </c>
      <c r="E1549" s="24" t="s">
        <v>3489</v>
      </c>
      <c r="F1549" s="37">
        <v>4</v>
      </c>
      <c r="G1549" s="37" t="s">
        <v>58</v>
      </c>
      <c r="H1549" s="14">
        <v>355</v>
      </c>
      <c r="I1549" s="51">
        <f t="shared" si="24"/>
        <v>1420</v>
      </c>
      <c r="J1549" s="14" t="s">
        <v>262</v>
      </c>
      <c r="K1549" s="14"/>
      <c r="L1549" s="2" t="e">
        <f>VLOOKUP(A1549,[1]家庭档案!$A$1:$F$5000,3,0)</f>
        <v>#N/A</v>
      </c>
    </row>
    <row r="1550" s="2" customFormat="1" customHeight="1" spans="1:12">
      <c r="A1550" s="22" t="s">
        <v>3491</v>
      </c>
      <c r="B1550" s="14">
        <v>1549</v>
      </c>
      <c r="C1550" s="38" t="s">
        <v>3413</v>
      </c>
      <c r="D1550" s="33" t="s">
        <v>3490</v>
      </c>
      <c r="E1550" s="24" t="s">
        <v>3491</v>
      </c>
      <c r="F1550" s="37">
        <v>2</v>
      </c>
      <c r="G1550" s="37" t="s">
        <v>58</v>
      </c>
      <c r="H1550" s="14">
        <v>355</v>
      </c>
      <c r="I1550" s="51">
        <f t="shared" si="24"/>
        <v>710</v>
      </c>
      <c r="J1550" s="14" t="s">
        <v>262</v>
      </c>
      <c r="K1550" s="14"/>
      <c r="L1550" s="2" t="e">
        <f>VLOOKUP(A1550,[1]家庭档案!$A$1:$F$5000,3,0)</f>
        <v>#N/A</v>
      </c>
    </row>
    <row r="1551" s="2" customFormat="1" customHeight="1" spans="1:12">
      <c r="A1551" s="36" t="s">
        <v>3493</v>
      </c>
      <c r="B1551" s="14">
        <v>1550</v>
      </c>
      <c r="C1551" s="38" t="s">
        <v>3413</v>
      </c>
      <c r="D1551" s="35" t="s">
        <v>3492</v>
      </c>
      <c r="E1551" s="35" t="s">
        <v>3493</v>
      </c>
      <c r="F1551" s="37">
        <v>1</v>
      </c>
      <c r="G1551" s="37" t="s">
        <v>182</v>
      </c>
      <c r="H1551" s="14">
        <v>385</v>
      </c>
      <c r="I1551" s="51">
        <f t="shared" si="24"/>
        <v>385</v>
      </c>
      <c r="J1551" s="14" t="s">
        <v>3494</v>
      </c>
      <c r="K1551" s="14"/>
      <c r="L1551" s="2" t="e">
        <f>VLOOKUP(A1551,[1]家庭档案!$A$1:$F$5000,3,0)</f>
        <v>#N/A</v>
      </c>
    </row>
    <row r="1552" s="2" customFormat="1" customHeight="1" spans="1:12">
      <c r="A1552" s="22" t="s">
        <v>3496</v>
      </c>
      <c r="B1552" s="14">
        <v>1551</v>
      </c>
      <c r="C1552" s="38" t="s">
        <v>3413</v>
      </c>
      <c r="D1552" s="63" t="s">
        <v>3495</v>
      </c>
      <c r="E1552" s="24" t="s">
        <v>3496</v>
      </c>
      <c r="F1552" s="20">
        <v>1</v>
      </c>
      <c r="G1552" s="20" t="s">
        <v>38</v>
      </c>
      <c r="H1552" s="14">
        <v>375</v>
      </c>
      <c r="I1552" s="51">
        <f t="shared" si="24"/>
        <v>375</v>
      </c>
      <c r="J1552" s="14" t="s">
        <v>1504</v>
      </c>
      <c r="K1552" s="14"/>
      <c r="L1552" s="2" t="e">
        <f>VLOOKUP(A1552,[1]家庭档案!$A$1:$F$5000,3,0)</f>
        <v>#N/A</v>
      </c>
    </row>
    <row r="1553" s="2" customFormat="1" customHeight="1" spans="1:12">
      <c r="A1553" s="270" t="s">
        <v>3498</v>
      </c>
      <c r="B1553" s="14">
        <v>1552</v>
      </c>
      <c r="C1553" s="38" t="s">
        <v>3413</v>
      </c>
      <c r="D1553" s="20" t="s">
        <v>3497</v>
      </c>
      <c r="E1553" s="265" t="s">
        <v>3498</v>
      </c>
      <c r="F1553" s="20">
        <v>1</v>
      </c>
      <c r="G1553" s="20" t="s">
        <v>58</v>
      </c>
      <c r="H1553" s="14">
        <v>355</v>
      </c>
      <c r="I1553" s="51">
        <f t="shared" si="24"/>
        <v>355</v>
      </c>
      <c r="J1553" s="14" t="s">
        <v>1069</v>
      </c>
      <c r="K1553" s="14"/>
      <c r="L1553" s="2" t="e">
        <f>VLOOKUP(A1553,[1]家庭档案!$A$1:$F$5000,3,0)</f>
        <v>#N/A</v>
      </c>
    </row>
    <row r="1554" s="2" customFormat="1" customHeight="1" spans="1:12">
      <c r="A1554" s="270" t="s">
        <v>3499</v>
      </c>
      <c r="B1554" s="14">
        <v>1553</v>
      </c>
      <c r="C1554" s="38" t="s">
        <v>3413</v>
      </c>
      <c r="D1554" s="20" t="s">
        <v>2550</v>
      </c>
      <c r="E1554" s="265" t="s">
        <v>3499</v>
      </c>
      <c r="F1554" s="20">
        <v>2</v>
      </c>
      <c r="G1554" s="20" t="s">
        <v>38</v>
      </c>
      <c r="H1554" s="14">
        <v>375</v>
      </c>
      <c r="I1554" s="51">
        <f t="shared" si="24"/>
        <v>750</v>
      </c>
      <c r="J1554" s="14" t="s">
        <v>1069</v>
      </c>
      <c r="K1554" s="14"/>
      <c r="L1554" s="2" t="e">
        <f>VLOOKUP(A1554,[1]家庭档案!$A$1:$F$5000,3,0)</f>
        <v>#N/A</v>
      </c>
    </row>
    <row r="1555" s="2" customFormat="1" customHeight="1" spans="1:12">
      <c r="A1555" s="19" t="s">
        <v>3501</v>
      </c>
      <c r="B1555" s="14">
        <v>1554</v>
      </c>
      <c r="C1555" s="38" t="s">
        <v>3413</v>
      </c>
      <c r="D1555" s="63" t="s">
        <v>3500</v>
      </c>
      <c r="E1555" s="64" t="s">
        <v>3501</v>
      </c>
      <c r="F1555" s="37">
        <v>2</v>
      </c>
      <c r="G1555" s="37" t="s">
        <v>58</v>
      </c>
      <c r="H1555" s="14">
        <v>355</v>
      </c>
      <c r="I1555" s="51">
        <f t="shared" si="24"/>
        <v>710</v>
      </c>
      <c r="J1555" s="14" t="s">
        <v>1074</v>
      </c>
      <c r="K1555" s="14"/>
      <c r="L1555" s="2" t="e">
        <f>VLOOKUP(A1555,[1]家庭档案!$A$1:$F$5000,3,0)</f>
        <v>#N/A</v>
      </c>
    </row>
    <row r="1556" s="2" customFormat="1" customHeight="1" spans="1:12">
      <c r="A1556" s="19" t="s">
        <v>3503</v>
      </c>
      <c r="B1556" s="14">
        <v>1555</v>
      </c>
      <c r="C1556" s="38" t="s">
        <v>3413</v>
      </c>
      <c r="D1556" s="63" t="s">
        <v>3502</v>
      </c>
      <c r="E1556" s="64" t="s">
        <v>3503</v>
      </c>
      <c r="F1556" s="20">
        <v>2</v>
      </c>
      <c r="G1556" s="20" t="s">
        <v>58</v>
      </c>
      <c r="H1556" s="14">
        <v>355</v>
      </c>
      <c r="I1556" s="51">
        <f t="shared" si="24"/>
        <v>710</v>
      </c>
      <c r="J1556" s="14" t="s">
        <v>1074</v>
      </c>
      <c r="K1556" s="14"/>
      <c r="L1556" s="2" t="e">
        <f>VLOOKUP(A1556,[1]家庭档案!$A$1:$F$5000,3,0)</f>
        <v>#N/A</v>
      </c>
    </row>
    <row r="1557" s="2" customFormat="1" customHeight="1" spans="1:12">
      <c r="A1557" s="297" t="s">
        <v>3504</v>
      </c>
      <c r="B1557" s="14">
        <v>1556</v>
      </c>
      <c r="C1557" s="38" t="s">
        <v>3413</v>
      </c>
      <c r="D1557" s="38" t="s">
        <v>2242</v>
      </c>
      <c r="E1557" s="267" t="s">
        <v>3504</v>
      </c>
      <c r="F1557" s="37">
        <v>2</v>
      </c>
      <c r="G1557" s="20" t="s">
        <v>43</v>
      </c>
      <c r="H1557" s="14">
        <v>365</v>
      </c>
      <c r="I1557" s="51">
        <f t="shared" si="24"/>
        <v>730</v>
      </c>
      <c r="J1557" s="14" t="s">
        <v>103</v>
      </c>
      <c r="K1557" s="14"/>
      <c r="L1557" s="2" t="e">
        <f>VLOOKUP(A1557,[1]家庭档案!$A$1:$F$5000,3,0)</f>
        <v>#N/A</v>
      </c>
    </row>
    <row r="1558" s="2" customFormat="1" customHeight="1" spans="1:12">
      <c r="A1558" s="297" t="s">
        <v>3506</v>
      </c>
      <c r="B1558" s="14">
        <v>1557</v>
      </c>
      <c r="C1558" s="38" t="s">
        <v>3413</v>
      </c>
      <c r="D1558" s="38" t="s">
        <v>3505</v>
      </c>
      <c r="E1558" s="267" t="s">
        <v>3506</v>
      </c>
      <c r="F1558" s="37">
        <v>2</v>
      </c>
      <c r="G1558" s="37" t="s">
        <v>58</v>
      </c>
      <c r="H1558" s="14">
        <v>355</v>
      </c>
      <c r="I1558" s="51">
        <f t="shared" si="24"/>
        <v>710</v>
      </c>
      <c r="J1558" s="14" t="s">
        <v>286</v>
      </c>
      <c r="K1558" s="14"/>
      <c r="L1558" s="2" t="e">
        <f>VLOOKUP(A1558,[1]家庭档案!$A$1:$F$5000,3,0)</f>
        <v>#N/A</v>
      </c>
    </row>
    <row r="1559" s="2" customFormat="1" customHeight="1" spans="1:12">
      <c r="A1559" s="39" t="s">
        <v>3508</v>
      </c>
      <c r="B1559" s="14">
        <v>1558</v>
      </c>
      <c r="C1559" s="38" t="s">
        <v>3413</v>
      </c>
      <c r="D1559" s="38" t="s">
        <v>3507</v>
      </c>
      <c r="E1559" s="37" t="s">
        <v>3508</v>
      </c>
      <c r="F1559" s="37">
        <v>1</v>
      </c>
      <c r="G1559" s="37" t="s">
        <v>58</v>
      </c>
      <c r="H1559" s="14">
        <v>355</v>
      </c>
      <c r="I1559" s="51">
        <f t="shared" si="24"/>
        <v>355</v>
      </c>
      <c r="J1559" s="14" t="s">
        <v>286</v>
      </c>
      <c r="K1559" s="14"/>
      <c r="L1559" s="2" t="e">
        <f>VLOOKUP(A1559,[1]家庭档案!$A$1:$F$5000,3,0)</f>
        <v>#N/A</v>
      </c>
    </row>
    <row r="1560" s="2" customFormat="1" customHeight="1" spans="1:12">
      <c r="A1560" s="22" t="s">
        <v>3510</v>
      </c>
      <c r="B1560" s="14">
        <v>1559</v>
      </c>
      <c r="C1560" s="38" t="s">
        <v>3413</v>
      </c>
      <c r="D1560" s="33" t="s">
        <v>3509</v>
      </c>
      <c r="E1560" s="24" t="s">
        <v>3510</v>
      </c>
      <c r="F1560" s="37">
        <v>2</v>
      </c>
      <c r="G1560" s="37" t="s">
        <v>43</v>
      </c>
      <c r="H1560" s="14">
        <v>365</v>
      </c>
      <c r="I1560" s="51">
        <f t="shared" si="24"/>
        <v>730</v>
      </c>
      <c r="J1560" s="14" t="s">
        <v>531</v>
      </c>
      <c r="K1560" s="14"/>
      <c r="L1560" s="2" t="e">
        <f>VLOOKUP(A1560,[1]家庭档案!$A$1:$F$5000,3,0)</f>
        <v>#N/A</v>
      </c>
    </row>
    <row r="1561" s="2" customFormat="1" customHeight="1" spans="1:12">
      <c r="A1561" s="22" t="s">
        <v>3512</v>
      </c>
      <c r="B1561" s="14">
        <v>1560</v>
      </c>
      <c r="C1561" s="38" t="s">
        <v>3413</v>
      </c>
      <c r="D1561" s="33" t="s">
        <v>3511</v>
      </c>
      <c r="E1561" s="24" t="s">
        <v>3512</v>
      </c>
      <c r="F1561" s="37">
        <v>1</v>
      </c>
      <c r="G1561" s="37" t="s">
        <v>58</v>
      </c>
      <c r="H1561" s="14">
        <v>355</v>
      </c>
      <c r="I1561" s="51">
        <f t="shared" si="24"/>
        <v>355</v>
      </c>
      <c r="J1561" s="14" t="s">
        <v>531</v>
      </c>
      <c r="K1561" s="14"/>
      <c r="L1561" s="2" t="e">
        <f>VLOOKUP(A1561,[1]家庭档案!$A$1:$F$5000,3,0)</f>
        <v>#N/A</v>
      </c>
    </row>
    <row r="1562" s="2" customFormat="1" customHeight="1" spans="1:12">
      <c r="A1562" s="65" t="s">
        <v>3513</v>
      </c>
      <c r="B1562" s="14">
        <v>1561</v>
      </c>
      <c r="C1562" s="38" t="s">
        <v>3413</v>
      </c>
      <c r="D1562" s="66" t="s">
        <v>2352</v>
      </c>
      <c r="E1562" s="66" t="s">
        <v>3513</v>
      </c>
      <c r="F1562" s="37">
        <v>2</v>
      </c>
      <c r="G1562" s="37" t="s">
        <v>38</v>
      </c>
      <c r="H1562" s="14">
        <v>375</v>
      </c>
      <c r="I1562" s="51">
        <f t="shared" si="24"/>
        <v>750</v>
      </c>
      <c r="J1562" s="14" t="s">
        <v>1116</v>
      </c>
      <c r="K1562" s="14"/>
      <c r="L1562" s="2" t="e">
        <f>VLOOKUP(A1562,[1]家庭档案!$A$1:$F$5000,3,0)</f>
        <v>#N/A</v>
      </c>
    </row>
    <row r="1563" s="2" customFormat="1" customHeight="1" spans="1:12">
      <c r="A1563" s="19" t="s">
        <v>3515</v>
      </c>
      <c r="B1563" s="14">
        <v>1562</v>
      </c>
      <c r="C1563" s="38" t="s">
        <v>3413</v>
      </c>
      <c r="D1563" s="20" t="s">
        <v>3514</v>
      </c>
      <c r="E1563" s="64" t="s">
        <v>3515</v>
      </c>
      <c r="F1563" s="37">
        <v>2</v>
      </c>
      <c r="G1563" s="37" t="s">
        <v>43</v>
      </c>
      <c r="H1563" s="14">
        <v>365</v>
      </c>
      <c r="I1563" s="51">
        <f t="shared" si="24"/>
        <v>730</v>
      </c>
      <c r="J1563" s="20" t="s">
        <v>117</v>
      </c>
      <c r="K1563" s="20"/>
      <c r="L1563" s="2" t="e">
        <f>VLOOKUP(A1563,[1]家庭档案!$A$1:$F$5000,3,0)</f>
        <v>#N/A</v>
      </c>
    </row>
    <row r="1564" s="2" customFormat="1" customHeight="1" spans="1:12">
      <c r="A1564" s="19" t="s">
        <v>3517</v>
      </c>
      <c r="B1564" s="14">
        <v>1563</v>
      </c>
      <c r="C1564" s="38" t="s">
        <v>3413</v>
      </c>
      <c r="D1564" s="20" t="s">
        <v>3516</v>
      </c>
      <c r="E1564" s="64" t="s">
        <v>3517</v>
      </c>
      <c r="F1564" s="37">
        <v>2</v>
      </c>
      <c r="G1564" s="37" t="s">
        <v>58</v>
      </c>
      <c r="H1564" s="14">
        <v>355</v>
      </c>
      <c r="I1564" s="51">
        <f t="shared" si="24"/>
        <v>710</v>
      </c>
      <c r="J1564" s="20" t="s">
        <v>117</v>
      </c>
      <c r="K1564" s="20"/>
      <c r="L1564" s="2" t="e">
        <f>VLOOKUP(A1564,[1]家庭档案!$A$1:$F$5000,3,0)</f>
        <v>#N/A</v>
      </c>
    </row>
    <row r="1565" s="2" customFormat="1" customHeight="1" spans="1:12">
      <c r="A1565" s="22" t="s">
        <v>3519</v>
      </c>
      <c r="B1565" s="14">
        <v>1564</v>
      </c>
      <c r="C1565" s="38" t="s">
        <v>3413</v>
      </c>
      <c r="D1565" s="20" t="s">
        <v>3518</v>
      </c>
      <c r="E1565" s="24" t="s">
        <v>3519</v>
      </c>
      <c r="F1565" s="37">
        <v>2</v>
      </c>
      <c r="G1565" s="37" t="s">
        <v>43</v>
      </c>
      <c r="H1565" s="14">
        <v>365</v>
      </c>
      <c r="I1565" s="51">
        <f t="shared" si="24"/>
        <v>730</v>
      </c>
      <c r="J1565" s="20" t="s">
        <v>117</v>
      </c>
      <c r="K1565" s="20"/>
      <c r="L1565" s="2" t="e">
        <f>VLOOKUP(A1565,[1]家庭档案!$A$1:$F$5000,3,0)</f>
        <v>#N/A</v>
      </c>
    </row>
    <row r="1566" s="2" customFormat="1" customHeight="1" spans="1:12">
      <c r="A1566" s="22" t="s">
        <v>3521</v>
      </c>
      <c r="B1566" s="14">
        <v>1565</v>
      </c>
      <c r="C1566" s="38" t="s">
        <v>3413</v>
      </c>
      <c r="D1566" s="20" t="s">
        <v>3520</v>
      </c>
      <c r="E1566" s="24" t="s">
        <v>3521</v>
      </c>
      <c r="F1566" s="37">
        <v>2</v>
      </c>
      <c r="G1566" s="37" t="s">
        <v>43</v>
      </c>
      <c r="H1566" s="14">
        <v>365</v>
      </c>
      <c r="I1566" s="51">
        <f t="shared" si="24"/>
        <v>730</v>
      </c>
      <c r="J1566" s="20" t="s">
        <v>117</v>
      </c>
      <c r="K1566" s="20"/>
      <c r="L1566" s="2" t="e">
        <f>VLOOKUP(A1566,[1]家庭档案!$A$1:$F$5000,3,0)</f>
        <v>#N/A</v>
      </c>
    </row>
    <row r="1567" s="2" customFormat="1" customHeight="1" spans="1:12">
      <c r="A1567" s="300" t="s">
        <v>3523</v>
      </c>
      <c r="B1567" s="14">
        <v>1566</v>
      </c>
      <c r="C1567" s="38" t="s">
        <v>3413</v>
      </c>
      <c r="D1567" s="20" t="s">
        <v>3522</v>
      </c>
      <c r="E1567" s="271" t="s">
        <v>3523</v>
      </c>
      <c r="F1567" s="37">
        <v>2</v>
      </c>
      <c r="G1567" s="37" t="s">
        <v>43</v>
      </c>
      <c r="H1567" s="14">
        <v>365</v>
      </c>
      <c r="I1567" s="51">
        <f t="shared" si="24"/>
        <v>730</v>
      </c>
      <c r="J1567" s="20" t="s">
        <v>117</v>
      </c>
      <c r="K1567" s="20"/>
      <c r="L1567" s="2" t="e">
        <f>VLOOKUP(A1567,[1]家庭档案!$A$1:$F$5000,3,0)</f>
        <v>#N/A</v>
      </c>
    </row>
    <row r="1568" s="2" customFormat="1" customHeight="1" spans="1:12">
      <c r="A1568" s="19" t="s">
        <v>3525</v>
      </c>
      <c r="B1568" s="14">
        <v>1567</v>
      </c>
      <c r="C1568" s="38" t="s">
        <v>3413</v>
      </c>
      <c r="D1568" s="63" t="s">
        <v>3524</v>
      </c>
      <c r="E1568" s="64" t="s">
        <v>3525</v>
      </c>
      <c r="F1568" s="37">
        <v>3</v>
      </c>
      <c r="G1568" s="37" t="s">
        <v>43</v>
      </c>
      <c r="H1568" s="14">
        <v>365</v>
      </c>
      <c r="I1568" s="51">
        <f t="shared" si="24"/>
        <v>1095</v>
      </c>
      <c r="J1568" s="20" t="s">
        <v>117</v>
      </c>
      <c r="K1568" s="20"/>
      <c r="L1568" s="2" t="e">
        <f>VLOOKUP(A1568,[1]家庭档案!$A$1:$F$5000,3,0)</f>
        <v>#N/A</v>
      </c>
    </row>
    <row r="1569" s="2" customFormat="1" customHeight="1" spans="1:12">
      <c r="A1569" s="22" t="s">
        <v>3527</v>
      </c>
      <c r="B1569" s="14">
        <v>1568</v>
      </c>
      <c r="C1569" s="38" t="s">
        <v>3413</v>
      </c>
      <c r="D1569" s="63" t="s">
        <v>3526</v>
      </c>
      <c r="E1569" s="24" t="s">
        <v>3527</v>
      </c>
      <c r="F1569" s="37">
        <v>1</v>
      </c>
      <c r="G1569" s="37" t="s">
        <v>58</v>
      </c>
      <c r="H1569" s="14">
        <v>355</v>
      </c>
      <c r="I1569" s="51">
        <f t="shared" si="24"/>
        <v>355</v>
      </c>
      <c r="J1569" s="20" t="s">
        <v>117</v>
      </c>
      <c r="K1569" s="20"/>
      <c r="L1569" s="2" t="e">
        <f>VLOOKUP(A1569,[1]家庭档案!$A$1:$F$5000,3,0)</f>
        <v>#N/A</v>
      </c>
    </row>
    <row r="1570" s="2" customFormat="1" customHeight="1" spans="1:12">
      <c r="A1570" s="22" t="s">
        <v>3529</v>
      </c>
      <c r="B1570" s="14">
        <v>1569</v>
      </c>
      <c r="C1570" s="38" t="s">
        <v>3413</v>
      </c>
      <c r="D1570" s="20" t="s">
        <v>3528</v>
      </c>
      <c r="E1570" s="23" t="s">
        <v>3529</v>
      </c>
      <c r="F1570" s="37">
        <v>2</v>
      </c>
      <c r="G1570" s="37" t="s">
        <v>38</v>
      </c>
      <c r="H1570" s="14">
        <v>375</v>
      </c>
      <c r="I1570" s="51">
        <f t="shared" si="24"/>
        <v>750</v>
      </c>
      <c r="J1570" s="20" t="s">
        <v>117</v>
      </c>
      <c r="K1570" s="20"/>
      <c r="L1570" s="2" t="e">
        <f>VLOOKUP(A1570,[1]家庭档案!$A$1:$F$5000,3,0)</f>
        <v>#N/A</v>
      </c>
    </row>
    <row r="1571" s="2" customFormat="1" customHeight="1" spans="1:12">
      <c r="A1571" s="301" t="s">
        <v>3531</v>
      </c>
      <c r="B1571" s="14">
        <v>1570</v>
      </c>
      <c r="C1571" s="40" t="s">
        <v>3413</v>
      </c>
      <c r="D1571" s="40" t="s">
        <v>3530</v>
      </c>
      <c r="E1571" s="272" t="s">
        <v>3531</v>
      </c>
      <c r="F1571" s="40">
        <v>1</v>
      </c>
      <c r="G1571" s="40" t="s">
        <v>43</v>
      </c>
      <c r="H1571" s="14">
        <v>365</v>
      </c>
      <c r="I1571" s="51">
        <f t="shared" si="24"/>
        <v>365</v>
      </c>
      <c r="J1571" s="40" t="s">
        <v>313</v>
      </c>
      <c r="K1571" s="40"/>
      <c r="L1571" s="2" t="e">
        <f>VLOOKUP(A1571,[1]家庭档案!$A$1:$F$5000,3,0)</f>
        <v>#N/A</v>
      </c>
    </row>
    <row r="1572" s="2" customFormat="1" customHeight="1" spans="1:12">
      <c r="A1572" s="301" t="s">
        <v>3533</v>
      </c>
      <c r="B1572" s="14">
        <v>1571</v>
      </c>
      <c r="C1572" s="40" t="s">
        <v>3413</v>
      </c>
      <c r="D1572" s="40" t="s">
        <v>3532</v>
      </c>
      <c r="E1572" s="272" t="s">
        <v>3533</v>
      </c>
      <c r="F1572" s="40">
        <v>3</v>
      </c>
      <c r="G1572" s="40" t="s">
        <v>38</v>
      </c>
      <c r="H1572" s="14">
        <v>375</v>
      </c>
      <c r="I1572" s="51">
        <f t="shared" si="24"/>
        <v>1125</v>
      </c>
      <c r="J1572" s="40" t="s">
        <v>313</v>
      </c>
      <c r="K1572" s="40"/>
      <c r="L1572" s="2" t="e">
        <f>VLOOKUP(A1572,[1]家庭档案!$A$1:$F$5000,3,0)</f>
        <v>#N/A</v>
      </c>
    </row>
    <row r="1573" s="2" customFormat="1" customHeight="1" spans="1:12">
      <c r="A1573" s="301" t="s">
        <v>3535</v>
      </c>
      <c r="B1573" s="14">
        <v>1572</v>
      </c>
      <c r="C1573" s="40" t="s">
        <v>3413</v>
      </c>
      <c r="D1573" s="40" t="s">
        <v>3534</v>
      </c>
      <c r="E1573" s="272" t="s">
        <v>3535</v>
      </c>
      <c r="F1573" s="40">
        <v>1</v>
      </c>
      <c r="G1573" s="40" t="s">
        <v>43</v>
      </c>
      <c r="H1573" s="14">
        <v>365</v>
      </c>
      <c r="I1573" s="51">
        <f t="shared" si="24"/>
        <v>365</v>
      </c>
      <c r="J1573" s="40" t="s">
        <v>313</v>
      </c>
      <c r="K1573" s="40"/>
      <c r="L1573" s="2" t="e">
        <f>VLOOKUP(A1573,[1]家庭档案!$A$1:$F$5000,3,0)</f>
        <v>#N/A</v>
      </c>
    </row>
    <row r="1574" s="2" customFormat="1" customHeight="1" spans="1:12">
      <c r="A1574" s="301" t="s">
        <v>3537</v>
      </c>
      <c r="B1574" s="14">
        <v>1573</v>
      </c>
      <c r="C1574" s="40" t="s">
        <v>3413</v>
      </c>
      <c r="D1574" s="40" t="s">
        <v>3536</v>
      </c>
      <c r="E1574" s="272" t="s">
        <v>3537</v>
      </c>
      <c r="F1574" s="40">
        <v>2</v>
      </c>
      <c r="G1574" s="40" t="s">
        <v>38</v>
      </c>
      <c r="H1574" s="14">
        <v>375</v>
      </c>
      <c r="I1574" s="51">
        <f t="shared" si="24"/>
        <v>750</v>
      </c>
      <c r="J1574" s="40" t="s">
        <v>313</v>
      </c>
      <c r="K1574" s="40"/>
      <c r="L1574" s="2" t="e">
        <f>VLOOKUP(A1574,[1]家庭档案!$A$1:$F$5000,3,0)</f>
        <v>#N/A</v>
      </c>
    </row>
    <row r="1575" s="2" customFormat="1" customHeight="1" spans="1:12">
      <c r="A1575" s="301" t="s">
        <v>3539</v>
      </c>
      <c r="B1575" s="14">
        <v>1574</v>
      </c>
      <c r="C1575" s="40" t="s">
        <v>3413</v>
      </c>
      <c r="D1575" s="40" t="s">
        <v>3538</v>
      </c>
      <c r="E1575" s="272" t="s">
        <v>3539</v>
      </c>
      <c r="F1575" s="40">
        <v>3</v>
      </c>
      <c r="G1575" s="40" t="s">
        <v>43</v>
      </c>
      <c r="H1575" s="14">
        <v>365</v>
      </c>
      <c r="I1575" s="51">
        <f t="shared" si="24"/>
        <v>1095</v>
      </c>
      <c r="J1575" s="40" t="s">
        <v>313</v>
      </c>
      <c r="K1575" s="40"/>
      <c r="L1575" s="2" t="e">
        <f>VLOOKUP(A1575,[1]家庭档案!$A$1:$F$5000,3,0)</f>
        <v>#N/A</v>
      </c>
    </row>
    <row r="1576" s="2" customFormat="1" customHeight="1" spans="1:12">
      <c r="A1576" s="67" t="s">
        <v>3541</v>
      </c>
      <c r="B1576" s="14">
        <v>1575</v>
      </c>
      <c r="C1576" s="40" t="s">
        <v>3413</v>
      </c>
      <c r="D1576" s="40" t="s">
        <v>3540</v>
      </c>
      <c r="E1576" s="40" t="s">
        <v>3541</v>
      </c>
      <c r="F1576" s="40">
        <v>2</v>
      </c>
      <c r="G1576" s="40" t="s">
        <v>43</v>
      </c>
      <c r="H1576" s="40">
        <v>365</v>
      </c>
      <c r="I1576" s="40">
        <f t="shared" si="24"/>
        <v>730</v>
      </c>
      <c r="J1576" s="40" t="s">
        <v>1996</v>
      </c>
      <c r="K1576" s="40"/>
      <c r="L1576" s="2" t="e">
        <f>VLOOKUP(A1576,[1]家庭档案!$A$1:$F$5000,3,0)</f>
        <v>#N/A</v>
      </c>
    </row>
    <row r="1577" s="2" customFormat="1" customHeight="1" spans="1:12">
      <c r="A1577" s="67" t="s">
        <v>3543</v>
      </c>
      <c r="B1577" s="14">
        <v>1576</v>
      </c>
      <c r="C1577" s="40" t="s">
        <v>3413</v>
      </c>
      <c r="D1577" s="40" t="s">
        <v>3542</v>
      </c>
      <c r="E1577" s="40" t="s">
        <v>3543</v>
      </c>
      <c r="F1577" s="40">
        <v>1</v>
      </c>
      <c r="G1577" s="40" t="s">
        <v>43</v>
      </c>
      <c r="H1577" s="40">
        <v>365</v>
      </c>
      <c r="I1577" s="40">
        <f t="shared" si="24"/>
        <v>365</v>
      </c>
      <c r="J1577" s="40" t="s">
        <v>1996</v>
      </c>
      <c r="K1577" s="40"/>
      <c r="L1577" s="2" t="e">
        <f>VLOOKUP(A1577,[1]家庭档案!$A$1:$F$5000,3,0)</f>
        <v>#N/A</v>
      </c>
    </row>
    <row r="1578" s="2" customFormat="1" customHeight="1" spans="1:12">
      <c r="A1578" s="67" t="s">
        <v>3545</v>
      </c>
      <c r="B1578" s="14">
        <v>1577</v>
      </c>
      <c r="C1578" s="40" t="s">
        <v>3413</v>
      </c>
      <c r="D1578" s="40" t="s">
        <v>3544</v>
      </c>
      <c r="E1578" s="40" t="s">
        <v>3545</v>
      </c>
      <c r="F1578" s="40">
        <v>4</v>
      </c>
      <c r="G1578" s="40" t="s">
        <v>43</v>
      </c>
      <c r="H1578" s="40">
        <v>365</v>
      </c>
      <c r="I1578" s="40">
        <f t="shared" si="24"/>
        <v>1460</v>
      </c>
      <c r="J1578" s="40" t="s">
        <v>1996</v>
      </c>
      <c r="K1578" s="40"/>
      <c r="L1578" s="2" t="e">
        <f>VLOOKUP(A1578,[1]家庭档案!$A$1:$F$5000,3,0)</f>
        <v>#N/A</v>
      </c>
    </row>
    <row r="1579" s="2" customFormat="1" customHeight="1" spans="1:12">
      <c r="A1579" s="67" t="s">
        <v>3547</v>
      </c>
      <c r="B1579" s="14">
        <v>1578</v>
      </c>
      <c r="C1579" s="40" t="s">
        <v>3413</v>
      </c>
      <c r="D1579" s="40" t="s">
        <v>3546</v>
      </c>
      <c r="E1579" s="40" t="s">
        <v>3547</v>
      </c>
      <c r="F1579" s="40">
        <v>2</v>
      </c>
      <c r="G1579" s="40" t="s">
        <v>58</v>
      </c>
      <c r="H1579" s="40">
        <v>355</v>
      </c>
      <c r="I1579" s="40">
        <f t="shared" si="24"/>
        <v>710</v>
      </c>
      <c r="J1579" s="40" t="s">
        <v>1996</v>
      </c>
      <c r="K1579" s="40"/>
      <c r="L1579" s="2" t="e">
        <f>VLOOKUP(A1579,[1]家庭档案!$A$1:$F$5000,3,0)</f>
        <v>#N/A</v>
      </c>
    </row>
    <row r="1580" s="2" customFormat="1" customHeight="1" spans="1:12">
      <c r="A1580" s="67" t="s">
        <v>3549</v>
      </c>
      <c r="B1580" s="14">
        <v>1579</v>
      </c>
      <c r="C1580" s="40" t="s">
        <v>3413</v>
      </c>
      <c r="D1580" s="40" t="s">
        <v>3548</v>
      </c>
      <c r="E1580" s="40" t="s">
        <v>3549</v>
      </c>
      <c r="F1580" s="40">
        <v>4</v>
      </c>
      <c r="G1580" s="40" t="s">
        <v>43</v>
      </c>
      <c r="H1580" s="40">
        <v>365</v>
      </c>
      <c r="I1580" s="40">
        <f t="shared" si="24"/>
        <v>1460</v>
      </c>
      <c r="J1580" s="40" t="s">
        <v>1996</v>
      </c>
      <c r="K1580" s="40"/>
      <c r="L1580" s="2" t="e">
        <f>VLOOKUP(A1580,[1]家庭档案!$A$1:$F$5000,3,0)</f>
        <v>#N/A</v>
      </c>
    </row>
    <row r="1581" s="2" customFormat="1" customHeight="1" spans="1:12">
      <c r="A1581" s="67" t="s">
        <v>3551</v>
      </c>
      <c r="B1581" s="14">
        <v>1580</v>
      </c>
      <c r="C1581" s="40" t="s">
        <v>3413</v>
      </c>
      <c r="D1581" s="40" t="s">
        <v>3550</v>
      </c>
      <c r="E1581" s="40" t="s">
        <v>3551</v>
      </c>
      <c r="F1581" s="40">
        <v>1</v>
      </c>
      <c r="G1581" s="40" t="s">
        <v>43</v>
      </c>
      <c r="H1581" s="40">
        <v>365</v>
      </c>
      <c r="I1581" s="40">
        <f t="shared" si="24"/>
        <v>365</v>
      </c>
      <c r="J1581" s="40" t="s">
        <v>1996</v>
      </c>
      <c r="K1581" s="40"/>
      <c r="L1581" s="2" t="e">
        <f>VLOOKUP(A1581,[1]家庭档案!$A$1:$F$5000,3,0)</f>
        <v>#N/A</v>
      </c>
    </row>
    <row r="1582" s="2" customFormat="1" customHeight="1" spans="1:12">
      <c r="A1582" s="67" t="s">
        <v>3554</v>
      </c>
      <c r="B1582" s="14">
        <v>1581</v>
      </c>
      <c r="C1582" s="14" t="s">
        <v>3552</v>
      </c>
      <c r="D1582" s="40" t="s">
        <v>3553</v>
      </c>
      <c r="E1582" s="40" t="s">
        <v>3554</v>
      </c>
      <c r="F1582" s="17">
        <v>2</v>
      </c>
      <c r="G1582" s="14" t="s">
        <v>43</v>
      </c>
      <c r="H1582" s="14">
        <v>365</v>
      </c>
      <c r="I1582" s="51">
        <f t="shared" si="24"/>
        <v>730</v>
      </c>
      <c r="J1582" s="14" t="s">
        <v>39</v>
      </c>
      <c r="K1582" s="14"/>
      <c r="L1582" s="2" t="e">
        <f>VLOOKUP(A1582,[1]家庭档案!$A$1:$F$5000,3,0)</f>
        <v>#N/A</v>
      </c>
    </row>
    <row r="1583" s="2" customFormat="1" customHeight="1" spans="1:12">
      <c r="A1583" s="67" t="s">
        <v>3556</v>
      </c>
      <c r="B1583" s="14">
        <v>1582</v>
      </c>
      <c r="C1583" s="14" t="s">
        <v>3552</v>
      </c>
      <c r="D1583" s="40" t="s">
        <v>3555</v>
      </c>
      <c r="E1583" s="40" t="s">
        <v>3556</v>
      </c>
      <c r="F1583" s="17">
        <v>1</v>
      </c>
      <c r="G1583" s="14" t="s">
        <v>38</v>
      </c>
      <c r="H1583" s="14">
        <v>375</v>
      </c>
      <c r="I1583" s="51">
        <f t="shared" si="24"/>
        <v>375</v>
      </c>
      <c r="J1583" s="14" t="s">
        <v>39</v>
      </c>
      <c r="K1583" s="14" t="s">
        <v>3557</v>
      </c>
      <c r="L1583" s="2" t="e">
        <f>VLOOKUP(A1583,[1]家庭档案!$A$1:$F$5000,3,0)</f>
        <v>#N/A</v>
      </c>
    </row>
    <row r="1584" s="2" customFormat="1" customHeight="1" spans="1:12">
      <c r="A1584" s="67" t="s">
        <v>3559</v>
      </c>
      <c r="B1584" s="14">
        <v>1583</v>
      </c>
      <c r="C1584" s="14" t="s">
        <v>3552</v>
      </c>
      <c r="D1584" s="40" t="s">
        <v>3558</v>
      </c>
      <c r="E1584" s="40" t="s">
        <v>3559</v>
      </c>
      <c r="F1584" s="17">
        <v>1</v>
      </c>
      <c r="G1584" s="14" t="s">
        <v>38</v>
      </c>
      <c r="H1584" s="14">
        <v>375</v>
      </c>
      <c r="I1584" s="51">
        <f t="shared" si="24"/>
        <v>375</v>
      </c>
      <c r="J1584" s="14" t="s">
        <v>39</v>
      </c>
      <c r="K1584" s="14" t="s">
        <v>3560</v>
      </c>
      <c r="L1584" s="2" t="e">
        <f>VLOOKUP(A1584,[1]家庭档案!$A$1:$F$5000,3,0)</f>
        <v>#N/A</v>
      </c>
    </row>
    <row r="1585" s="2" customFormat="1" customHeight="1" spans="1:12">
      <c r="A1585" s="46" t="s">
        <v>3562</v>
      </c>
      <c r="B1585" s="14">
        <v>1584</v>
      </c>
      <c r="C1585" s="14" t="s">
        <v>3552</v>
      </c>
      <c r="D1585" s="47" t="s">
        <v>3561</v>
      </c>
      <c r="E1585" s="47" t="s">
        <v>3562</v>
      </c>
      <c r="F1585" s="17">
        <v>1</v>
      </c>
      <c r="G1585" s="14" t="s">
        <v>38</v>
      </c>
      <c r="H1585" s="14">
        <v>375</v>
      </c>
      <c r="I1585" s="51">
        <f t="shared" si="24"/>
        <v>375</v>
      </c>
      <c r="J1585" s="14" t="s">
        <v>39</v>
      </c>
      <c r="K1585" s="14" t="s">
        <v>3563</v>
      </c>
      <c r="L1585" s="2" t="e">
        <f>VLOOKUP(A1585,[1]家庭档案!$A$1:$F$5000,3,0)</f>
        <v>#N/A</v>
      </c>
    </row>
    <row r="1586" s="2" customFormat="1" customHeight="1" spans="1:12">
      <c r="A1586" s="17" t="s">
        <v>3565</v>
      </c>
      <c r="B1586" s="14">
        <v>1585</v>
      </c>
      <c r="C1586" s="14" t="s">
        <v>3552</v>
      </c>
      <c r="D1586" s="14" t="s">
        <v>3564</v>
      </c>
      <c r="E1586" s="18" t="s">
        <v>3565</v>
      </c>
      <c r="F1586" s="17">
        <v>4</v>
      </c>
      <c r="G1586" s="14" t="s">
        <v>43</v>
      </c>
      <c r="H1586" s="14">
        <v>365</v>
      </c>
      <c r="I1586" s="51">
        <f t="shared" si="24"/>
        <v>1460</v>
      </c>
      <c r="J1586" s="14" t="s">
        <v>39</v>
      </c>
      <c r="K1586" s="14" t="s">
        <v>3566</v>
      </c>
      <c r="L1586" s="2" t="e">
        <f>VLOOKUP(A1586,[1]家庭档案!$A$1:$F$5000,3,0)</f>
        <v>#N/A</v>
      </c>
    </row>
    <row r="1587" s="2" customFormat="1" customHeight="1" spans="1:12">
      <c r="A1587" s="17" t="s">
        <v>3568</v>
      </c>
      <c r="B1587" s="14">
        <v>1586</v>
      </c>
      <c r="C1587" s="14" t="s">
        <v>3552</v>
      </c>
      <c r="D1587" s="14" t="s">
        <v>3567</v>
      </c>
      <c r="E1587" s="18" t="s">
        <v>3568</v>
      </c>
      <c r="F1587" s="17">
        <v>2</v>
      </c>
      <c r="G1587" s="14" t="s">
        <v>38</v>
      </c>
      <c r="H1587" s="14">
        <v>375</v>
      </c>
      <c r="I1587" s="51">
        <f t="shared" si="24"/>
        <v>750</v>
      </c>
      <c r="J1587" s="14" t="s">
        <v>39</v>
      </c>
      <c r="K1587" s="14"/>
      <c r="L1587" s="2" t="e">
        <f>VLOOKUP(A1587,[1]家庭档案!$A$1:$F$5000,3,0)</f>
        <v>#N/A</v>
      </c>
    </row>
    <row r="1588" s="2" customFormat="1" customHeight="1" spans="1:12">
      <c r="A1588" s="17" t="s">
        <v>3570</v>
      </c>
      <c r="B1588" s="14">
        <v>1587</v>
      </c>
      <c r="C1588" s="14" t="s">
        <v>3552</v>
      </c>
      <c r="D1588" s="14" t="s">
        <v>3569</v>
      </c>
      <c r="E1588" s="18" t="s">
        <v>3570</v>
      </c>
      <c r="F1588" s="17">
        <v>1</v>
      </c>
      <c r="G1588" s="14" t="s">
        <v>38</v>
      </c>
      <c r="H1588" s="14">
        <v>375</v>
      </c>
      <c r="I1588" s="51">
        <f t="shared" si="24"/>
        <v>375</v>
      </c>
      <c r="J1588" s="14" t="s">
        <v>39</v>
      </c>
      <c r="K1588" s="14" t="s">
        <v>3571</v>
      </c>
      <c r="L1588" s="2" t="e">
        <f>VLOOKUP(A1588,[1]家庭档案!$A$1:$F$5000,3,0)</f>
        <v>#N/A</v>
      </c>
    </row>
    <row r="1589" s="2" customFormat="1" customHeight="1" spans="1:12">
      <c r="A1589" s="17" t="s">
        <v>3573</v>
      </c>
      <c r="B1589" s="14">
        <v>1588</v>
      </c>
      <c r="C1589" s="14" t="s">
        <v>3552</v>
      </c>
      <c r="D1589" s="14" t="s">
        <v>3572</v>
      </c>
      <c r="E1589" s="18" t="s">
        <v>3573</v>
      </c>
      <c r="F1589" s="17">
        <v>3</v>
      </c>
      <c r="G1589" s="14" t="s">
        <v>38</v>
      </c>
      <c r="H1589" s="14">
        <v>375</v>
      </c>
      <c r="I1589" s="51">
        <f t="shared" si="24"/>
        <v>1125</v>
      </c>
      <c r="J1589" s="14" t="s">
        <v>39</v>
      </c>
      <c r="K1589" s="14" t="s">
        <v>3574</v>
      </c>
      <c r="L1589" s="2" t="e">
        <f>VLOOKUP(A1589,[1]家庭档案!$A$1:$F$5000,3,0)</f>
        <v>#N/A</v>
      </c>
    </row>
    <row r="1590" s="2" customFormat="1" customHeight="1" spans="1:12">
      <c r="A1590" s="17" t="s">
        <v>3576</v>
      </c>
      <c r="B1590" s="14">
        <v>1589</v>
      </c>
      <c r="C1590" s="14" t="s">
        <v>3552</v>
      </c>
      <c r="D1590" s="14" t="s">
        <v>3575</v>
      </c>
      <c r="E1590" s="18" t="s">
        <v>3576</v>
      </c>
      <c r="F1590" s="17">
        <v>1</v>
      </c>
      <c r="G1590" s="14" t="s">
        <v>38</v>
      </c>
      <c r="H1590" s="14">
        <v>375</v>
      </c>
      <c r="I1590" s="51">
        <f t="shared" si="24"/>
        <v>375</v>
      </c>
      <c r="J1590" s="14" t="s">
        <v>39</v>
      </c>
      <c r="K1590" s="14"/>
      <c r="L1590" s="2" t="e">
        <f>VLOOKUP(A1590,[1]家庭档案!$A$1:$F$5000,3,0)</f>
        <v>#N/A</v>
      </c>
    </row>
    <row r="1591" s="2" customFormat="1" customHeight="1" spans="1:12">
      <c r="A1591" s="17" t="s">
        <v>3578</v>
      </c>
      <c r="B1591" s="14">
        <v>1590</v>
      </c>
      <c r="C1591" s="14" t="s">
        <v>3552</v>
      </c>
      <c r="D1591" s="14" t="s">
        <v>3577</v>
      </c>
      <c r="E1591" s="18" t="s">
        <v>3578</v>
      </c>
      <c r="F1591" s="17">
        <v>2</v>
      </c>
      <c r="G1591" s="14" t="s">
        <v>43</v>
      </c>
      <c r="H1591" s="14">
        <v>365</v>
      </c>
      <c r="I1591" s="51">
        <f t="shared" si="24"/>
        <v>730</v>
      </c>
      <c r="J1591" s="14" t="s">
        <v>39</v>
      </c>
      <c r="K1591" s="14"/>
      <c r="L1591" s="2" t="e">
        <f>VLOOKUP(A1591,[1]家庭档案!$A$1:$F$5000,3,0)</f>
        <v>#N/A</v>
      </c>
    </row>
    <row r="1592" s="2" customFormat="1" customHeight="1" spans="1:12">
      <c r="A1592" s="17" t="s">
        <v>3580</v>
      </c>
      <c r="B1592" s="14">
        <v>1591</v>
      </c>
      <c r="C1592" s="14" t="s">
        <v>3552</v>
      </c>
      <c r="D1592" s="14" t="s">
        <v>3579</v>
      </c>
      <c r="E1592" s="18" t="s">
        <v>3580</v>
      </c>
      <c r="F1592" s="17">
        <v>2</v>
      </c>
      <c r="G1592" s="14" t="s">
        <v>38</v>
      </c>
      <c r="H1592" s="14">
        <v>375</v>
      </c>
      <c r="I1592" s="51">
        <f t="shared" si="24"/>
        <v>750</v>
      </c>
      <c r="J1592" s="14" t="s">
        <v>39</v>
      </c>
      <c r="K1592" s="14"/>
      <c r="L1592" s="2" t="e">
        <f>VLOOKUP(A1592,[1]家庭档案!$A$1:$F$5000,3,0)</f>
        <v>#N/A</v>
      </c>
    </row>
    <row r="1593" s="2" customFormat="1" customHeight="1" spans="1:12">
      <c r="A1593" s="17" t="s">
        <v>3582</v>
      </c>
      <c r="B1593" s="14">
        <v>1592</v>
      </c>
      <c r="C1593" s="14" t="s">
        <v>3552</v>
      </c>
      <c r="D1593" s="14" t="s">
        <v>3581</v>
      </c>
      <c r="E1593" s="18" t="s">
        <v>3582</v>
      </c>
      <c r="F1593" s="17">
        <v>2</v>
      </c>
      <c r="G1593" s="14" t="s">
        <v>38</v>
      </c>
      <c r="H1593" s="14">
        <v>375</v>
      </c>
      <c r="I1593" s="51">
        <f t="shared" si="24"/>
        <v>750</v>
      </c>
      <c r="J1593" s="14" t="s">
        <v>39</v>
      </c>
      <c r="K1593" s="14"/>
      <c r="L1593" s="2" t="e">
        <f>VLOOKUP(A1593,[1]家庭档案!$A$1:$F$5000,3,0)</f>
        <v>#N/A</v>
      </c>
    </row>
    <row r="1594" s="2" customFormat="1" customHeight="1" spans="1:12">
      <c r="A1594" s="17" t="s">
        <v>3584</v>
      </c>
      <c r="B1594" s="14">
        <v>1593</v>
      </c>
      <c r="C1594" s="14" t="s">
        <v>3552</v>
      </c>
      <c r="D1594" s="14" t="s">
        <v>3583</v>
      </c>
      <c r="E1594" s="18" t="s">
        <v>3584</v>
      </c>
      <c r="F1594" s="17">
        <v>2</v>
      </c>
      <c r="G1594" s="14" t="s">
        <v>38</v>
      </c>
      <c r="H1594" s="14">
        <v>375</v>
      </c>
      <c r="I1594" s="51">
        <f t="shared" si="24"/>
        <v>750</v>
      </c>
      <c r="J1594" s="14" t="s">
        <v>39</v>
      </c>
      <c r="K1594" s="14"/>
      <c r="L1594" s="2" t="e">
        <f>VLOOKUP(A1594,[1]家庭档案!$A$1:$F$5000,3,0)</f>
        <v>#N/A</v>
      </c>
    </row>
    <row r="1595" s="2" customFormat="1" customHeight="1" spans="1:12">
      <c r="A1595" s="17" t="s">
        <v>3586</v>
      </c>
      <c r="B1595" s="14">
        <v>1594</v>
      </c>
      <c r="C1595" s="14" t="s">
        <v>3552</v>
      </c>
      <c r="D1595" s="14" t="s">
        <v>3585</v>
      </c>
      <c r="E1595" s="18" t="s">
        <v>3586</v>
      </c>
      <c r="F1595" s="17">
        <v>1</v>
      </c>
      <c r="G1595" s="14" t="s">
        <v>182</v>
      </c>
      <c r="H1595" s="14">
        <v>385</v>
      </c>
      <c r="I1595" s="51">
        <f t="shared" si="24"/>
        <v>385</v>
      </c>
      <c r="J1595" s="14" t="s">
        <v>39</v>
      </c>
      <c r="K1595" s="14"/>
      <c r="L1595" s="2" t="e">
        <f>VLOOKUP(A1595,[1]家庭档案!$A$1:$F$5000,3,0)</f>
        <v>#N/A</v>
      </c>
    </row>
    <row r="1596" s="2" customFormat="1" customHeight="1" spans="1:12">
      <c r="A1596" s="17" t="s">
        <v>3588</v>
      </c>
      <c r="B1596" s="14">
        <v>1595</v>
      </c>
      <c r="C1596" s="14" t="s">
        <v>3552</v>
      </c>
      <c r="D1596" s="14" t="s">
        <v>3587</v>
      </c>
      <c r="E1596" s="18" t="s">
        <v>3588</v>
      </c>
      <c r="F1596" s="17">
        <v>1</v>
      </c>
      <c r="G1596" s="14" t="s">
        <v>182</v>
      </c>
      <c r="H1596" s="14">
        <v>385</v>
      </c>
      <c r="I1596" s="51">
        <f t="shared" si="24"/>
        <v>385</v>
      </c>
      <c r="J1596" s="14" t="s">
        <v>39</v>
      </c>
      <c r="K1596" s="14"/>
      <c r="L1596" s="2" t="e">
        <f>VLOOKUP(A1596,[1]家庭档案!$A$1:$F$5000,3,0)</f>
        <v>#N/A</v>
      </c>
    </row>
    <row r="1597" s="2" customFormat="1" customHeight="1" spans="1:12">
      <c r="A1597" s="17" t="s">
        <v>3590</v>
      </c>
      <c r="B1597" s="14">
        <v>1596</v>
      </c>
      <c r="C1597" s="14" t="s">
        <v>3552</v>
      </c>
      <c r="D1597" s="14" t="s">
        <v>3589</v>
      </c>
      <c r="E1597" s="18" t="s">
        <v>3590</v>
      </c>
      <c r="F1597" s="17">
        <v>1</v>
      </c>
      <c r="G1597" s="14" t="s">
        <v>38</v>
      </c>
      <c r="H1597" s="14">
        <v>375</v>
      </c>
      <c r="I1597" s="51">
        <f t="shared" si="24"/>
        <v>375</v>
      </c>
      <c r="J1597" s="14" t="s">
        <v>39</v>
      </c>
      <c r="K1597" s="14" t="s">
        <v>3591</v>
      </c>
      <c r="L1597" s="2" t="e">
        <f>VLOOKUP(A1597,[1]家庭档案!$A$1:$F$5000,3,0)</f>
        <v>#N/A</v>
      </c>
    </row>
    <row r="1598" s="2" customFormat="1" customHeight="1" spans="1:12">
      <c r="A1598" s="17" t="s">
        <v>3593</v>
      </c>
      <c r="B1598" s="14">
        <v>1597</v>
      </c>
      <c r="C1598" s="30" t="s">
        <v>3552</v>
      </c>
      <c r="D1598" s="14" t="s">
        <v>3592</v>
      </c>
      <c r="E1598" s="18" t="s">
        <v>3593</v>
      </c>
      <c r="F1598" s="17">
        <v>1</v>
      </c>
      <c r="G1598" s="30" t="s">
        <v>38</v>
      </c>
      <c r="H1598" s="14">
        <v>375</v>
      </c>
      <c r="I1598" s="51">
        <f t="shared" si="24"/>
        <v>375</v>
      </c>
      <c r="J1598" s="30" t="s">
        <v>75</v>
      </c>
      <c r="K1598" s="31" t="s">
        <v>3594</v>
      </c>
      <c r="L1598" s="2" t="e">
        <f>VLOOKUP(A1598,[1]家庭档案!$A$1:$F$5000,3,0)</f>
        <v>#N/A</v>
      </c>
    </row>
    <row r="1599" s="2" customFormat="1" customHeight="1" spans="1:12">
      <c r="A1599" s="28" t="s">
        <v>3596</v>
      </c>
      <c r="B1599" s="14">
        <v>1598</v>
      </c>
      <c r="C1599" s="30" t="s">
        <v>3552</v>
      </c>
      <c r="D1599" s="31" t="s">
        <v>3595</v>
      </c>
      <c r="E1599" s="29" t="s">
        <v>3596</v>
      </c>
      <c r="F1599" s="17">
        <v>3</v>
      </c>
      <c r="G1599" s="30" t="s">
        <v>182</v>
      </c>
      <c r="H1599" s="14">
        <v>385</v>
      </c>
      <c r="I1599" s="51">
        <f t="shared" si="24"/>
        <v>1155</v>
      </c>
      <c r="J1599" s="30" t="s">
        <v>75</v>
      </c>
      <c r="K1599" s="14" t="s">
        <v>3597</v>
      </c>
      <c r="L1599" s="2" t="e">
        <f>VLOOKUP(A1599,[1]家庭档案!$A$1:$F$5000,3,0)</f>
        <v>#N/A</v>
      </c>
    </row>
    <row r="1600" s="2" customFormat="1" customHeight="1" spans="1:12">
      <c r="A1600" s="28" t="s">
        <v>3599</v>
      </c>
      <c r="B1600" s="14">
        <v>1599</v>
      </c>
      <c r="C1600" s="30" t="s">
        <v>3552</v>
      </c>
      <c r="D1600" s="31" t="s">
        <v>3598</v>
      </c>
      <c r="E1600" s="29" t="s">
        <v>3599</v>
      </c>
      <c r="F1600" s="17">
        <v>2</v>
      </c>
      <c r="G1600" s="30" t="s">
        <v>43</v>
      </c>
      <c r="H1600" s="14">
        <v>365</v>
      </c>
      <c r="I1600" s="51">
        <f t="shared" si="24"/>
        <v>730</v>
      </c>
      <c r="J1600" s="30" t="s">
        <v>75</v>
      </c>
      <c r="K1600" s="14"/>
      <c r="L1600" s="2" t="e">
        <f>VLOOKUP(A1600,[1]家庭档案!$A$1:$F$5000,3,0)</f>
        <v>#N/A</v>
      </c>
    </row>
    <row r="1601" s="2" customFormat="1" customHeight="1" spans="1:12">
      <c r="A1601" s="28" t="s">
        <v>3601</v>
      </c>
      <c r="B1601" s="14">
        <v>1600</v>
      </c>
      <c r="C1601" s="30" t="s">
        <v>3552</v>
      </c>
      <c r="D1601" s="31" t="s">
        <v>3600</v>
      </c>
      <c r="E1601" s="29" t="s">
        <v>3601</v>
      </c>
      <c r="F1601" s="17">
        <v>1</v>
      </c>
      <c r="G1601" s="30" t="s">
        <v>38</v>
      </c>
      <c r="H1601" s="14">
        <v>375</v>
      </c>
      <c r="I1601" s="51">
        <f t="shared" si="24"/>
        <v>375</v>
      </c>
      <c r="J1601" s="30" t="s">
        <v>75</v>
      </c>
      <c r="K1601" s="14"/>
      <c r="L1601" s="2" t="e">
        <f>VLOOKUP(A1601,[1]家庭档案!$A$1:$F$5000,3,0)</f>
        <v>#N/A</v>
      </c>
    </row>
    <row r="1602" s="2" customFormat="1" customHeight="1" spans="1:12">
      <c r="A1602" s="19" t="s">
        <v>3603</v>
      </c>
      <c r="B1602" s="14">
        <v>1601</v>
      </c>
      <c r="C1602" s="30" t="s">
        <v>3552</v>
      </c>
      <c r="D1602" s="20" t="s">
        <v>3602</v>
      </c>
      <c r="E1602" s="20" t="s">
        <v>3603</v>
      </c>
      <c r="F1602" s="17">
        <v>2</v>
      </c>
      <c r="G1602" s="14" t="s">
        <v>43</v>
      </c>
      <c r="H1602" s="14">
        <v>365</v>
      </c>
      <c r="I1602" s="51">
        <f t="shared" ref="I1602:I1665" si="25">H1602*F1602</f>
        <v>730</v>
      </c>
      <c r="J1602" s="14" t="s">
        <v>224</v>
      </c>
      <c r="K1602" s="14" t="s">
        <v>3604</v>
      </c>
      <c r="L1602" s="2" t="e">
        <f>VLOOKUP(A1602,[1]家庭档案!$A$1:$F$5000,3,0)</f>
        <v>#N/A</v>
      </c>
    </row>
    <row r="1603" s="2" customFormat="1" customHeight="1" spans="1:12">
      <c r="A1603" s="295" t="s">
        <v>3606</v>
      </c>
      <c r="B1603" s="14">
        <v>1602</v>
      </c>
      <c r="C1603" s="30" t="s">
        <v>3552</v>
      </c>
      <c r="D1603" s="30" t="s">
        <v>3605</v>
      </c>
      <c r="E1603" s="263" t="s">
        <v>3606</v>
      </c>
      <c r="F1603" s="32">
        <v>1</v>
      </c>
      <c r="G1603" s="30" t="s">
        <v>43</v>
      </c>
      <c r="H1603" s="14">
        <v>365</v>
      </c>
      <c r="I1603" s="51">
        <f t="shared" si="25"/>
        <v>365</v>
      </c>
      <c r="J1603" s="14" t="s">
        <v>224</v>
      </c>
      <c r="K1603" s="14"/>
      <c r="L1603" s="2" t="e">
        <f>VLOOKUP(A1603,[1]家庭档案!$A$1:$F$5000,3,0)</f>
        <v>#N/A</v>
      </c>
    </row>
    <row r="1604" s="2" customFormat="1" customHeight="1" spans="1:12">
      <c r="A1604" s="295" t="s">
        <v>3608</v>
      </c>
      <c r="B1604" s="14">
        <v>1603</v>
      </c>
      <c r="C1604" s="30" t="s">
        <v>3552</v>
      </c>
      <c r="D1604" s="30" t="s">
        <v>3607</v>
      </c>
      <c r="E1604" s="263" t="s">
        <v>3608</v>
      </c>
      <c r="F1604" s="32">
        <v>1</v>
      </c>
      <c r="G1604" s="30" t="s">
        <v>43</v>
      </c>
      <c r="H1604" s="14">
        <v>365</v>
      </c>
      <c r="I1604" s="51">
        <f t="shared" si="25"/>
        <v>365</v>
      </c>
      <c r="J1604" s="14" t="s">
        <v>224</v>
      </c>
      <c r="K1604" s="14"/>
      <c r="L1604" s="2" t="e">
        <f>VLOOKUP(A1604,[1]家庭档案!$A$1:$F$5000,3,0)</f>
        <v>#N/A</v>
      </c>
    </row>
    <row r="1605" s="2" customFormat="1" customHeight="1" spans="1:12">
      <c r="A1605" s="17" t="s">
        <v>3610</v>
      </c>
      <c r="B1605" s="14">
        <v>1604</v>
      </c>
      <c r="C1605" s="30" t="s">
        <v>3552</v>
      </c>
      <c r="D1605" s="30" t="s">
        <v>3609</v>
      </c>
      <c r="E1605" s="18" t="s">
        <v>3610</v>
      </c>
      <c r="F1605" s="32">
        <v>1</v>
      </c>
      <c r="G1605" s="30" t="s">
        <v>38</v>
      </c>
      <c r="H1605" s="14">
        <v>375</v>
      </c>
      <c r="I1605" s="51">
        <f t="shared" si="25"/>
        <v>375</v>
      </c>
      <c r="J1605" s="14" t="s">
        <v>224</v>
      </c>
      <c r="K1605" s="14"/>
      <c r="L1605" s="2" t="e">
        <f>VLOOKUP(A1605,[1]家庭档案!$A$1:$F$5000,3,0)</f>
        <v>#N/A</v>
      </c>
    </row>
    <row r="1606" s="2" customFormat="1" customHeight="1" spans="1:12">
      <c r="A1606" s="295" t="s">
        <v>3612</v>
      </c>
      <c r="B1606" s="14">
        <v>1605</v>
      </c>
      <c r="C1606" s="30" t="s">
        <v>3552</v>
      </c>
      <c r="D1606" s="30" t="s">
        <v>3611</v>
      </c>
      <c r="E1606" s="263" t="s">
        <v>3612</v>
      </c>
      <c r="F1606" s="32">
        <v>1</v>
      </c>
      <c r="G1606" s="30" t="s">
        <v>43</v>
      </c>
      <c r="H1606" s="14">
        <v>365</v>
      </c>
      <c r="I1606" s="51">
        <f t="shared" si="25"/>
        <v>365</v>
      </c>
      <c r="J1606" s="14" t="s">
        <v>224</v>
      </c>
      <c r="K1606" s="14"/>
      <c r="L1606" s="2" t="e">
        <f>VLOOKUP(A1606,[1]家庭档案!$A$1:$F$5000,3,0)</f>
        <v>#N/A</v>
      </c>
    </row>
    <row r="1607" s="2" customFormat="1" customHeight="1" spans="1:12">
      <c r="A1607" s="295" t="s">
        <v>3614</v>
      </c>
      <c r="B1607" s="14">
        <v>1606</v>
      </c>
      <c r="C1607" s="30" t="s">
        <v>3552</v>
      </c>
      <c r="D1607" s="30" t="s">
        <v>3613</v>
      </c>
      <c r="E1607" s="263" t="s">
        <v>3614</v>
      </c>
      <c r="F1607" s="32">
        <v>1</v>
      </c>
      <c r="G1607" s="30" t="s">
        <v>43</v>
      </c>
      <c r="H1607" s="14">
        <v>365</v>
      </c>
      <c r="I1607" s="51">
        <f t="shared" si="25"/>
        <v>365</v>
      </c>
      <c r="J1607" s="14" t="s">
        <v>224</v>
      </c>
      <c r="K1607" s="14"/>
      <c r="L1607" s="2" t="e">
        <f>VLOOKUP(A1607,[1]家庭档案!$A$1:$F$5000,3,0)</f>
        <v>#N/A</v>
      </c>
    </row>
    <row r="1608" s="2" customFormat="1" customHeight="1" spans="1:12">
      <c r="A1608" s="295" t="s">
        <v>3616</v>
      </c>
      <c r="B1608" s="14">
        <v>1607</v>
      </c>
      <c r="C1608" s="30" t="s">
        <v>3552</v>
      </c>
      <c r="D1608" s="30" t="s">
        <v>3615</v>
      </c>
      <c r="E1608" s="263" t="s">
        <v>3616</v>
      </c>
      <c r="F1608" s="32">
        <v>1</v>
      </c>
      <c r="G1608" s="30" t="s">
        <v>43</v>
      </c>
      <c r="H1608" s="14">
        <v>365</v>
      </c>
      <c r="I1608" s="51">
        <f t="shared" si="25"/>
        <v>365</v>
      </c>
      <c r="J1608" s="14" t="s">
        <v>224</v>
      </c>
      <c r="K1608" s="14"/>
      <c r="L1608" s="2" t="e">
        <f>VLOOKUP(A1608,[1]家庭档案!$A$1:$F$5000,3,0)</f>
        <v>#N/A</v>
      </c>
    </row>
    <row r="1609" s="2" customFormat="1" customHeight="1" spans="1:12">
      <c r="A1609" s="295" t="s">
        <v>3618</v>
      </c>
      <c r="B1609" s="14">
        <v>1608</v>
      </c>
      <c r="C1609" s="30" t="s">
        <v>3552</v>
      </c>
      <c r="D1609" s="30" t="s">
        <v>3617</v>
      </c>
      <c r="E1609" s="263" t="s">
        <v>3618</v>
      </c>
      <c r="F1609" s="32">
        <v>1</v>
      </c>
      <c r="G1609" s="30" t="s">
        <v>38</v>
      </c>
      <c r="H1609" s="14">
        <v>375</v>
      </c>
      <c r="I1609" s="51">
        <f t="shared" si="25"/>
        <v>375</v>
      </c>
      <c r="J1609" s="14" t="s">
        <v>224</v>
      </c>
      <c r="K1609" s="14"/>
      <c r="L1609" s="2" t="e">
        <f>VLOOKUP(A1609,[1]家庭档案!$A$1:$F$5000,3,0)</f>
        <v>#N/A</v>
      </c>
    </row>
    <row r="1610" s="2" customFormat="1" customHeight="1" spans="1:12">
      <c r="A1610" s="295" t="s">
        <v>3620</v>
      </c>
      <c r="B1610" s="14">
        <v>1609</v>
      </c>
      <c r="C1610" s="30" t="s">
        <v>3552</v>
      </c>
      <c r="D1610" s="30" t="s">
        <v>3619</v>
      </c>
      <c r="E1610" s="263" t="s">
        <v>3620</v>
      </c>
      <c r="F1610" s="32">
        <v>1</v>
      </c>
      <c r="G1610" s="30" t="s">
        <v>38</v>
      </c>
      <c r="H1610" s="14">
        <v>375</v>
      </c>
      <c r="I1610" s="51">
        <f t="shared" si="25"/>
        <v>375</v>
      </c>
      <c r="J1610" s="14" t="s">
        <v>224</v>
      </c>
      <c r="K1610" s="14"/>
      <c r="L1610" s="2" t="e">
        <f>VLOOKUP(A1610,[1]家庭档案!$A$1:$F$5000,3,0)</f>
        <v>#N/A</v>
      </c>
    </row>
    <row r="1611" s="2" customFormat="1" customHeight="1" spans="1:12">
      <c r="A1611" s="295" t="s">
        <v>3622</v>
      </c>
      <c r="B1611" s="14">
        <v>1610</v>
      </c>
      <c r="C1611" s="30" t="s">
        <v>3552</v>
      </c>
      <c r="D1611" s="30" t="s">
        <v>3621</v>
      </c>
      <c r="E1611" s="263" t="s">
        <v>3622</v>
      </c>
      <c r="F1611" s="32">
        <v>1</v>
      </c>
      <c r="G1611" s="30" t="s">
        <v>38</v>
      </c>
      <c r="H1611" s="14">
        <v>375</v>
      </c>
      <c r="I1611" s="51">
        <f t="shared" si="25"/>
        <v>375</v>
      </c>
      <c r="J1611" s="14" t="s">
        <v>224</v>
      </c>
      <c r="K1611" s="14"/>
      <c r="L1611" s="2" t="e">
        <f>VLOOKUP(A1611,[1]家庭档案!$A$1:$F$5000,3,0)</f>
        <v>#N/A</v>
      </c>
    </row>
    <row r="1612" s="2" customFormat="1" customHeight="1" spans="1:12">
      <c r="A1612" s="295" t="s">
        <v>3623</v>
      </c>
      <c r="B1612" s="14">
        <v>1611</v>
      </c>
      <c r="C1612" s="30" t="s">
        <v>3552</v>
      </c>
      <c r="D1612" s="30" t="s">
        <v>2426</v>
      </c>
      <c r="E1612" s="263" t="s">
        <v>3623</v>
      </c>
      <c r="F1612" s="32">
        <v>2</v>
      </c>
      <c r="G1612" s="30" t="s">
        <v>43</v>
      </c>
      <c r="H1612" s="14">
        <v>365</v>
      </c>
      <c r="I1612" s="51">
        <f t="shared" si="25"/>
        <v>730</v>
      </c>
      <c r="J1612" s="14" t="s">
        <v>224</v>
      </c>
      <c r="K1612" s="14"/>
      <c r="L1612" s="2" t="e">
        <f>VLOOKUP(A1612,[1]家庭档案!$A$1:$F$5000,3,0)</f>
        <v>#N/A</v>
      </c>
    </row>
    <row r="1613" s="2" customFormat="1" customHeight="1" spans="1:12">
      <c r="A1613" s="295" t="s">
        <v>3625</v>
      </c>
      <c r="B1613" s="14">
        <v>1612</v>
      </c>
      <c r="C1613" s="30" t="s">
        <v>3552</v>
      </c>
      <c r="D1613" s="30" t="s">
        <v>3624</v>
      </c>
      <c r="E1613" s="263" t="s">
        <v>3625</v>
      </c>
      <c r="F1613" s="32">
        <v>2</v>
      </c>
      <c r="G1613" s="30" t="s">
        <v>38</v>
      </c>
      <c r="H1613" s="14">
        <v>375</v>
      </c>
      <c r="I1613" s="51">
        <f t="shared" si="25"/>
        <v>750</v>
      </c>
      <c r="J1613" s="14" t="s">
        <v>224</v>
      </c>
      <c r="K1613" s="14"/>
      <c r="L1613" s="2" t="e">
        <f>VLOOKUP(A1613,[1]家庭档案!$A$1:$F$5000,3,0)</f>
        <v>#N/A</v>
      </c>
    </row>
    <row r="1614" s="2" customFormat="1" customHeight="1" spans="1:12">
      <c r="A1614" s="295" t="s">
        <v>3626</v>
      </c>
      <c r="B1614" s="14">
        <v>1613</v>
      </c>
      <c r="C1614" s="30" t="s">
        <v>3552</v>
      </c>
      <c r="D1614" s="30" t="s">
        <v>2889</v>
      </c>
      <c r="E1614" s="263" t="s">
        <v>3626</v>
      </c>
      <c r="F1614" s="32">
        <v>1</v>
      </c>
      <c r="G1614" s="30" t="s">
        <v>43</v>
      </c>
      <c r="H1614" s="14">
        <v>365</v>
      </c>
      <c r="I1614" s="51">
        <f t="shared" si="25"/>
        <v>365</v>
      </c>
      <c r="J1614" s="14" t="s">
        <v>224</v>
      </c>
      <c r="K1614" s="14" t="s">
        <v>3627</v>
      </c>
      <c r="L1614" s="2" t="e">
        <f>VLOOKUP(A1614,[1]家庭档案!$A$1:$F$5000,3,0)</f>
        <v>#N/A</v>
      </c>
    </row>
    <row r="1615" s="2" customFormat="1" customHeight="1" spans="1:12">
      <c r="A1615" s="295" t="s">
        <v>3629</v>
      </c>
      <c r="B1615" s="14">
        <v>1614</v>
      </c>
      <c r="C1615" s="30" t="s">
        <v>3552</v>
      </c>
      <c r="D1615" s="30" t="s">
        <v>3628</v>
      </c>
      <c r="E1615" s="263" t="s">
        <v>3629</v>
      </c>
      <c r="F1615" s="32">
        <v>2</v>
      </c>
      <c r="G1615" s="30" t="s">
        <v>43</v>
      </c>
      <c r="H1615" s="14">
        <v>365</v>
      </c>
      <c r="I1615" s="51">
        <f t="shared" si="25"/>
        <v>730</v>
      </c>
      <c r="J1615" s="14" t="s">
        <v>224</v>
      </c>
      <c r="K1615" s="14"/>
      <c r="L1615" s="2" t="e">
        <f>VLOOKUP(A1615,[1]家庭档案!$A$1:$F$5000,3,0)</f>
        <v>#N/A</v>
      </c>
    </row>
    <row r="1616" s="2" customFormat="1" customHeight="1" spans="1:12">
      <c r="A1616" s="295" t="s">
        <v>3631</v>
      </c>
      <c r="B1616" s="14">
        <v>1615</v>
      </c>
      <c r="C1616" s="30" t="s">
        <v>3552</v>
      </c>
      <c r="D1616" s="30" t="s">
        <v>3630</v>
      </c>
      <c r="E1616" s="263" t="s">
        <v>3631</v>
      </c>
      <c r="F1616" s="32">
        <v>2</v>
      </c>
      <c r="G1616" s="30" t="s">
        <v>43</v>
      </c>
      <c r="H1616" s="14">
        <v>365</v>
      </c>
      <c r="I1616" s="51">
        <f t="shared" si="25"/>
        <v>730</v>
      </c>
      <c r="J1616" s="14" t="s">
        <v>224</v>
      </c>
      <c r="K1616" s="14"/>
      <c r="L1616" s="2" t="e">
        <f>VLOOKUP(A1616,[1]家庭档案!$A$1:$F$5000,3,0)</f>
        <v>#N/A</v>
      </c>
    </row>
    <row r="1617" s="2" customFormat="1" customHeight="1" spans="1:12">
      <c r="A1617" s="295" t="s">
        <v>3633</v>
      </c>
      <c r="B1617" s="14">
        <v>1616</v>
      </c>
      <c r="C1617" s="30" t="s">
        <v>3552</v>
      </c>
      <c r="D1617" s="30" t="s">
        <v>3632</v>
      </c>
      <c r="E1617" s="263" t="s">
        <v>3633</v>
      </c>
      <c r="F1617" s="32">
        <v>2</v>
      </c>
      <c r="G1617" s="30" t="s">
        <v>38</v>
      </c>
      <c r="H1617" s="14">
        <v>375</v>
      </c>
      <c r="I1617" s="51">
        <f t="shared" si="25"/>
        <v>750</v>
      </c>
      <c r="J1617" s="14" t="s">
        <v>224</v>
      </c>
      <c r="K1617" s="14"/>
      <c r="L1617" s="2" t="e">
        <f>VLOOKUP(A1617,[1]家庭档案!$A$1:$F$5000,3,0)</f>
        <v>#N/A</v>
      </c>
    </row>
    <row r="1618" s="2" customFormat="1" customHeight="1" spans="1:12">
      <c r="A1618" s="295" t="s">
        <v>3635</v>
      </c>
      <c r="B1618" s="14">
        <v>1617</v>
      </c>
      <c r="C1618" s="30" t="s">
        <v>3552</v>
      </c>
      <c r="D1618" s="30" t="s">
        <v>3634</v>
      </c>
      <c r="E1618" s="263" t="s">
        <v>3635</v>
      </c>
      <c r="F1618" s="32">
        <v>2</v>
      </c>
      <c r="G1618" s="30" t="s">
        <v>38</v>
      </c>
      <c r="H1618" s="14">
        <v>375</v>
      </c>
      <c r="I1618" s="51">
        <f t="shared" si="25"/>
        <v>750</v>
      </c>
      <c r="J1618" s="14" t="s">
        <v>224</v>
      </c>
      <c r="K1618" s="14"/>
      <c r="L1618" s="2" t="e">
        <f>VLOOKUP(A1618,[1]家庭档案!$A$1:$F$5000,3,0)</f>
        <v>#N/A</v>
      </c>
    </row>
    <row r="1619" s="2" customFormat="1" customHeight="1" spans="1:12">
      <c r="A1619" s="295" t="s">
        <v>3637</v>
      </c>
      <c r="B1619" s="14">
        <v>1618</v>
      </c>
      <c r="C1619" s="30" t="s">
        <v>3552</v>
      </c>
      <c r="D1619" s="30" t="s">
        <v>3636</v>
      </c>
      <c r="E1619" s="263" t="s">
        <v>3637</v>
      </c>
      <c r="F1619" s="32">
        <v>3</v>
      </c>
      <c r="G1619" s="30" t="s">
        <v>38</v>
      </c>
      <c r="H1619" s="14">
        <v>375</v>
      </c>
      <c r="I1619" s="51">
        <f t="shared" si="25"/>
        <v>1125</v>
      </c>
      <c r="J1619" s="14" t="s">
        <v>224</v>
      </c>
      <c r="K1619" s="14"/>
      <c r="L1619" s="2" t="e">
        <f>VLOOKUP(A1619,[1]家庭档案!$A$1:$F$5000,3,0)</f>
        <v>#N/A</v>
      </c>
    </row>
    <row r="1620" s="2" customFormat="1" customHeight="1" spans="1:12">
      <c r="A1620" s="295" t="s">
        <v>3639</v>
      </c>
      <c r="B1620" s="14">
        <v>1619</v>
      </c>
      <c r="C1620" s="168" t="s">
        <v>3552</v>
      </c>
      <c r="D1620" s="14" t="s">
        <v>3638</v>
      </c>
      <c r="E1620" s="263" t="s">
        <v>3639</v>
      </c>
      <c r="F1620" s="32">
        <v>2</v>
      </c>
      <c r="G1620" s="14" t="s">
        <v>43</v>
      </c>
      <c r="H1620" s="14">
        <v>365</v>
      </c>
      <c r="I1620" s="51">
        <f t="shared" si="25"/>
        <v>730</v>
      </c>
      <c r="J1620" s="14" t="s">
        <v>224</v>
      </c>
      <c r="K1620" s="14"/>
      <c r="L1620" s="2" t="e">
        <f>VLOOKUP(A1620,[1]家庭档案!$A$1:$F$5000,3,0)</f>
        <v>#N/A</v>
      </c>
    </row>
    <row r="1621" s="2" customFormat="1" customHeight="1" spans="1:12">
      <c r="A1621" s="270" t="s">
        <v>3641</v>
      </c>
      <c r="B1621" s="14">
        <v>1620</v>
      </c>
      <c r="C1621" s="168" t="s">
        <v>3552</v>
      </c>
      <c r="D1621" s="23" t="s">
        <v>3640</v>
      </c>
      <c r="E1621" s="264" t="s">
        <v>3641</v>
      </c>
      <c r="F1621" s="22">
        <v>2</v>
      </c>
      <c r="G1621" s="23" t="s">
        <v>43</v>
      </c>
      <c r="H1621" s="14">
        <v>365</v>
      </c>
      <c r="I1621" s="51">
        <f t="shared" si="25"/>
        <v>730</v>
      </c>
      <c r="J1621" s="23" t="s">
        <v>54</v>
      </c>
      <c r="K1621" s="14"/>
      <c r="L1621" s="2" t="e">
        <f>VLOOKUP(A1621,[1]家庭档案!$A$1:$F$5000,3,0)</f>
        <v>#N/A</v>
      </c>
    </row>
    <row r="1622" s="2" customFormat="1" customHeight="1" spans="1:12">
      <c r="A1622" s="270" t="s">
        <v>3643</v>
      </c>
      <c r="B1622" s="14">
        <v>1621</v>
      </c>
      <c r="C1622" s="168" t="s">
        <v>3552</v>
      </c>
      <c r="D1622" s="23" t="s">
        <v>3642</v>
      </c>
      <c r="E1622" s="264" t="s">
        <v>3643</v>
      </c>
      <c r="F1622" s="22">
        <v>2</v>
      </c>
      <c r="G1622" s="23" t="s">
        <v>43</v>
      </c>
      <c r="H1622" s="14">
        <v>365</v>
      </c>
      <c r="I1622" s="51">
        <f t="shared" si="25"/>
        <v>730</v>
      </c>
      <c r="J1622" s="23" t="s">
        <v>54</v>
      </c>
      <c r="K1622" s="14"/>
      <c r="L1622" s="2" t="e">
        <f>VLOOKUP(A1622,[1]家庭档案!$A$1:$F$5000,3,0)</f>
        <v>#N/A</v>
      </c>
    </row>
    <row r="1623" s="2" customFormat="1" customHeight="1" spans="1:12">
      <c r="A1623" s="270" t="s">
        <v>3645</v>
      </c>
      <c r="B1623" s="14">
        <v>1622</v>
      </c>
      <c r="C1623" s="168" t="s">
        <v>3552</v>
      </c>
      <c r="D1623" s="23" t="s">
        <v>3644</v>
      </c>
      <c r="E1623" s="264" t="s">
        <v>3645</v>
      </c>
      <c r="F1623" s="22">
        <v>2</v>
      </c>
      <c r="G1623" s="23" t="s">
        <v>43</v>
      </c>
      <c r="H1623" s="14">
        <v>365</v>
      </c>
      <c r="I1623" s="51">
        <f t="shared" si="25"/>
        <v>730</v>
      </c>
      <c r="J1623" s="23" t="s">
        <v>54</v>
      </c>
      <c r="K1623" s="14"/>
      <c r="L1623" s="2" t="e">
        <f>VLOOKUP(A1623,[1]家庭档案!$A$1:$F$5000,3,0)</f>
        <v>#N/A</v>
      </c>
    </row>
    <row r="1624" s="2" customFormat="1" customHeight="1" spans="1:12">
      <c r="A1624" s="270" t="s">
        <v>3647</v>
      </c>
      <c r="B1624" s="14">
        <v>1623</v>
      </c>
      <c r="C1624" s="168" t="s">
        <v>3552</v>
      </c>
      <c r="D1624" s="23" t="s">
        <v>3646</v>
      </c>
      <c r="E1624" s="264" t="s">
        <v>3647</v>
      </c>
      <c r="F1624" s="22">
        <v>2</v>
      </c>
      <c r="G1624" s="23" t="s">
        <v>38</v>
      </c>
      <c r="H1624" s="14">
        <v>375</v>
      </c>
      <c r="I1624" s="51">
        <f t="shared" si="25"/>
        <v>750</v>
      </c>
      <c r="J1624" s="23" t="s">
        <v>54</v>
      </c>
      <c r="K1624" s="14"/>
      <c r="L1624" s="2" t="e">
        <f>VLOOKUP(A1624,[1]家庭档案!$A$1:$F$5000,3,0)</f>
        <v>#N/A</v>
      </c>
    </row>
    <row r="1625" s="2" customFormat="1" customHeight="1" spans="1:12">
      <c r="A1625" s="270" t="s">
        <v>3649</v>
      </c>
      <c r="B1625" s="14">
        <v>1624</v>
      </c>
      <c r="C1625" s="168" t="s">
        <v>3552</v>
      </c>
      <c r="D1625" s="23" t="s">
        <v>3648</v>
      </c>
      <c r="E1625" s="264" t="s">
        <v>3649</v>
      </c>
      <c r="F1625" s="22">
        <v>2</v>
      </c>
      <c r="G1625" s="23" t="s">
        <v>43</v>
      </c>
      <c r="H1625" s="14">
        <v>365</v>
      </c>
      <c r="I1625" s="51">
        <f t="shared" si="25"/>
        <v>730</v>
      </c>
      <c r="J1625" s="23" t="s">
        <v>54</v>
      </c>
      <c r="K1625" s="14" t="s">
        <v>3650</v>
      </c>
      <c r="L1625" s="2" t="e">
        <f>VLOOKUP(A1625,[1]家庭档案!$A$1:$F$5000,3,0)</f>
        <v>#N/A</v>
      </c>
    </row>
    <row r="1626" s="2" customFormat="1" customHeight="1" spans="1:12">
      <c r="A1626" s="105" t="s">
        <v>3652</v>
      </c>
      <c r="B1626" s="14">
        <v>1625</v>
      </c>
      <c r="C1626" s="168" t="s">
        <v>3552</v>
      </c>
      <c r="D1626" s="106" t="s">
        <v>3651</v>
      </c>
      <c r="E1626" s="143" t="s">
        <v>3652</v>
      </c>
      <c r="F1626" s="134">
        <v>1</v>
      </c>
      <c r="G1626" s="144" t="s">
        <v>43</v>
      </c>
      <c r="H1626" s="14">
        <v>365</v>
      </c>
      <c r="I1626" s="51">
        <f t="shared" si="25"/>
        <v>365</v>
      </c>
      <c r="J1626" s="14" t="s">
        <v>248</v>
      </c>
      <c r="K1626" s="106"/>
      <c r="L1626" s="2" t="e">
        <f>VLOOKUP(A1626,[1]家庭档案!$A$1:$F$5000,3,0)</f>
        <v>#N/A</v>
      </c>
    </row>
    <row r="1627" s="2" customFormat="1" customHeight="1" spans="1:12">
      <c r="A1627" s="19" t="s">
        <v>3654</v>
      </c>
      <c r="B1627" s="14">
        <v>1626</v>
      </c>
      <c r="C1627" s="168" t="s">
        <v>3552</v>
      </c>
      <c r="D1627" s="20" t="s">
        <v>3653</v>
      </c>
      <c r="E1627" s="20" t="s">
        <v>3654</v>
      </c>
      <c r="F1627" s="134">
        <v>1</v>
      </c>
      <c r="G1627" s="144" t="s">
        <v>43</v>
      </c>
      <c r="H1627" s="14">
        <v>365</v>
      </c>
      <c r="I1627" s="51">
        <f t="shared" si="25"/>
        <v>365</v>
      </c>
      <c r="J1627" s="14" t="s">
        <v>248</v>
      </c>
      <c r="K1627" s="106" t="s">
        <v>3655</v>
      </c>
      <c r="L1627" s="2" t="e">
        <f>VLOOKUP(A1627,[1]家庭档案!$A$1:$F$5000,3,0)</f>
        <v>#N/A</v>
      </c>
    </row>
    <row r="1628" s="2" customFormat="1" customHeight="1" spans="1:12">
      <c r="A1628" s="19" t="s">
        <v>3657</v>
      </c>
      <c r="B1628" s="14">
        <v>1627</v>
      </c>
      <c r="C1628" s="168" t="s">
        <v>3552</v>
      </c>
      <c r="D1628" s="20" t="s">
        <v>3656</v>
      </c>
      <c r="E1628" s="20" t="s">
        <v>3657</v>
      </c>
      <c r="F1628" s="134">
        <v>1</v>
      </c>
      <c r="G1628" s="144" t="s">
        <v>43</v>
      </c>
      <c r="H1628" s="14">
        <v>365</v>
      </c>
      <c r="I1628" s="51">
        <f t="shared" si="25"/>
        <v>365</v>
      </c>
      <c r="J1628" s="14" t="s">
        <v>248</v>
      </c>
      <c r="K1628" s="106" t="s">
        <v>3658</v>
      </c>
      <c r="L1628" s="2" t="e">
        <f>VLOOKUP(A1628,[1]家庭档案!$A$1:$F$5000,3,0)</f>
        <v>#N/A</v>
      </c>
    </row>
    <row r="1629" s="2" customFormat="1" customHeight="1" spans="1:12">
      <c r="A1629" s="105" t="s">
        <v>3660</v>
      </c>
      <c r="B1629" s="14">
        <v>1628</v>
      </c>
      <c r="C1629" s="168" t="s">
        <v>3552</v>
      </c>
      <c r="D1629" s="106" t="s">
        <v>3659</v>
      </c>
      <c r="E1629" s="143" t="s">
        <v>3660</v>
      </c>
      <c r="F1629" s="134">
        <v>2</v>
      </c>
      <c r="G1629" s="144" t="s">
        <v>43</v>
      </c>
      <c r="H1629" s="14">
        <v>365</v>
      </c>
      <c r="I1629" s="51">
        <f t="shared" si="25"/>
        <v>730</v>
      </c>
      <c r="J1629" s="14" t="s">
        <v>248</v>
      </c>
      <c r="K1629" s="106"/>
      <c r="L1629" s="2" t="e">
        <f>VLOOKUP(A1629,[1]家庭档案!$A$1:$F$5000,3,0)</f>
        <v>#N/A</v>
      </c>
    </row>
    <row r="1630" s="2" customFormat="1" customHeight="1" spans="1:12">
      <c r="A1630" s="36" t="s">
        <v>3662</v>
      </c>
      <c r="B1630" s="14">
        <v>1629</v>
      </c>
      <c r="C1630" s="168" t="s">
        <v>3552</v>
      </c>
      <c r="D1630" s="38" t="s">
        <v>3661</v>
      </c>
      <c r="E1630" s="35" t="s">
        <v>3662</v>
      </c>
      <c r="F1630" s="134">
        <v>2</v>
      </c>
      <c r="G1630" s="144" t="s">
        <v>38</v>
      </c>
      <c r="H1630" s="14">
        <v>375</v>
      </c>
      <c r="I1630" s="51">
        <f t="shared" si="25"/>
        <v>750</v>
      </c>
      <c r="J1630" s="14" t="s">
        <v>248</v>
      </c>
      <c r="K1630" s="106"/>
      <c r="L1630" s="2" t="e">
        <f>VLOOKUP(A1630,[1]家庭档案!$A$1:$F$5000,3,0)</f>
        <v>#N/A</v>
      </c>
    </row>
    <row r="1631" s="2" customFormat="1" customHeight="1" spans="1:12">
      <c r="A1631" s="36" t="s">
        <v>3664</v>
      </c>
      <c r="B1631" s="14">
        <v>1630</v>
      </c>
      <c r="C1631" s="168" t="s">
        <v>3552</v>
      </c>
      <c r="D1631" s="38" t="s">
        <v>3663</v>
      </c>
      <c r="E1631" s="35" t="s">
        <v>3664</v>
      </c>
      <c r="F1631" s="134">
        <v>1</v>
      </c>
      <c r="G1631" s="144" t="s">
        <v>43</v>
      </c>
      <c r="H1631" s="14">
        <v>365</v>
      </c>
      <c r="I1631" s="51">
        <f t="shared" si="25"/>
        <v>365</v>
      </c>
      <c r="J1631" s="14" t="s">
        <v>248</v>
      </c>
      <c r="K1631" s="106"/>
      <c r="L1631" s="2" t="e">
        <f>VLOOKUP(A1631,[1]家庭档案!$A$1:$F$5000,3,0)</f>
        <v>#N/A</v>
      </c>
    </row>
    <row r="1632" s="2" customFormat="1" customHeight="1" spans="1:12">
      <c r="A1632" s="36" t="s">
        <v>3666</v>
      </c>
      <c r="B1632" s="14">
        <v>1631</v>
      </c>
      <c r="C1632" s="168" t="s">
        <v>3552</v>
      </c>
      <c r="D1632" s="38" t="s">
        <v>3665</v>
      </c>
      <c r="E1632" s="35" t="s">
        <v>3666</v>
      </c>
      <c r="F1632" s="134">
        <v>1</v>
      </c>
      <c r="G1632" s="144" t="s">
        <v>43</v>
      </c>
      <c r="H1632" s="14">
        <v>365</v>
      </c>
      <c r="I1632" s="51">
        <f t="shared" si="25"/>
        <v>365</v>
      </c>
      <c r="J1632" s="14" t="s">
        <v>248</v>
      </c>
      <c r="K1632" s="106"/>
      <c r="L1632" s="2" t="e">
        <f>VLOOKUP(A1632,[1]家庭档案!$A$1:$F$5000,3,0)</f>
        <v>#N/A</v>
      </c>
    </row>
    <row r="1633" s="2" customFormat="1" customHeight="1" spans="1:12">
      <c r="A1633" s="107" t="s">
        <v>3668</v>
      </c>
      <c r="B1633" s="14">
        <v>1632</v>
      </c>
      <c r="C1633" s="168" t="s">
        <v>3552</v>
      </c>
      <c r="D1633" s="108" t="s">
        <v>3667</v>
      </c>
      <c r="E1633" s="109" t="s">
        <v>3668</v>
      </c>
      <c r="F1633" s="134">
        <v>2</v>
      </c>
      <c r="G1633" s="144" t="s">
        <v>38</v>
      </c>
      <c r="H1633" s="14">
        <v>375</v>
      </c>
      <c r="I1633" s="51">
        <f t="shared" si="25"/>
        <v>750</v>
      </c>
      <c r="J1633" s="14" t="s">
        <v>1012</v>
      </c>
      <c r="K1633" s="106"/>
      <c r="L1633" s="2" t="e">
        <f>VLOOKUP(A1633,[1]家庭档案!$A$1:$F$5000,3,0)</f>
        <v>#N/A</v>
      </c>
    </row>
    <row r="1634" s="2" customFormat="1" customHeight="1" spans="1:12">
      <c r="A1634" s="36" t="s">
        <v>3670</v>
      </c>
      <c r="B1634" s="14">
        <v>1633</v>
      </c>
      <c r="C1634" s="168" t="s">
        <v>3552</v>
      </c>
      <c r="D1634" s="19" t="s">
        <v>3669</v>
      </c>
      <c r="E1634" s="35" t="s">
        <v>3670</v>
      </c>
      <c r="F1634" s="134">
        <v>2</v>
      </c>
      <c r="G1634" s="144" t="s">
        <v>43</v>
      </c>
      <c r="H1634" s="14">
        <v>365</v>
      </c>
      <c r="I1634" s="51">
        <f t="shared" si="25"/>
        <v>730</v>
      </c>
      <c r="J1634" s="23" t="s">
        <v>91</v>
      </c>
      <c r="K1634" s="106"/>
      <c r="L1634" s="2" t="e">
        <f>VLOOKUP(A1634,[1]家庭档案!$A$1:$F$5000,3,0)</f>
        <v>#N/A</v>
      </c>
    </row>
    <row r="1635" s="2" customFormat="1" customHeight="1" spans="1:12">
      <c r="A1635" s="22" t="s">
        <v>3672</v>
      </c>
      <c r="B1635" s="14">
        <v>1634</v>
      </c>
      <c r="C1635" s="168" t="s">
        <v>3552</v>
      </c>
      <c r="D1635" s="33" t="s">
        <v>3671</v>
      </c>
      <c r="E1635" s="24" t="s">
        <v>3672</v>
      </c>
      <c r="F1635" s="37">
        <v>2</v>
      </c>
      <c r="G1635" s="37" t="s">
        <v>43</v>
      </c>
      <c r="H1635" s="14">
        <v>365</v>
      </c>
      <c r="I1635" s="51">
        <f t="shared" si="25"/>
        <v>730</v>
      </c>
      <c r="J1635" s="14" t="s">
        <v>262</v>
      </c>
      <c r="K1635" s="106"/>
      <c r="L1635" s="2" t="e">
        <f>VLOOKUP(A1635,[1]家庭档案!$A$1:$F$5000,3,0)</f>
        <v>#N/A</v>
      </c>
    </row>
    <row r="1636" s="2" customFormat="1" customHeight="1" spans="1:12">
      <c r="A1636" s="22" t="s">
        <v>3674</v>
      </c>
      <c r="B1636" s="14">
        <v>1635</v>
      </c>
      <c r="C1636" s="168" t="s">
        <v>3552</v>
      </c>
      <c r="D1636" s="33" t="s">
        <v>3673</v>
      </c>
      <c r="E1636" s="24" t="s">
        <v>3674</v>
      </c>
      <c r="F1636" s="37">
        <v>1</v>
      </c>
      <c r="G1636" s="37" t="s">
        <v>43</v>
      </c>
      <c r="H1636" s="14">
        <v>365</v>
      </c>
      <c r="I1636" s="51">
        <f t="shared" si="25"/>
        <v>365</v>
      </c>
      <c r="J1636" s="14" t="s">
        <v>262</v>
      </c>
      <c r="K1636" s="106"/>
      <c r="L1636" s="2" t="e">
        <f>VLOOKUP(A1636,[1]家庭档案!$A$1:$F$5000,3,0)</f>
        <v>#N/A</v>
      </c>
    </row>
    <row r="1637" s="2" customFormat="1" customHeight="1" spans="1:12">
      <c r="A1637" s="22" t="s">
        <v>3676</v>
      </c>
      <c r="B1637" s="14">
        <v>1636</v>
      </c>
      <c r="C1637" s="168" t="s">
        <v>3552</v>
      </c>
      <c r="D1637" s="33" t="s">
        <v>3675</v>
      </c>
      <c r="E1637" s="24" t="s">
        <v>3676</v>
      </c>
      <c r="F1637" s="37">
        <v>1</v>
      </c>
      <c r="G1637" s="37" t="s">
        <v>58</v>
      </c>
      <c r="H1637" s="14">
        <v>355</v>
      </c>
      <c r="I1637" s="51">
        <f t="shared" si="25"/>
        <v>355</v>
      </c>
      <c r="J1637" s="14" t="s">
        <v>262</v>
      </c>
      <c r="K1637" s="106"/>
      <c r="L1637" s="2" t="e">
        <f>VLOOKUP(A1637,[1]家庭档案!$A$1:$F$5000,3,0)</f>
        <v>#N/A</v>
      </c>
    </row>
    <row r="1638" s="2" customFormat="1" customHeight="1" spans="1:12">
      <c r="A1638" s="22" t="s">
        <v>3678</v>
      </c>
      <c r="B1638" s="14">
        <v>1637</v>
      </c>
      <c r="C1638" s="168" t="s">
        <v>3552</v>
      </c>
      <c r="D1638" s="33" t="s">
        <v>3677</v>
      </c>
      <c r="E1638" s="24" t="s">
        <v>3678</v>
      </c>
      <c r="F1638" s="37">
        <v>3</v>
      </c>
      <c r="G1638" s="37" t="s">
        <v>43</v>
      </c>
      <c r="H1638" s="14">
        <v>365</v>
      </c>
      <c r="I1638" s="51">
        <f t="shared" si="25"/>
        <v>1095</v>
      </c>
      <c r="J1638" s="14" t="s">
        <v>262</v>
      </c>
      <c r="K1638" s="106"/>
      <c r="L1638" s="2" t="e">
        <f>VLOOKUP(A1638,[1]家庭档案!$A$1:$F$5000,3,0)</f>
        <v>#N/A</v>
      </c>
    </row>
    <row r="1639" s="2" customFormat="1" customHeight="1" spans="1:12">
      <c r="A1639" s="125" t="s">
        <v>3680</v>
      </c>
      <c r="B1639" s="14">
        <v>1638</v>
      </c>
      <c r="C1639" s="169" t="s">
        <v>3552</v>
      </c>
      <c r="D1639" s="126" t="s">
        <v>3679</v>
      </c>
      <c r="E1639" s="126" t="s">
        <v>3680</v>
      </c>
      <c r="F1639" s="149">
        <v>3</v>
      </c>
      <c r="G1639" s="149" t="s">
        <v>58</v>
      </c>
      <c r="H1639" s="76">
        <v>355</v>
      </c>
      <c r="I1639" s="78">
        <f t="shared" si="25"/>
        <v>1065</v>
      </c>
      <c r="J1639" s="76" t="s">
        <v>262</v>
      </c>
      <c r="K1639" s="170" t="s">
        <v>3681</v>
      </c>
      <c r="L1639" s="2" t="e">
        <f>VLOOKUP(A1639,[1]家庭档案!$A$1:$F$5000,3,0)</f>
        <v>#N/A</v>
      </c>
    </row>
    <row r="1640" s="2" customFormat="1" customHeight="1" spans="1:12">
      <c r="A1640" s="22" t="s">
        <v>3683</v>
      </c>
      <c r="B1640" s="14">
        <v>1639</v>
      </c>
      <c r="C1640" s="168" t="s">
        <v>3552</v>
      </c>
      <c r="D1640" s="33" t="s">
        <v>3682</v>
      </c>
      <c r="E1640" s="24" t="s">
        <v>3683</v>
      </c>
      <c r="F1640" s="37">
        <v>2</v>
      </c>
      <c r="G1640" s="37" t="s">
        <v>43</v>
      </c>
      <c r="H1640" s="14">
        <v>365</v>
      </c>
      <c r="I1640" s="51">
        <f t="shared" si="25"/>
        <v>730</v>
      </c>
      <c r="J1640" s="14" t="s">
        <v>262</v>
      </c>
      <c r="K1640" s="106"/>
      <c r="L1640" s="2" t="e">
        <f>VLOOKUP(A1640,[1]家庭档案!$A$1:$F$5000,3,0)</f>
        <v>#N/A</v>
      </c>
    </row>
    <row r="1641" s="2" customFormat="1" customHeight="1" spans="1:12">
      <c r="A1641" s="22" t="s">
        <v>3685</v>
      </c>
      <c r="B1641" s="14">
        <v>1640</v>
      </c>
      <c r="C1641" s="168" t="s">
        <v>3552</v>
      </c>
      <c r="D1641" s="33" t="s">
        <v>3684</v>
      </c>
      <c r="E1641" s="24" t="s">
        <v>3685</v>
      </c>
      <c r="F1641" s="37">
        <v>2</v>
      </c>
      <c r="G1641" s="37" t="s">
        <v>43</v>
      </c>
      <c r="H1641" s="14">
        <v>365</v>
      </c>
      <c r="I1641" s="51">
        <f t="shared" si="25"/>
        <v>730</v>
      </c>
      <c r="J1641" s="14" t="s">
        <v>262</v>
      </c>
      <c r="K1641" s="106"/>
      <c r="L1641" s="2" t="e">
        <f>VLOOKUP(A1641,[1]家庭档案!$A$1:$F$5000,3,0)</f>
        <v>#N/A</v>
      </c>
    </row>
    <row r="1642" s="2" customFormat="1" customHeight="1" spans="1:12">
      <c r="A1642" s="22" t="s">
        <v>3687</v>
      </c>
      <c r="B1642" s="14">
        <v>1641</v>
      </c>
      <c r="C1642" s="168" t="s">
        <v>3552</v>
      </c>
      <c r="D1642" s="33" t="s">
        <v>3686</v>
      </c>
      <c r="E1642" s="24" t="s">
        <v>3687</v>
      </c>
      <c r="F1642" s="37">
        <v>1</v>
      </c>
      <c r="G1642" s="37" t="s">
        <v>58</v>
      </c>
      <c r="H1642" s="14">
        <v>355</v>
      </c>
      <c r="I1642" s="51">
        <f t="shared" si="25"/>
        <v>355</v>
      </c>
      <c r="J1642" s="14" t="s">
        <v>262</v>
      </c>
      <c r="K1642" s="106"/>
      <c r="L1642" s="2" t="e">
        <f>VLOOKUP(A1642,[1]家庭档案!$A$1:$F$5000,3,0)</f>
        <v>#N/A</v>
      </c>
    </row>
    <row r="1643" s="2" customFormat="1" customHeight="1" spans="1:12">
      <c r="A1643" s="22" t="s">
        <v>3689</v>
      </c>
      <c r="B1643" s="14">
        <v>1642</v>
      </c>
      <c r="C1643" s="168" t="s">
        <v>3552</v>
      </c>
      <c r="D1643" s="33" t="s">
        <v>3688</v>
      </c>
      <c r="E1643" s="24" t="s">
        <v>3689</v>
      </c>
      <c r="F1643" s="37">
        <v>2</v>
      </c>
      <c r="G1643" s="37" t="s">
        <v>38</v>
      </c>
      <c r="H1643" s="14">
        <v>375</v>
      </c>
      <c r="I1643" s="51">
        <f t="shared" si="25"/>
        <v>750</v>
      </c>
      <c r="J1643" s="14" t="s">
        <v>262</v>
      </c>
      <c r="K1643" s="106"/>
      <c r="L1643" s="2" t="e">
        <f>VLOOKUP(A1643,[1]家庭档案!$A$1:$F$5000,3,0)</f>
        <v>#N/A</v>
      </c>
    </row>
    <row r="1644" s="2" customFormat="1" customHeight="1" spans="1:12">
      <c r="A1644" s="22" t="s">
        <v>3691</v>
      </c>
      <c r="B1644" s="14">
        <v>1643</v>
      </c>
      <c r="C1644" s="168" t="s">
        <v>3552</v>
      </c>
      <c r="D1644" s="33" t="s">
        <v>3690</v>
      </c>
      <c r="E1644" s="24" t="s">
        <v>3691</v>
      </c>
      <c r="F1644" s="37">
        <v>2</v>
      </c>
      <c r="G1644" s="37" t="s">
        <v>43</v>
      </c>
      <c r="H1644" s="14">
        <v>365</v>
      </c>
      <c r="I1644" s="51">
        <f t="shared" si="25"/>
        <v>730</v>
      </c>
      <c r="J1644" s="14" t="s">
        <v>262</v>
      </c>
      <c r="K1644" s="106"/>
      <c r="L1644" s="2" t="e">
        <f>VLOOKUP(A1644,[1]家庭档案!$A$1:$F$5000,3,0)</f>
        <v>#N/A</v>
      </c>
    </row>
    <row r="1645" s="2" customFormat="1" customHeight="1" spans="1:12">
      <c r="A1645" s="19" t="s">
        <v>3693</v>
      </c>
      <c r="B1645" s="14">
        <v>1644</v>
      </c>
      <c r="C1645" s="168" t="s">
        <v>3552</v>
      </c>
      <c r="D1645" s="63" t="s">
        <v>3692</v>
      </c>
      <c r="E1645" s="64" t="s">
        <v>3693</v>
      </c>
      <c r="F1645" s="37">
        <v>1</v>
      </c>
      <c r="G1645" s="37" t="s">
        <v>38</v>
      </c>
      <c r="H1645" s="14">
        <v>375</v>
      </c>
      <c r="I1645" s="51">
        <f t="shared" si="25"/>
        <v>375</v>
      </c>
      <c r="J1645" s="14" t="s">
        <v>777</v>
      </c>
      <c r="K1645" s="106"/>
      <c r="L1645" s="2" t="e">
        <f>VLOOKUP(A1645,[1]家庭档案!$A$1:$F$5000,3,0)</f>
        <v>#N/A</v>
      </c>
    </row>
    <row r="1646" s="2" customFormat="1" customHeight="1" spans="1:12">
      <c r="A1646" s="19" t="s">
        <v>3695</v>
      </c>
      <c r="B1646" s="14">
        <v>1645</v>
      </c>
      <c r="C1646" s="38" t="s">
        <v>3552</v>
      </c>
      <c r="D1646" s="63" t="s">
        <v>3694</v>
      </c>
      <c r="E1646" s="64" t="s">
        <v>3695</v>
      </c>
      <c r="F1646" s="37">
        <v>1</v>
      </c>
      <c r="G1646" s="37" t="s">
        <v>58</v>
      </c>
      <c r="H1646" s="14">
        <v>355</v>
      </c>
      <c r="I1646" s="51">
        <f t="shared" si="25"/>
        <v>355</v>
      </c>
      <c r="J1646" s="14" t="s">
        <v>94</v>
      </c>
      <c r="K1646" s="106"/>
      <c r="L1646" s="2" t="e">
        <f>VLOOKUP(A1646,[1]家庭档案!$A$1:$F$5000,3,0)</f>
        <v>#N/A</v>
      </c>
    </row>
    <row r="1647" s="2" customFormat="1" customHeight="1" spans="1:12">
      <c r="A1647" s="19" t="s">
        <v>3697</v>
      </c>
      <c r="B1647" s="14">
        <v>1646</v>
      </c>
      <c r="C1647" s="168" t="s">
        <v>3552</v>
      </c>
      <c r="D1647" s="63" t="s">
        <v>3696</v>
      </c>
      <c r="E1647" s="64" t="s">
        <v>3697</v>
      </c>
      <c r="F1647" s="37">
        <v>1</v>
      </c>
      <c r="G1647" s="37" t="s">
        <v>58</v>
      </c>
      <c r="H1647" s="14">
        <v>355</v>
      </c>
      <c r="I1647" s="51">
        <f t="shared" si="25"/>
        <v>355</v>
      </c>
      <c r="J1647" s="14" t="s">
        <v>94</v>
      </c>
      <c r="K1647" s="106"/>
      <c r="L1647" s="2" t="e">
        <f>VLOOKUP(A1647,[1]家庭档案!$A$1:$F$5000,3,0)</f>
        <v>#N/A</v>
      </c>
    </row>
    <row r="1648" s="2" customFormat="1" customHeight="1" spans="1:12">
      <c r="A1648" s="19" t="s">
        <v>3699</v>
      </c>
      <c r="B1648" s="14">
        <v>1647</v>
      </c>
      <c r="C1648" s="168" t="s">
        <v>3552</v>
      </c>
      <c r="D1648" s="63" t="s">
        <v>3698</v>
      </c>
      <c r="E1648" s="64" t="s">
        <v>3699</v>
      </c>
      <c r="F1648" s="37">
        <v>2</v>
      </c>
      <c r="G1648" s="37" t="s">
        <v>58</v>
      </c>
      <c r="H1648" s="14">
        <v>355</v>
      </c>
      <c r="I1648" s="51">
        <f t="shared" si="25"/>
        <v>710</v>
      </c>
      <c r="J1648" s="14" t="s">
        <v>94</v>
      </c>
      <c r="K1648" s="106"/>
      <c r="L1648" s="2" t="e">
        <f>VLOOKUP(A1648,[1]家庭档案!$A$1:$F$5000,3,0)</f>
        <v>#N/A</v>
      </c>
    </row>
    <row r="1649" s="2" customFormat="1" customHeight="1" spans="1:12">
      <c r="A1649" s="19" t="s">
        <v>3701</v>
      </c>
      <c r="B1649" s="14">
        <v>1648</v>
      </c>
      <c r="C1649" s="168" t="s">
        <v>3552</v>
      </c>
      <c r="D1649" s="63" t="s">
        <v>3700</v>
      </c>
      <c r="E1649" s="64" t="s">
        <v>3701</v>
      </c>
      <c r="F1649" s="37">
        <v>4</v>
      </c>
      <c r="G1649" s="37" t="s">
        <v>58</v>
      </c>
      <c r="H1649" s="14">
        <v>355</v>
      </c>
      <c r="I1649" s="51">
        <f t="shared" si="25"/>
        <v>1420</v>
      </c>
      <c r="J1649" s="14" t="s">
        <v>94</v>
      </c>
      <c r="K1649" s="106" t="s">
        <v>3702</v>
      </c>
      <c r="L1649" s="2" t="e">
        <f>VLOOKUP(A1649,[1]家庭档案!$A$1:$F$5000,3,0)</f>
        <v>#N/A</v>
      </c>
    </row>
    <row r="1650" s="2" customFormat="1" customHeight="1" spans="1:12">
      <c r="A1650" s="19" t="s">
        <v>3704</v>
      </c>
      <c r="B1650" s="14">
        <v>1649</v>
      </c>
      <c r="C1650" s="37" t="s">
        <v>3552</v>
      </c>
      <c r="D1650" s="23" t="s">
        <v>3703</v>
      </c>
      <c r="E1650" s="20" t="s">
        <v>3704</v>
      </c>
      <c r="F1650" s="37">
        <v>3</v>
      </c>
      <c r="G1650" s="37" t="s">
        <v>43</v>
      </c>
      <c r="H1650" s="14">
        <v>365</v>
      </c>
      <c r="I1650" s="51">
        <f t="shared" si="25"/>
        <v>1095</v>
      </c>
      <c r="J1650" s="14" t="s">
        <v>99</v>
      </c>
      <c r="K1650" s="106"/>
      <c r="L1650" s="2" t="e">
        <f>VLOOKUP(A1650,[1]家庭档案!$A$1:$F$5000,3,0)</f>
        <v>#N/A</v>
      </c>
    </row>
    <row r="1651" s="2" customFormat="1" customHeight="1" spans="1:12">
      <c r="A1651" s="19" t="s">
        <v>3706</v>
      </c>
      <c r="B1651" s="14">
        <v>1650</v>
      </c>
      <c r="C1651" s="168" t="s">
        <v>3552</v>
      </c>
      <c r="D1651" s="63" t="s">
        <v>3705</v>
      </c>
      <c r="E1651" s="64" t="s">
        <v>3706</v>
      </c>
      <c r="F1651" s="37">
        <v>2</v>
      </c>
      <c r="G1651" s="37" t="s">
        <v>58</v>
      </c>
      <c r="H1651" s="14">
        <v>355</v>
      </c>
      <c r="I1651" s="51">
        <f t="shared" si="25"/>
        <v>710</v>
      </c>
      <c r="J1651" s="14" t="s">
        <v>94</v>
      </c>
      <c r="K1651" s="106"/>
      <c r="L1651" s="2" t="e">
        <f>VLOOKUP(A1651,[1]家庭档案!$A$1:$F$5000,3,0)</f>
        <v>#N/A</v>
      </c>
    </row>
    <row r="1652" s="2" customFormat="1" customHeight="1" spans="1:12">
      <c r="A1652" s="270" t="s">
        <v>3708</v>
      </c>
      <c r="B1652" s="14">
        <v>1651</v>
      </c>
      <c r="C1652" s="37" t="s">
        <v>3552</v>
      </c>
      <c r="D1652" s="20" t="s">
        <v>3707</v>
      </c>
      <c r="E1652" s="265" t="s">
        <v>3708</v>
      </c>
      <c r="F1652" s="20">
        <v>2</v>
      </c>
      <c r="G1652" s="20" t="s">
        <v>58</v>
      </c>
      <c r="H1652" s="14">
        <v>355</v>
      </c>
      <c r="I1652" s="51">
        <f t="shared" si="25"/>
        <v>710</v>
      </c>
      <c r="J1652" s="20" t="s">
        <v>1504</v>
      </c>
      <c r="K1652" s="20"/>
      <c r="L1652" s="2" t="e">
        <f>VLOOKUP(A1652,[1]家庭档案!$A$1:$F$5000,3,0)</f>
        <v>#N/A</v>
      </c>
    </row>
    <row r="1653" s="2" customFormat="1" customHeight="1" spans="1:12">
      <c r="A1653" s="22" t="s">
        <v>3710</v>
      </c>
      <c r="B1653" s="14">
        <v>1652</v>
      </c>
      <c r="C1653" s="37" t="s">
        <v>3552</v>
      </c>
      <c r="D1653" s="21" t="s">
        <v>3709</v>
      </c>
      <c r="E1653" s="23" t="s">
        <v>3710</v>
      </c>
      <c r="F1653" s="20">
        <v>1</v>
      </c>
      <c r="G1653" s="14" t="s">
        <v>43</v>
      </c>
      <c r="H1653" s="14">
        <v>365</v>
      </c>
      <c r="I1653" s="51">
        <f t="shared" si="25"/>
        <v>365</v>
      </c>
      <c r="J1653" s="20" t="s">
        <v>1504</v>
      </c>
      <c r="K1653" s="23" t="s">
        <v>3711</v>
      </c>
      <c r="L1653" s="2" t="e">
        <f>VLOOKUP(A1653,[1]家庭档案!$A$1:$F$5000,3,0)</f>
        <v>#N/A</v>
      </c>
    </row>
    <row r="1654" s="2" customFormat="1" customHeight="1" spans="1:12">
      <c r="A1654" s="22" t="s">
        <v>3713</v>
      </c>
      <c r="B1654" s="14">
        <v>1653</v>
      </c>
      <c r="C1654" s="37" t="s">
        <v>3552</v>
      </c>
      <c r="D1654" s="20" t="s">
        <v>3712</v>
      </c>
      <c r="E1654" s="23" t="s">
        <v>3713</v>
      </c>
      <c r="F1654" s="20">
        <v>4</v>
      </c>
      <c r="G1654" s="20" t="s">
        <v>58</v>
      </c>
      <c r="H1654" s="14">
        <v>355</v>
      </c>
      <c r="I1654" s="51">
        <f t="shared" si="25"/>
        <v>1420</v>
      </c>
      <c r="J1654" s="20" t="s">
        <v>1504</v>
      </c>
      <c r="K1654" s="20"/>
      <c r="L1654" s="2" t="e">
        <f>VLOOKUP(A1654,[1]家庭档案!$A$1:$F$5000,3,0)</f>
        <v>#N/A</v>
      </c>
    </row>
    <row r="1655" s="2" customFormat="1" customHeight="1" spans="1:12">
      <c r="A1655" s="270" t="s">
        <v>3715</v>
      </c>
      <c r="B1655" s="14">
        <v>1654</v>
      </c>
      <c r="C1655" s="37" t="s">
        <v>3552</v>
      </c>
      <c r="D1655" s="20" t="s">
        <v>3714</v>
      </c>
      <c r="E1655" s="265" t="s">
        <v>3715</v>
      </c>
      <c r="F1655" s="20">
        <v>2</v>
      </c>
      <c r="G1655" s="20" t="s">
        <v>58</v>
      </c>
      <c r="H1655" s="14">
        <v>355</v>
      </c>
      <c r="I1655" s="51">
        <f t="shared" si="25"/>
        <v>710</v>
      </c>
      <c r="J1655" s="20" t="s">
        <v>1504</v>
      </c>
      <c r="K1655" s="20"/>
      <c r="L1655" s="2" t="e">
        <f>VLOOKUP(A1655,[1]家庭档案!$A$1:$F$5000,3,0)</f>
        <v>#N/A</v>
      </c>
    </row>
    <row r="1656" s="2" customFormat="1" customHeight="1" spans="1:12">
      <c r="A1656" s="39" t="s">
        <v>3717</v>
      </c>
      <c r="B1656" s="14">
        <v>1655</v>
      </c>
      <c r="C1656" s="38" t="s">
        <v>3552</v>
      </c>
      <c r="D1656" s="38" t="s">
        <v>3716</v>
      </c>
      <c r="E1656" s="110" t="s">
        <v>3717</v>
      </c>
      <c r="F1656" s="37">
        <v>1</v>
      </c>
      <c r="G1656" s="37" t="s">
        <v>43</v>
      </c>
      <c r="H1656" s="14">
        <v>365</v>
      </c>
      <c r="I1656" s="51">
        <f t="shared" si="25"/>
        <v>365</v>
      </c>
      <c r="J1656" s="20" t="s">
        <v>3718</v>
      </c>
      <c r="K1656" s="20"/>
      <c r="L1656" s="2" t="e">
        <f>VLOOKUP(A1656,[1]家庭档案!$A$1:$F$5000,3,0)</f>
        <v>#N/A</v>
      </c>
    </row>
    <row r="1657" s="2" customFormat="1" customHeight="1" spans="1:12">
      <c r="A1657" s="295" t="s">
        <v>3720</v>
      </c>
      <c r="B1657" s="14">
        <v>1656</v>
      </c>
      <c r="C1657" s="38" t="s">
        <v>3552</v>
      </c>
      <c r="D1657" s="63" t="s">
        <v>3719</v>
      </c>
      <c r="E1657" s="288" t="s">
        <v>3720</v>
      </c>
      <c r="F1657" s="20">
        <v>2</v>
      </c>
      <c r="G1657" s="37" t="s">
        <v>58</v>
      </c>
      <c r="H1657" s="14">
        <v>355</v>
      </c>
      <c r="I1657" s="51">
        <f t="shared" si="25"/>
        <v>710</v>
      </c>
      <c r="J1657" s="20" t="s">
        <v>1893</v>
      </c>
      <c r="K1657" s="20"/>
      <c r="L1657" s="2" t="e">
        <f>VLOOKUP(A1657,[1]家庭档案!$A$1:$F$5000,3,0)</f>
        <v>#N/A</v>
      </c>
    </row>
    <row r="1658" s="2" customFormat="1" customHeight="1" spans="1:12">
      <c r="A1658" s="297" t="s">
        <v>3722</v>
      </c>
      <c r="B1658" s="14">
        <v>1657</v>
      </c>
      <c r="C1658" s="38" t="s">
        <v>3552</v>
      </c>
      <c r="D1658" s="38" t="s">
        <v>3721</v>
      </c>
      <c r="E1658" s="267" t="s">
        <v>3722</v>
      </c>
      <c r="F1658" s="37">
        <v>1</v>
      </c>
      <c r="G1658" s="37" t="s">
        <v>43</v>
      </c>
      <c r="H1658" s="14">
        <v>365</v>
      </c>
      <c r="I1658" s="51">
        <f t="shared" si="25"/>
        <v>365</v>
      </c>
      <c r="J1658" s="20" t="s">
        <v>286</v>
      </c>
      <c r="K1658" s="20"/>
      <c r="L1658" s="2" t="e">
        <f>VLOOKUP(A1658,[1]家庭档案!$A$1:$F$5000,3,0)</f>
        <v>#N/A</v>
      </c>
    </row>
    <row r="1659" s="2" customFormat="1" customHeight="1" spans="1:12">
      <c r="A1659" s="297" t="s">
        <v>3724</v>
      </c>
      <c r="B1659" s="14">
        <v>1658</v>
      </c>
      <c r="C1659" s="38" t="s">
        <v>3552</v>
      </c>
      <c r="D1659" s="38" t="s">
        <v>3723</v>
      </c>
      <c r="E1659" s="267" t="s">
        <v>3724</v>
      </c>
      <c r="F1659" s="37">
        <v>1</v>
      </c>
      <c r="G1659" s="37" t="s">
        <v>58</v>
      </c>
      <c r="H1659" s="14">
        <v>355</v>
      </c>
      <c r="I1659" s="51">
        <f t="shared" si="25"/>
        <v>355</v>
      </c>
      <c r="J1659" s="20" t="s">
        <v>286</v>
      </c>
      <c r="K1659" s="20"/>
      <c r="L1659" s="2" t="e">
        <f>VLOOKUP(A1659,[1]家庭档案!$A$1:$F$5000,3,0)</f>
        <v>#N/A</v>
      </c>
    </row>
    <row r="1660" s="2" customFormat="1" customHeight="1" spans="1:12">
      <c r="A1660" s="297" t="s">
        <v>3726</v>
      </c>
      <c r="B1660" s="14">
        <v>1659</v>
      </c>
      <c r="C1660" s="38" t="s">
        <v>3552</v>
      </c>
      <c r="D1660" s="38" t="s">
        <v>3725</v>
      </c>
      <c r="E1660" s="267" t="s">
        <v>3726</v>
      </c>
      <c r="F1660" s="37">
        <v>2</v>
      </c>
      <c r="G1660" s="37" t="s">
        <v>58</v>
      </c>
      <c r="H1660" s="14">
        <v>355</v>
      </c>
      <c r="I1660" s="51">
        <f t="shared" si="25"/>
        <v>710</v>
      </c>
      <c r="J1660" s="20" t="s">
        <v>286</v>
      </c>
      <c r="K1660" s="20"/>
      <c r="L1660" s="2" t="e">
        <f>VLOOKUP(A1660,[1]家庭档案!$A$1:$F$5000,3,0)</f>
        <v>#N/A</v>
      </c>
    </row>
    <row r="1661" s="2" customFormat="1" customHeight="1" spans="1:12">
      <c r="A1661" s="297" t="s">
        <v>3728</v>
      </c>
      <c r="B1661" s="14">
        <v>1660</v>
      </c>
      <c r="C1661" s="38" t="s">
        <v>3552</v>
      </c>
      <c r="D1661" s="38" t="s">
        <v>3727</v>
      </c>
      <c r="E1661" s="267" t="s">
        <v>3728</v>
      </c>
      <c r="F1661" s="37">
        <v>3</v>
      </c>
      <c r="G1661" s="37" t="s">
        <v>58</v>
      </c>
      <c r="H1661" s="14">
        <v>355</v>
      </c>
      <c r="I1661" s="51">
        <f t="shared" si="25"/>
        <v>1065</v>
      </c>
      <c r="J1661" s="20" t="s">
        <v>286</v>
      </c>
      <c r="K1661" s="20"/>
      <c r="L1661" s="2" t="e">
        <f>VLOOKUP(A1661,[1]家庭档案!$A$1:$F$5000,3,0)</f>
        <v>#N/A</v>
      </c>
    </row>
    <row r="1662" s="2" customFormat="1" customHeight="1" spans="1:12">
      <c r="A1662" s="297" t="s">
        <v>3730</v>
      </c>
      <c r="B1662" s="14">
        <v>1661</v>
      </c>
      <c r="C1662" s="38" t="s">
        <v>3552</v>
      </c>
      <c r="D1662" s="38" t="s">
        <v>3729</v>
      </c>
      <c r="E1662" s="267" t="s">
        <v>3730</v>
      </c>
      <c r="F1662" s="37">
        <v>3</v>
      </c>
      <c r="G1662" s="37" t="s">
        <v>58</v>
      </c>
      <c r="H1662" s="14">
        <v>355</v>
      </c>
      <c r="I1662" s="51">
        <f t="shared" si="25"/>
        <v>1065</v>
      </c>
      <c r="J1662" s="20" t="s">
        <v>286</v>
      </c>
      <c r="K1662" s="20"/>
      <c r="L1662" s="2" t="e">
        <f>VLOOKUP(A1662,[1]家庭档案!$A$1:$F$5000,3,0)</f>
        <v>#N/A</v>
      </c>
    </row>
    <row r="1663" s="2" customFormat="1" customHeight="1" spans="1:12">
      <c r="A1663" s="39" t="s">
        <v>3732</v>
      </c>
      <c r="B1663" s="14">
        <v>1662</v>
      </c>
      <c r="C1663" s="38" t="s">
        <v>3552</v>
      </c>
      <c r="D1663" s="38" t="s">
        <v>3731</v>
      </c>
      <c r="E1663" s="37" t="s">
        <v>3732</v>
      </c>
      <c r="F1663" s="37">
        <v>2</v>
      </c>
      <c r="G1663" s="37" t="s">
        <v>58</v>
      </c>
      <c r="H1663" s="14">
        <v>355</v>
      </c>
      <c r="I1663" s="51">
        <f t="shared" si="25"/>
        <v>710</v>
      </c>
      <c r="J1663" s="20" t="s">
        <v>286</v>
      </c>
      <c r="K1663" s="20"/>
      <c r="L1663" s="2" t="e">
        <f>VLOOKUP(A1663,[1]家庭档案!$A$1:$F$5000,3,0)</f>
        <v>#N/A</v>
      </c>
    </row>
    <row r="1664" s="2" customFormat="1" customHeight="1" spans="1:12">
      <c r="A1664" s="297" t="s">
        <v>3734</v>
      </c>
      <c r="B1664" s="14">
        <v>1663</v>
      </c>
      <c r="C1664" s="38" t="s">
        <v>3552</v>
      </c>
      <c r="D1664" s="38" t="s">
        <v>3733</v>
      </c>
      <c r="E1664" s="267" t="s">
        <v>3734</v>
      </c>
      <c r="F1664" s="37">
        <v>2</v>
      </c>
      <c r="G1664" s="37" t="s">
        <v>58</v>
      </c>
      <c r="H1664" s="14">
        <v>355</v>
      </c>
      <c r="I1664" s="51">
        <f t="shared" si="25"/>
        <v>710</v>
      </c>
      <c r="J1664" s="20" t="s">
        <v>286</v>
      </c>
      <c r="K1664" s="20"/>
      <c r="L1664" s="2" t="e">
        <f>VLOOKUP(A1664,[1]家庭档案!$A$1:$F$5000,3,0)</f>
        <v>#N/A</v>
      </c>
    </row>
    <row r="1665" s="2" customFormat="1" customHeight="1" spans="1:12">
      <c r="A1665" s="270" t="s">
        <v>3736</v>
      </c>
      <c r="B1665" s="14">
        <v>1664</v>
      </c>
      <c r="C1665" s="38" t="s">
        <v>3552</v>
      </c>
      <c r="D1665" s="20" t="s">
        <v>3735</v>
      </c>
      <c r="E1665" s="265" t="s">
        <v>3736</v>
      </c>
      <c r="F1665" s="37">
        <v>2</v>
      </c>
      <c r="G1665" s="37" t="s">
        <v>58</v>
      </c>
      <c r="H1665" s="14">
        <v>355</v>
      </c>
      <c r="I1665" s="51">
        <f t="shared" si="25"/>
        <v>710</v>
      </c>
      <c r="J1665" s="20" t="s">
        <v>286</v>
      </c>
      <c r="K1665" s="20"/>
      <c r="L1665" s="2" t="e">
        <f>VLOOKUP(A1665,[1]家庭档案!$A$1:$F$5000,3,0)</f>
        <v>#N/A</v>
      </c>
    </row>
    <row r="1666" s="2" customFormat="1" customHeight="1" spans="1:12">
      <c r="A1666" s="297" t="s">
        <v>3738</v>
      </c>
      <c r="B1666" s="14">
        <v>1665</v>
      </c>
      <c r="C1666" s="38" t="s">
        <v>3552</v>
      </c>
      <c r="D1666" s="38" t="s">
        <v>3737</v>
      </c>
      <c r="E1666" s="267" t="s">
        <v>3738</v>
      </c>
      <c r="F1666" s="37">
        <v>2</v>
      </c>
      <c r="G1666" s="37" t="s">
        <v>58</v>
      </c>
      <c r="H1666" s="14">
        <v>355</v>
      </c>
      <c r="I1666" s="51">
        <f t="shared" ref="I1666:I1729" si="26">H1666*F1666</f>
        <v>710</v>
      </c>
      <c r="J1666" s="20" t="s">
        <v>286</v>
      </c>
      <c r="K1666" s="20"/>
      <c r="L1666" s="2" t="e">
        <f>VLOOKUP(A1666,[1]家庭档案!$A$1:$F$5000,3,0)</f>
        <v>#N/A</v>
      </c>
    </row>
    <row r="1667" s="2" customFormat="1" customHeight="1" spans="1:12">
      <c r="A1667" s="19" t="s">
        <v>3740</v>
      </c>
      <c r="B1667" s="14">
        <v>1666</v>
      </c>
      <c r="C1667" s="38" t="s">
        <v>3552</v>
      </c>
      <c r="D1667" s="23" t="s">
        <v>3739</v>
      </c>
      <c r="E1667" s="64" t="s">
        <v>3740</v>
      </c>
      <c r="F1667" s="22">
        <v>2</v>
      </c>
      <c r="G1667" s="23" t="s">
        <v>58</v>
      </c>
      <c r="H1667" s="14">
        <v>355</v>
      </c>
      <c r="I1667" s="51">
        <f t="shared" si="26"/>
        <v>710</v>
      </c>
      <c r="J1667" s="20" t="s">
        <v>286</v>
      </c>
      <c r="K1667" s="20"/>
      <c r="L1667" s="2" t="e">
        <f>VLOOKUP(A1667,[1]家庭档案!$A$1:$F$5000,3,0)</f>
        <v>#N/A</v>
      </c>
    </row>
    <row r="1668" s="2" customFormat="1" customHeight="1" spans="1:12">
      <c r="A1668" s="65" t="s">
        <v>3742</v>
      </c>
      <c r="B1668" s="14">
        <v>1667</v>
      </c>
      <c r="C1668" s="38" t="s">
        <v>3552</v>
      </c>
      <c r="D1668" s="66" t="s">
        <v>3741</v>
      </c>
      <c r="E1668" s="66" t="s">
        <v>3742</v>
      </c>
      <c r="F1668" s="37">
        <v>2</v>
      </c>
      <c r="G1668" s="37" t="s">
        <v>43</v>
      </c>
      <c r="H1668" s="14">
        <v>365</v>
      </c>
      <c r="I1668" s="51">
        <f t="shared" si="26"/>
        <v>730</v>
      </c>
      <c r="J1668" s="20" t="s">
        <v>3743</v>
      </c>
      <c r="K1668" s="20"/>
      <c r="L1668" s="2" t="e">
        <f>VLOOKUP(A1668,[1]家庭档案!$A$1:$F$5000,3,0)</f>
        <v>#N/A</v>
      </c>
    </row>
    <row r="1669" s="2" customFormat="1" customHeight="1" spans="1:12">
      <c r="A1669" s="270" t="s">
        <v>3745</v>
      </c>
      <c r="B1669" s="14">
        <v>1668</v>
      </c>
      <c r="C1669" s="20" t="s">
        <v>3552</v>
      </c>
      <c r="D1669" s="20" t="s">
        <v>3744</v>
      </c>
      <c r="E1669" s="265" t="s">
        <v>3745</v>
      </c>
      <c r="F1669" s="20">
        <v>2</v>
      </c>
      <c r="G1669" s="20" t="s">
        <v>38</v>
      </c>
      <c r="H1669" s="14">
        <v>375</v>
      </c>
      <c r="I1669" s="51">
        <f t="shared" si="26"/>
        <v>750</v>
      </c>
      <c r="J1669" s="20" t="s">
        <v>537</v>
      </c>
      <c r="K1669" s="20"/>
      <c r="L1669" s="2" t="e">
        <f>VLOOKUP(A1669,[1]家庭档案!$A$1:$F$5000,3,0)</f>
        <v>#N/A</v>
      </c>
    </row>
    <row r="1670" s="2" customFormat="1" customHeight="1" spans="1:12">
      <c r="A1670" s="270" t="s">
        <v>3747</v>
      </c>
      <c r="B1670" s="14">
        <v>1669</v>
      </c>
      <c r="C1670" s="20" t="s">
        <v>3552</v>
      </c>
      <c r="D1670" s="20" t="s">
        <v>3746</v>
      </c>
      <c r="E1670" s="265" t="s">
        <v>3747</v>
      </c>
      <c r="F1670" s="20">
        <v>2</v>
      </c>
      <c r="G1670" s="20" t="s">
        <v>38</v>
      </c>
      <c r="H1670" s="14">
        <v>375</v>
      </c>
      <c r="I1670" s="51">
        <f t="shared" si="26"/>
        <v>750</v>
      </c>
      <c r="J1670" s="20" t="s">
        <v>537</v>
      </c>
      <c r="K1670" s="20"/>
      <c r="L1670" s="2" t="e">
        <f>VLOOKUP(A1670,[1]家庭档案!$A$1:$F$5000,3,0)</f>
        <v>#N/A</v>
      </c>
    </row>
    <row r="1671" s="2" customFormat="1" customHeight="1" spans="1:12">
      <c r="A1671" s="270" t="s">
        <v>3749</v>
      </c>
      <c r="B1671" s="14">
        <v>1670</v>
      </c>
      <c r="C1671" s="20" t="s">
        <v>3552</v>
      </c>
      <c r="D1671" s="20" t="s">
        <v>3748</v>
      </c>
      <c r="E1671" s="265" t="s">
        <v>3749</v>
      </c>
      <c r="F1671" s="20">
        <v>2</v>
      </c>
      <c r="G1671" s="20" t="s">
        <v>58</v>
      </c>
      <c r="H1671" s="14">
        <v>355</v>
      </c>
      <c r="I1671" s="51">
        <f t="shared" si="26"/>
        <v>710</v>
      </c>
      <c r="J1671" s="20" t="s">
        <v>537</v>
      </c>
      <c r="K1671" s="20"/>
      <c r="L1671" s="2" t="e">
        <f>VLOOKUP(A1671,[1]家庭档案!$A$1:$F$5000,3,0)</f>
        <v>#N/A</v>
      </c>
    </row>
    <row r="1672" s="2" customFormat="1" customHeight="1" spans="1:12">
      <c r="A1672" s="270" t="s">
        <v>3750</v>
      </c>
      <c r="B1672" s="14">
        <v>1671</v>
      </c>
      <c r="C1672" s="20" t="s">
        <v>3552</v>
      </c>
      <c r="D1672" s="20" t="s">
        <v>1314</v>
      </c>
      <c r="E1672" s="265" t="s">
        <v>3750</v>
      </c>
      <c r="F1672" s="20">
        <v>1</v>
      </c>
      <c r="G1672" s="20" t="s">
        <v>58</v>
      </c>
      <c r="H1672" s="14">
        <v>355</v>
      </c>
      <c r="I1672" s="51">
        <f t="shared" si="26"/>
        <v>355</v>
      </c>
      <c r="J1672" s="20" t="s">
        <v>818</v>
      </c>
      <c r="K1672" s="20"/>
      <c r="L1672" s="2" t="e">
        <f>VLOOKUP(A1672,[1]家庭档案!$A$1:$F$5000,3,0)</f>
        <v>#N/A</v>
      </c>
    </row>
    <row r="1673" s="2" customFormat="1" customHeight="1" spans="1:12">
      <c r="A1673" s="301" t="s">
        <v>3752</v>
      </c>
      <c r="B1673" s="14">
        <v>1672</v>
      </c>
      <c r="C1673" s="40" t="s">
        <v>3552</v>
      </c>
      <c r="D1673" s="40" t="s">
        <v>3751</v>
      </c>
      <c r="E1673" s="272" t="s">
        <v>3752</v>
      </c>
      <c r="F1673" s="40">
        <v>2</v>
      </c>
      <c r="G1673" s="40" t="s">
        <v>43</v>
      </c>
      <c r="H1673" s="14">
        <v>365</v>
      </c>
      <c r="I1673" s="51">
        <f t="shared" si="26"/>
        <v>730</v>
      </c>
      <c r="J1673" s="20" t="s">
        <v>828</v>
      </c>
      <c r="K1673" s="20"/>
      <c r="L1673" s="2" t="e">
        <f>VLOOKUP(A1673,[1]家庭档案!$A$1:$F$5000,3,0)</f>
        <v>#N/A</v>
      </c>
    </row>
    <row r="1674" s="2" customFormat="1" customHeight="1" spans="1:12">
      <c r="A1674" s="301" t="s">
        <v>3754</v>
      </c>
      <c r="B1674" s="14">
        <v>1673</v>
      </c>
      <c r="C1674" s="40" t="s">
        <v>3552</v>
      </c>
      <c r="D1674" s="40" t="s">
        <v>3753</v>
      </c>
      <c r="E1674" s="272" t="s">
        <v>3754</v>
      </c>
      <c r="F1674" s="40">
        <v>1</v>
      </c>
      <c r="G1674" s="40" t="s">
        <v>43</v>
      </c>
      <c r="H1674" s="14">
        <v>365</v>
      </c>
      <c r="I1674" s="51">
        <f t="shared" si="26"/>
        <v>365</v>
      </c>
      <c r="J1674" s="20" t="s">
        <v>828</v>
      </c>
      <c r="K1674" s="20"/>
      <c r="L1674" s="2" t="e">
        <f>VLOOKUP(A1674,[1]家庭档案!$A$1:$F$5000,3,0)</f>
        <v>#N/A</v>
      </c>
    </row>
    <row r="1675" s="2" customFormat="1" customHeight="1" spans="1:12">
      <c r="A1675" s="301" t="s">
        <v>3756</v>
      </c>
      <c r="B1675" s="14">
        <v>1674</v>
      </c>
      <c r="C1675" s="40" t="s">
        <v>3552</v>
      </c>
      <c r="D1675" s="40" t="s">
        <v>3755</v>
      </c>
      <c r="E1675" s="272" t="s">
        <v>3756</v>
      </c>
      <c r="F1675" s="40">
        <v>2</v>
      </c>
      <c r="G1675" s="40" t="s">
        <v>43</v>
      </c>
      <c r="H1675" s="14">
        <v>365</v>
      </c>
      <c r="I1675" s="51">
        <f t="shared" si="26"/>
        <v>730</v>
      </c>
      <c r="J1675" s="20" t="s">
        <v>828</v>
      </c>
      <c r="K1675" s="20"/>
      <c r="L1675" s="2" t="e">
        <f>VLOOKUP(A1675,[1]家庭档案!$A$1:$F$5000,3,0)</f>
        <v>#N/A</v>
      </c>
    </row>
    <row r="1676" s="2" customFormat="1" customHeight="1" spans="1:12">
      <c r="A1676" s="301" t="s">
        <v>3758</v>
      </c>
      <c r="B1676" s="14">
        <v>1675</v>
      </c>
      <c r="C1676" s="40" t="s">
        <v>3552</v>
      </c>
      <c r="D1676" s="40" t="s">
        <v>3757</v>
      </c>
      <c r="E1676" s="272" t="s">
        <v>3758</v>
      </c>
      <c r="F1676" s="40">
        <v>2</v>
      </c>
      <c r="G1676" s="40" t="s">
        <v>43</v>
      </c>
      <c r="H1676" s="14">
        <v>365</v>
      </c>
      <c r="I1676" s="51">
        <f t="shared" si="26"/>
        <v>730</v>
      </c>
      <c r="J1676" s="20" t="s">
        <v>828</v>
      </c>
      <c r="K1676" s="20"/>
      <c r="L1676" s="2" t="e">
        <f>VLOOKUP(A1676,[1]家庭档案!$A$1:$F$5000,3,0)</f>
        <v>#N/A</v>
      </c>
    </row>
    <row r="1677" s="2" customFormat="1" customHeight="1" spans="1:12">
      <c r="A1677" s="301" t="s">
        <v>3760</v>
      </c>
      <c r="B1677" s="14">
        <v>1676</v>
      </c>
      <c r="C1677" s="40" t="s">
        <v>3552</v>
      </c>
      <c r="D1677" s="40" t="s">
        <v>3759</v>
      </c>
      <c r="E1677" s="272" t="s">
        <v>3760</v>
      </c>
      <c r="F1677" s="40">
        <v>2</v>
      </c>
      <c r="G1677" s="40" t="s">
        <v>43</v>
      </c>
      <c r="H1677" s="14">
        <v>365</v>
      </c>
      <c r="I1677" s="51">
        <f t="shared" si="26"/>
        <v>730</v>
      </c>
      <c r="J1677" s="20" t="s">
        <v>828</v>
      </c>
      <c r="K1677" s="20"/>
      <c r="L1677" s="2" t="e">
        <f>VLOOKUP(A1677,[1]家庭档案!$A$1:$F$5000,3,0)</f>
        <v>#N/A</v>
      </c>
    </row>
    <row r="1678" s="2" customFormat="1" customHeight="1" spans="1:12">
      <c r="A1678" s="301" t="s">
        <v>3762</v>
      </c>
      <c r="B1678" s="14">
        <v>1677</v>
      </c>
      <c r="C1678" s="40" t="s">
        <v>3552</v>
      </c>
      <c r="D1678" s="40" t="s">
        <v>3761</v>
      </c>
      <c r="E1678" s="272" t="s">
        <v>3762</v>
      </c>
      <c r="F1678" s="40">
        <v>2</v>
      </c>
      <c r="G1678" s="40" t="s">
        <v>43</v>
      </c>
      <c r="H1678" s="14">
        <v>365</v>
      </c>
      <c r="I1678" s="51">
        <f t="shared" si="26"/>
        <v>730</v>
      </c>
      <c r="J1678" s="20" t="s">
        <v>828</v>
      </c>
      <c r="K1678" s="20"/>
      <c r="L1678" s="2" t="e">
        <f>VLOOKUP(A1678,[1]家庭档案!$A$1:$F$5000,3,0)</f>
        <v>#N/A</v>
      </c>
    </row>
    <row r="1679" s="2" customFormat="1" customHeight="1" spans="1:12">
      <c r="A1679" s="301" t="s">
        <v>3764</v>
      </c>
      <c r="B1679" s="14">
        <v>1678</v>
      </c>
      <c r="C1679" s="40" t="s">
        <v>3552</v>
      </c>
      <c r="D1679" s="40" t="s">
        <v>3763</v>
      </c>
      <c r="E1679" s="272" t="s">
        <v>3764</v>
      </c>
      <c r="F1679" s="40">
        <v>1</v>
      </c>
      <c r="G1679" s="40" t="s">
        <v>43</v>
      </c>
      <c r="H1679" s="14">
        <v>365</v>
      </c>
      <c r="I1679" s="51">
        <f t="shared" si="26"/>
        <v>365</v>
      </c>
      <c r="J1679" s="20" t="s">
        <v>828</v>
      </c>
      <c r="K1679" s="20"/>
      <c r="L1679" s="2" t="e">
        <f>VLOOKUP(A1679,[1]家庭档案!$A$1:$F$5000,3,0)</f>
        <v>#N/A</v>
      </c>
    </row>
    <row r="1680" s="2" customFormat="1" customHeight="1" spans="1:12">
      <c r="A1680" s="301" t="s">
        <v>3765</v>
      </c>
      <c r="B1680" s="14">
        <v>1679</v>
      </c>
      <c r="C1680" s="40" t="s">
        <v>3552</v>
      </c>
      <c r="D1680" s="40" t="s">
        <v>1094</v>
      </c>
      <c r="E1680" s="272" t="s">
        <v>3765</v>
      </c>
      <c r="F1680" s="40">
        <v>2</v>
      </c>
      <c r="G1680" s="40" t="s">
        <v>43</v>
      </c>
      <c r="H1680" s="14">
        <v>365</v>
      </c>
      <c r="I1680" s="51">
        <f t="shared" si="26"/>
        <v>730</v>
      </c>
      <c r="J1680" s="20" t="s">
        <v>561</v>
      </c>
      <c r="K1680" s="20"/>
      <c r="L1680" s="2" t="e">
        <f>VLOOKUP(A1680,[1]家庭档案!$A$1:$F$5000,3,0)</f>
        <v>#N/A</v>
      </c>
    </row>
    <row r="1681" s="2" customFormat="1" customHeight="1" spans="1:12">
      <c r="A1681" s="301" t="s">
        <v>3767</v>
      </c>
      <c r="B1681" s="14">
        <v>1680</v>
      </c>
      <c r="C1681" s="40" t="s">
        <v>3552</v>
      </c>
      <c r="D1681" s="40" t="s">
        <v>3766</v>
      </c>
      <c r="E1681" s="272" t="s">
        <v>3767</v>
      </c>
      <c r="F1681" s="40">
        <v>1</v>
      </c>
      <c r="G1681" s="40" t="s">
        <v>43</v>
      </c>
      <c r="H1681" s="14">
        <v>365</v>
      </c>
      <c r="I1681" s="51">
        <f t="shared" si="26"/>
        <v>365</v>
      </c>
      <c r="J1681" s="20" t="s">
        <v>909</v>
      </c>
      <c r="K1681" s="20"/>
      <c r="L1681" s="2" t="e">
        <f>VLOOKUP(A1681,[1]家庭档案!$A$1:$F$5000,3,0)</f>
        <v>#N/A</v>
      </c>
    </row>
    <row r="1682" s="2" customFormat="1" customHeight="1" spans="1:12">
      <c r="A1682" s="301" t="s">
        <v>3768</v>
      </c>
      <c r="B1682" s="14">
        <v>1681</v>
      </c>
      <c r="C1682" s="40" t="s">
        <v>3552</v>
      </c>
      <c r="D1682" s="40" t="s">
        <v>758</v>
      </c>
      <c r="E1682" s="272" t="s">
        <v>3768</v>
      </c>
      <c r="F1682" s="40">
        <v>1</v>
      </c>
      <c r="G1682" s="40" t="s">
        <v>43</v>
      </c>
      <c r="H1682" s="40">
        <v>365</v>
      </c>
      <c r="I1682" s="40">
        <f t="shared" si="26"/>
        <v>365</v>
      </c>
      <c r="J1682" s="40" t="s">
        <v>327</v>
      </c>
      <c r="K1682" s="20"/>
      <c r="L1682" s="2" t="e">
        <f>VLOOKUP(A1682,[1]家庭档案!$A$1:$F$5000,3,0)</f>
        <v>#N/A</v>
      </c>
    </row>
    <row r="1683" s="2" customFormat="1" customHeight="1" spans="1:12">
      <c r="A1683" s="67" t="s">
        <v>3770</v>
      </c>
      <c r="B1683" s="14">
        <v>1682</v>
      </c>
      <c r="C1683" s="40" t="s">
        <v>3552</v>
      </c>
      <c r="D1683" s="40" t="s">
        <v>3769</v>
      </c>
      <c r="E1683" s="68" t="s">
        <v>3770</v>
      </c>
      <c r="F1683" s="40">
        <v>2</v>
      </c>
      <c r="G1683" s="40" t="s">
        <v>43</v>
      </c>
      <c r="H1683" s="40">
        <v>365</v>
      </c>
      <c r="I1683" s="40">
        <f t="shared" si="26"/>
        <v>730</v>
      </c>
      <c r="J1683" s="40" t="s">
        <v>327</v>
      </c>
      <c r="K1683" s="20"/>
      <c r="L1683" s="2" t="e">
        <f>VLOOKUP(A1683,[1]家庭档案!$A$1:$F$5000,3,0)</f>
        <v>#N/A</v>
      </c>
    </row>
    <row r="1684" s="2" customFormat="1" customHeight="1" spans="1:12">
      <c r="A1684" s="83" t="s">
        <v>3772</v>
      </c>
      <c r="B1684" s="14">
        <v>1683</v>
      </c>
      <c r="C1684" s="40" t="s">
        <v>3552</v>
      </c>
      <c r="D1684" s="81" t="s">
        <v>3771</v>
      </c>
      <c r="E1684" s="84" t="s">
        <v>3772</v>
      </c>
      <c r="F1684" s="40">
        <v>2</v>
      </c>
      <c r="G1684" s="40" t="s">
        <v>43</v>
      </c>
      <c r="H1684" s="40">
        <v>365</v>
      </c>
      <c r="I1684" s="40">
        <f t="shared" si="26"/>
        <v>730</v>
      </c>
      <c r="J1684" s="40" t="s">
        <v>327</v>
      </c>
      <c r="K1684" s="20"/>
      <c r="L1684" s="2" t="e">
        <f>VLOOKUP(A1684,[1]家庭档案!$A$1:$F$5000,3,0)</f>
        <v>#N/A</v>
      </c>
    </row>
    <row r="1685" s="2" customFormat="1" customHeight="1" spans="1:12">
      <c r="A1685" s="67" t="s">
        <v>3774</v>
      </c>
      <c r="B1685" s="14">
        <v>1684</v>
      </c>
      <c r="C1685" s="40" t="s">
        <v>3552</v>
      </c>
      <c r="D1685" s="40" t="s">
        <v>3773</v>
      </c>
      <c r="E1685" s="68" t="s">
        <v>3774</v>
      </c>
      <c r="F1685" s="40">
        <v>1</v>
      </c>
      <c r="G1685" s="40" t="s">
        <v>58</v>
      </c>
      <c r="H1685" s="40">
        <v>355</v>
      </c>
      <c r="I1685" s="40">
        <f t="shared" si="26"/>
        <v>355</v>
      </c>
      <c r="J1685" s="40" t="s">
        <v>327</v>
      </c>
      <c r="K1685" s="20"/>
      <c r="L1685" s="2" t="e">
        <f>VLOOKUP(A1685,[1]家庭档案!$A$1:$F$5000,3,0)</f>
        <v>#N/A</v>
      </c>
    </row>
    <row r="1686" s="2" customFormat="1" customHeight="1" spans="1:12">
      <c r="A1686" s="301" t="s">
        <v>3776</v>
      </c>
      <c r="B1686" s="14">
        <v>1685</v>
      </c>
      <c r="C1686" s="40" t="s">
        <v>3552</v>
      </c>
      <c r="D1686" s="40" t="s">
        <v>3775</v>
      </c>
      <c r="E1686" s="272" t="s">
        <v>3776</v>
      </c>
      <c r="F1686" s="40">
        <v>1</v>
      </c>
      <c r="G1686" s="40" t="s">
        <v>58</v>
      </c>
      <c r="H1686" s="40">
        <v>355</v>
      </c>
      <c r="I1686" s="40">
        <f t="shared" si="26"/>
        <v>355</v>
      </c>
      <c r="J1686" s="40" t="s">
        <v>327</v>
      </c>
      <c r="K1686" s="20"/>
      <c r="L1686" s="2" t="e">
        <f>VLOOKUP(A1686,[1]家庭档案!$A$1:$F$5000,3,0)</f>
        <v>#N/A</v>
      </c>
    </row>
    <row r="1687" s="2" customFormat="1" customHeight="1" spans="1:12">
      <c r="A1687" s="301" t="s">
        <v>3778</v>
      </c>
      <c r="B1687" s="14">
        <v>1686</v>
      </c>
      <c r="C1687" s="40" t="s">
        <v>3552</v>
      </c>
      <c r="D1687" s="40" t="s">
        <v>3777</v>
      </c>
      <c r="E1687" s="272" t="s">
        <v>3778</v>
      </c>
      <c r="F1687" s="40">
        <v>1</v>
      </c>
      <c r="G1687" s="40" t="s">
        <v>58</v>
      </c>
      <c r="H1687" s="40">
        <v>355</v>
      </c>
      <c r="I1687" s="40">
        <f t="shared" si="26"/>
        <v>355</v>
      </c>
      <c r="J1687" s="40" t="s">
        <v>327</v>
      </c>
      <c r="K1687" s="20"/>
      <c r="L1687" s="2" t="e">
        <f>VLOOKUP(A1687,[1]家庭档案!$A$1:$F$5000,3,0)</f>
        <v>#N/A</v>
      </c>
    </row>
    <row r="1688" s="2" customFormat="1" customHeight="1" spans="1:12">
      <c r="A1688" s="301" t="s">
        <v>3780</v>
      </c>
      <c r="B1688" s="14">
        <v>1687</v>
      </c>
      <c r="C1688" s="40" t="s">
        <v>3552</v>
      </c>
      <c r="D1688" s="40" t="s">
        <v>3779</v>
      </c>
      <c r="E1688" s="272" t="s">
        <v>3780</v>
      </c>
      <c r="F1688" s="40">
        <v>1</v>
      </c>
      <c r="G1688" s="40" t="s">
        <v>58</v>
      </c>
      <c r="H1688" s="40">
        <v>355</v>
      </c>
      <c r="I1688" s="40">
        <f t="shared" si="26"/>
        <v>355</v>
      </c>
      <c r="J1688" s="40" t="s">
        <v>327</v>
      </c>
      <c r="K1688" s="20"/>
      <c r="L1688" s="2" t="e">
        <f>VLOOKUP(A1688,[1]家庭档案!$A$1:$F$5000,3,0)</f>
        <v>#N/A</v>
      </c>
    </row>
    <row r="1689" s="2" customFormat="1" customHeight="1" spans="1:12">
      <c r="A1689" s="301" t="s">
        <v>3782</v>
      </c>
      <c r="B1689" s="14">
        <v>1688</v>
      </c>
      <c r="C1689" s="40" t="s">
        <v>3552</v>
      </c>
      <c r="D1689" s="40" t="s">
        <v>3781</v>
      </c>
      <c r="E1689" s="272" t="s">
        <v>3782</v>
      </c>
      <c r="F1689" s="40">
        <v>2</v>
      </c>
      <c r="G1689" s="40" t="s">
        <v>43</v>
      </c>
      <c r="H1689" s="40">
        <v>365</v>
      </c>
      <c r="I1689" s="40">
        <f t="shared" si="26"/>
        <v>730</v>
      </c>
      <c r="J1689" s="40" t="s">
        <v>327</v>
      </c>
      <c r="K1689" s="20"/>
      <c r="L1689" s="2" t="e">
        <f>VLOOKUP(A1689,[1]家庭档案!$A$1:$F$5000,3,0)</f>
        <v>#N/A</v>
      </c>
    </row>
    <row r="1690" s="2" customFormat="1" customHeight="1" spans="1:12">
      <c r="A1690" s="67" t="s">
        <v>3784</v>
      </c>
      <c r="B1690" s="14">
        <v>1689</v>
      </c>
      <c r="C1690" s="40" t="s">
        <v>3552</v>
      </c>
      <c r="D1690" s="40" t="s">
        <v>3783</v>
      </c>
      <c r="E1690" s="40" t="s">
        <v>3784</v>
      </c>
      <c r="F1690" s="40">
        <v>1</v>
      </c>
      <c r="G1690" s="40" t="s">
        <v>58</v>
      </c>
      <c r="H1690" s="40">
        <v>355</v>
      </c>
      <c r="I1690" s="40">
        <f t="shared" si="26"/>
        <v>355</v>
      </c>
      <c r="J1690" s="40" t="s">
        <v>609</v>
      </c>
      <c r="K1690" s="20"/>
      <c r="L1690" s="2" t="e">
        <f>VLOOKUP(A1690,[1]家庭档案!$A$1:$F$5000,3,0)</f>
        <v>#N/A</v>
      </c>
    </row>
    <row r="1691" s="2" customFormat="1" customHeight="1" spans="1:12">
      <c r="A1691" s="67" t="s">
        <v>3786</v>
      </c>
      <c r="B1691" s="14">
        <v>1690</v>
      </c>
      <c r="C1691" s="40" t="s">
        <v>3552</v>
      </c>
      <c r="D1691" s="40" t="s">
        <v>3785</v>
      </c>
      <c r="E1691" s="40" t="s">
        <v>3786</v>
      </c>
      <c r="F1691" s="40">
        <v>1</v>
      </c>
      <c r="G1691" s="40" t="s">
        <v>58</v>
      </c>
      <c r="H1691" s="40">
        <v>355</v>
      </c>
      <c r="I1691" s="40">
        <f t="shared" si="26"/>
        <v>355</v>
      </c>
      <c r="J1691" s="40" t="s">
        <v>609</v>
      </c>
      <c r="K1691" s="20"/>
      <c r="L1691" s="2" t="e">
        <f>VLOOKUP(A1691,[1]家庭档案!$A$1:$F$5000,3,0)</f>
        <v>#N/A</v>
      </c>
    </row>
    <row r="1692" s="2" customFormat="1" customHeight="1" spans="1:12">
      <c r="A1692" s="67" t="s">
        <v>3788</v>
      </c>
      <c r="B1692" s="14">
        <v>1691</v>
      </c>
      <c r="C1692" s="40" t="s">
        <v>3552</v>
      </c>
      <c r="D1692" s="40" t="s">
        <v>3787</v>
      </c>
      <c r="E1692" s="40" t="s">
        <v>3788</v>
      </c>
      <c r="F1692" s="40">
        <v>2</v>
      </c>
      <c r="G1692" s="40" t="s">
        <v>43</v>
      </c>
      <c r="H1692" s="40">
        <v>365</v>
      </c>
      <c r="I1692" s="40">
        <f t="shared" si="26"/>
        <v>730</v>
      </c>
      <c r="J1692" s="40" t="s">
        <v>609</v>
      </c>
      <c r="K1692" s="20"/>
      <c r="L1692" s="2" t="e">
        <f>VLOOKUP(A1692,[1]家庭档案!$A$1:$F$5000,3,0)</f>
        <v>#N/A</v>
      </c>
    </row>
    <row r="1693" s="2" customFormat="1" customHeight="1" spans="1:12">
      <c r="A1693" s="67" t="s">
        <v>3790</v>
      </c>
      <c r="B1693" s="14">
        <v>1692</v>
      </c>
      <c r="C1693" s="40" t="s">
        <v>3552</v>
      </c>
      <c r="D1693" s="40" t="s">
        <v>3789</v>
      </c>
      <c r="E1693" s="40" t="s">
        <v>3790</v>
      </c>
      <c r="F1693" s="40">
        <v>1</v>
      </c>
      <c r="G1693" s="40" t="s">
        <v>43</v>
      </c>
      <c r="H1693" s="40">
        <v>365</v>
      </c>
      <c r="I1693" s="40">
        <f t="shared" si="26"/>
        <v>365</v>
      </c>
      <c r="J1693" s="40" t="s">
        <v>609</v>
      </c>
      <c r="K1693" s="20"/>
      <c r="L1693" s="2" t="e">
        <f>VLOOKUP(A1693,[1]家庭档案!$A$1:$F$5000,3,0)</f>
        <v>#N/A</v>
      </c>
    </row>
    <row r="1694" s="2" customFormat="1" customHeight="1" spans="1:12">
      <c r="A1694" s="67" t="s">
        <v>3792</v>
      </c>
      <c r="B1694" s="14">
        <v>1693</v>
      </c>
      <c r="C1694" s="40" t="s">
        <v>3552</v>
      </c>
      <c r="D1694" s="40" t="s">
        <v>3791</v>
      </c>
      <c r="E1694" s="40" t="s">
        <v>3792</v>
      </c>
      <c r="F1694" s="40">
        <v>2</v>
      </c>
      <c r="G1694" s="40" t="s">
        <v>38</v>
      </c>
      <c r="H1694" s="40">
        <v>375</v>
      </c>
      <c r="I1694" s="40">
        <f t="shared" si="26"/>
        <v>750</v>
      </c>
      <c r="J1694" s="40" t="s">
        <v>609</v>
      </c>
      <c r="K1694" s="20"/>
      <c r="L1694" s="2" t="e">
        <f>VLOOKUP(A1694,[1]家庭档案!$A$1:$F$5000,3,0)</f>
        <v>#N/A</v>
      </c>
    </row>
    <row r="1695" s="2" customFormat="1" customHeight="1" spans="1:12">
      <c r="A1695" s="67" t="s">
        <v>3794</v>
      </c>
      <c r="B1695" s="14">
        <v>1694</v>
      </c>
      <c r="C1695" s="40" t="s">
        <v>3552</v>
      </c>
      <c r="D1695" s="40" t="s">
        <v>3793</v>
      </c>
      <c r="E1695" s="40" t="s">
        <v>3794</v>
      </c>
      <c r="F1695" s="40">
        <v>1</v>
      </c>
      <c r="G1695" s="40" t="s">
        <v>38</v>
      </c>
      <c r="H1695" s="40">
        <v>375</v>
      </c>
      <c r="I1695" s="40">
        <f t="shared" si="26"/>
        <v>375</v>
      </c>
      <c r="J1695" s="40" t="s">
        <v>609</v>
      </c>
      <c r="K1695" s="20"/>
      <c r="L1695" s="2" t="e">
        <f>VLOOKUP(A1695,[1]家庭档案!$A$1:$F$5000,3,0)</f>
        <v>#N/A</v>
      </c>
    </row>
    <row r="1696" s="2" customFormat="1" customHeight="1" spans="1:12">
      <c r="A1696" s="67" t="s">
        <v>3796</v>
      </c>
      <c r="B1696" s="14">
        <v>1695</v>
      </c>
      <c r="C1696" s="40" t="s">
        <v>3552</v>
      </c>
      <c r="D1696" s="40" t="s">
        <v>3795</v>
      </c>
      <c r="E1696" s="40" t="s">
        <v>3796</v>
      </c>
      <c r="F1696" s="40">
        <v>3</v>
      </c>
      <c r="G1696" s="40" t="s">
        <v>43</v>
      </c>
      <c r="H1696" s="40">
        <v>365</v>
      </c>
      <c r="I1696" s="40">
        <f t="shared" si="26"/>
        <v>1095</v>
      </c>
      <c r="J1696" s="40" t="s">
        <v>609</v>
      </c>
      <c r="K1696" s="20"/>
      <c r="L1696" s="2" t="e">
        <f>VLOOKUP(A1696,[1]家庭档案!$A$1:$F$5000,3,0)</f>
        <v>#N/A</v>
      </c>
    </row>
    <row r="1697" s="2" customFormat="1" customHeight="1" spans="1:12">
      <c r="A1697" s="80" t="s">
        <v>3798</v>
      </c>
      <c r="B1697" s="14">
        <v>1696</v>
      </c>
      <c r="C1697" s="38" t="s">
        <v>3552</v>
      </c>
      <c r="D1697" s="85" t="s">
        <v>3797</v>
      </c>
      <c r="E1697" s="82" t="s">
        <v>3798</v>
      </c>
      <c r="F1697" s="17">
        <v>1</v>
      </c>
      <c r="G1697" s="14" t="s">
        <v>43</v>
      </c>
      <c r="H1697" s="40">
        <v>365</v>
      </c>
      <c r="I1697" s="51">
        <f t="shared" si="26"/>
        <v>365</v>
      </c>
      <c r="J1697" s="14" t="s">
        <v>2006</v>
      </c>
      <c r="K1697" s="20"/>
      <c r="L1697" s="2" t="e">
        <f>VLOOKUP(A1697,[1]家庭档案!$A$1:$F$5000,3,0)</f>
        <v>#N/A</v>
      </c>
    </row>
    <row r="1698" s="2" customFormat="1" customHeight="1" spans="1:12">
      <c r="A1698" s="17" t="s">
        <v>3801</v>
      </c>
      <c r="B1698" s="14">
        <v>1697</v>
      </c>
      <c r="C1698" s="14" t="s">
        <v>3799</v>
      </c>
      <c r="D1698" s="14" t="s">
        <v>3800</v>
      </c>
      <c r="E1698" s="18" t="s">
        <v>3801</v>
      </c>
      <c r="F1698" s="17">
        <v>2</v>
      </c>
      <c r="G1698" s="14" t="s">
        <v>43</v>
      </c>
      <c r="H1698" s="14">
        <v>365</v>
      </c>
      <c r="I1698" s="51">
        <f t="shared" si="26"/>
        <v>730</v>
      </c>
      <c r="J1698" s="14" t="s">
        <v>39</v>
      </c>
      <c r="K1698" s="14"/>
      <c r="L1698" s="2" t="e">
        <f>VLOOKUP(A1698,[1]家庭档案!$A$1:$F$5000,3,0)</f>
        <v>#N/A</v>
      </c>
    </row>
    <row r="1699" s="2" customFormat="1" customHeight="1" spans="1:12">
      <c r="A1699" s="17" t="s">
        <v>3803</v>
      </c>
      <c r="B1699" s="14">
        <v>1698</v>
      </c>
      <c r="C1699" s="14" t="s">
        <v>3799</v>
      </c>
      <c r="D1699" s="14" t="s">
        <v>3802</v>
      </c>
      <c r="E1699" s="18" t="s">
        <v>3803</v>
      </c>
      <c r="F1699" s="17">
        <v>1</v>
      </c>
      <c r="G1699" s="14" t="s">
        <v>38</v>
      </c>
      <c r="H1699" s="14">
        <v>375</v>
      </c>
      <c r="I1699" s="51">
        <f t="shared" si="26"/>
        <v>375</v>
      </c>
      <c r="J1699" s="14" t="s">
        <v>39</v>
      </c>
      <c r="K1699" s="14" t="s">
        <v>3804</v>
      </c>
      <c r="L1699" s="2" t="e">
        <f>VLOOKUP(A1699,[1]家庭档案!$A$1:$F$5000,3,0)</f>
        <v>#N/A</v>
      </c>
    </row>
    <row r="1700" s="2" customFormat="1" customHeight="1" spans="1:12">
      <c r="A1700" s="171" t="s">
        <v>3806</v>
      </c>
      <c r="B1700" s="14">
        <v>1699</v>
      </c>
      <c r="C1700" s="14" t="s">
        <v>3799</v>
      </c>
      <c r="D1700" s="172" t="s">
        <v>3805</v>
      </c>
      <c r="E1700" s="173" t="s">
        <v>3806</v>
      </c>
      <c r="F1700" s="17">
        <v>1</v>
      </c>
      <c r="G1700" s="14" t="s">
        <v>43</v>
      </c>
      <c r="H1700" s="14">
        <v>365</v>
      </c>
      <c r="I1700" s="51">
        <f t="shared" si="26"/>
        <v>365</v>
      </c>
      <c r="J1700" s="14" t="s">
        <v>39</v>
      </c>
      <c r="K1700" s="14" t="s">
        <v>3807</v>
      </c>
      <c r="L1700" s="2" t="e">
        <f>VLOOKUP(A1700,[1]家庭档案!$A$1:$F$5000,3,0)</f>
        <v>#N/A</v>
      </c>
    </row>
    <row r="1701" s="2" customFormat="1" customHeight="1" spans="1:12">
      <c r="A1701" s="17" t="s">
        <v>3809</v>
      </c>
      <c r="B1701" s="14">
        <v>1700</v>
      </c>
      <c r="C1701" s="14" t="s">
        <v>3799</v>
      </c>
      <c r="D1701" s="14" t="s">
        <v>3808</v>
      </c>
      <c r="E1701" s="18" t="s">
        <v>3809</v>
      </c>
      <c r="F1701" s="17">
        <v>1</v>
      </c>
      <c r="G1701" s="14" t="s">
        <v>43</v>
      </c>
      <c r="H1701" s="14">
        <v>365</v>
      </c>
      <c r="I1701" s="51">
        <f t="shared" si="26"/>
        <v>365</v>
      </c>
      <c r="J1701" s="14" t="s">
        <v>39</v>
      </c>
      <c r="K1701" s="14"/>
      <c r="L1701" s="2" t="e">
        <f>VLOOKUP(A1701,[1]家庭档案!$A$1:$F$5000,3,0)</f>
        <v>#N/A</v>
      </c>
    </row>
    <row r="1702" s="2" customFormat="1" customHeight="1" spans="1:12">
      <c r="A1702" s="17" t="s">
        <v>3811</v>
      </c>
      <c r="B1702" s="14">
        <v>1701</v>
      </c>
      <c r="C1702" s="14" t="s">
        <v>3799</v>
      </c>
      <c r="D1702" s="14" t="s">
        <v>3810</v>
      </c>
      <c r="E1702" s="18" t="s">
        <v>3811</v>
      </c>
      <c r="F1702" s="17">
        <v>1</v>
      </c>
      <c r="G1702" s="14" t="s">
        <v>43</v>
      </c>
      <c r="H1702" s="14">
        <v>365</v>
      </c>
      <c r="I1702" s="51">
        <f t="shared" si="26"/>
        <v>365</v>
      </c>
      <c r="J1702" s="14" t="s">
        <v>39</v>
      </c>
      <c r="K1702" s="14"/>
      <c r="L1702" s="2" t="e">
        <f>VLOOKUP(A1702,[1]家庭档案!$A$1:$F$5000,3,0)</f>
        <v>#N/A</v>
      </c>
    </row>
    <row r="1703" s="2" customFormat="1" customHeight="1" spans="1:12">
      <c r="A1703" s="17" t="s">
        <v>3813</v>
      </c>
      <c r="B1703" s="14">
        <v>1702</v>
      </c>
      <c r="C1703" s="14" t="s">
        <v>3799</v>
      </c>
      <c r="D1703" s="14" t="s">
        <v>3812</v>
      </c>
      <c r="E1703" s="18" t="s">
        <v>3813</v>
      </c>
      <c r="F1703" s="17">
        <v>1</v>
      </c>
      <c r="G1703" s="14" t="s">
        <v>43</v>
      </c>
      <c r="H1703" s="14">
        <v>365</v>
      </c>
      <c r="I1703" s="51">
        <f t="shared" si="26"/>
        <v>365</v>
      </c>
      <c r="J1703" s="14" t="s">
        <v>39</v>
      </c>
      <c r="K1703" s="14"/>
      <c r="L1703" s="2" t="e">
        <f>VLOOKUP(A1703,[1]家庭档案!$A$1:$F$5000,3,0)</f>
        <v>#N/A</v>
      </c>
    </row>
    <row r="1704" s="2" customFormat="1" customHeight="1" spans="1:12">
      <c r="A1704" s="17" t="s">
        <v>3815</v>
      </c>
      <c r="B1704" s="14">
        <v>1703</v>
      </c>
      <c r="C1704" s="14" t="s">
        <v>3799</v>
      </c>
      <c r="D1704" s="14" t="s">
        <v>3814</v>
      </c>
      <c r="E1704" s="18" t="s">
        <v>3815</v>
      </c>
      <c r="F1704" s="17">
        <v>3</v>
      </c>
      <c r="G1704" s="14" t="s">
        <v>43</v>
      </c>
      <c r="H1704" s="14">
        <v>365</v>
      </c>
      <c r="I1704" s="51">
        <f t="shared" si="26"/>
        <v>1095</v>
      </c>
      <c r="J1704" s="14" t="s">
        <v>39</v>
      </c>
      <c r="K1704" s="14"/>
      <c r="L1704" s="2" t="e">
        <f>VLOOKUP(A1704,[1]家庭档案!$A$1:$F$5000,3,0)</f>
        <v>#N/A</v>
      </c>
    </row>
    <row r="1705" s="2" customFormat="1" customHeight="1" spans="1:12">
      <c r="A1705" s="295" t="s">
        <v>3817</v>
      </c>
      <c r="B1705" s="14">
        <v>1704</v>
      </c>
      <c r="C1705" s="14" t="s">
        <v>3799</v>
      </c>
      <c r="D1705" s="14" t="s">
        <v>3816</v>
      </c>
      <c r="E1705" s="263" t="s">
        <v>3817</v>
      </c>
      <c r="F1705" s="32">
        <v>1</v>
      </c>
      <c r="G1705" s="30" t="s">
        <v>43</v>
      </c>
      <c r="H1705" s="14">
        <v>365</v>
      </c>
      <c r="I1705" s="51">
        <f t="shared" si="26"/>
        <v>365</v>
      </c>
      <c r="J1705" s="14" t="s">
        <v>224</v>
      </c>
      <c r="K1705" s="14"/>
      <c r="L1705" s="2" t="e">
        <f>VLOOKUP(A1705,[1]家庭档案!$A$1:$F$5000,3,0)</f>
        <v>#N/A</v>
      </c>
    </row>
    <row r="1706" s="2" customFormat="1" customHeight="1" spans="1:12">
      <c r="A1706" s="22" t="s">
        <v>3819</v>
      </c>
      <c r="B1706" s="14">
        <v>1705</v>
      </c>
      <c r="C1706" s="14" t="s">
        <v>3799</v>
      </c>
      <c r="D1706" s="23" t="s">
        <v>3818</v>
      </c>
      <c r="E1706" s="24" t="s">
        <v>3819</v>
      </c>
      <c r="F1706" s="32">
        <v>1</v>
      </c>
      <c r="G1706" s="14" t="s">
        <v>43</v>
      </c>
      <c r="H1706" s="14">
        <v>365</v>
      </c>
      <c r="I1706" s="51">
        <f t="shared" si="26"/>
        <v>365</v>
      </c>
      <c r="J1706" s="14" t="s">
        <v>224</v>
      </c>
      <c r="K1706" s="14" t="s">
        <v>3820</v>
      </c>
      <c r="L1706" s="2" t="e">
        <f>VLOOKUP(A1706,[1]家庭档案!$A$1:$F$5000,3,0)</f>
        <v>#N/A</v>
      </c>
    </row>
    <row r="1707" s="2" customFormat="1" customHeight="1" spans="1:12">
      <c r="A1707" s="270" t="s">
        <v>3822</v>
      </c>
      <c r="B1707" s="14">
        <v>1706</v>
      </c>
      <c r="C1707" s="14" t="s">
        <v>3799</v>
      </c>
      <c r="D1707" s="23" t="s">
        <v>3821</v>
      </c>
      <c r="E1707" s="264" t="s">
        <v>3822</v>
      </c>
      <c r="F1707" s="22">
        <v>2</v>
      </c>
      <c r="G1707" s="23" t="s">
        <v>43</v>
      </c>
      <c r="H1707" s="14">
        <v>365</v>
      </c>
      <c r="I1707" s="51">
        <f t="shared" si="26"/>
        <v>730</v>
      </c>
      <c r="J1707" s="23" t="s">
        <v>54</v>
      </c>
      <c r="K1707" s="14"/>
      <c r="L1707" s="2" t="e">
        <f>VLOOKUP(A1707,[1]家庭档案!$A$1:$F$5000,3,0)</f>
        <v>#N/A</v>
      </c>
    </row>
    <row r="1708" s="2" customFormat="1" customHeight="1" spans="1:12">
      <c r="A1708" s="17" t="s">
        <v>3824</v>
      </c>
      <c r="B1708" s="14">
        <v>1707</v>
      </c>
      <c r="C1708" s="14" t="s">
        <v>3799</v>
      </c>
      <c r="D1708" s="14" t="s">
        <v>3823</v>
      </c>
      <c r="E1708" s="18" t="s">
        <v>3824</v>
      </c>
      <c r="F1708" s="17">
        <v>2</v>
      </c>
      <c r="G1708" s="14" t="s">
        <v>43</v>
      </c>
      <c r="H1708" s="14">
        <v>365</v>
      </c>
      <c r="I1708" s="51">
        <f t="shared" si="26"/>
        <v>730</v>
      </c>
      <c r="J1708" s="14" t="s">
        <v>3214</v>
      </c>
      <c r="K1708" s="14"/>
      <c r="L1708" s="2" t="e">
        <f>VLOOKUP(A1708,[1]家庭档案!$A$1:$F$5000,3,0)</f>
        <v>#N/A</v>
      </c>
    </row>
    <row r="1709" s="2" customFormat="1" customHeight="1" spans="1:12">
      <c r="A1709" s="19" t="s">
        <v>3826</v>
      </c>
      <c r="B1709" s="14">
        <v>1708</v>
      </c>
      <c r="C1709" s="14" t="s">
        <v>3799</v>
      </c>
      <c r="D1709" s="20" t="s">
        <v>3825</v>
      </c>
      <c r="E1709" s="20" t="s">
        <v>3826</v>
      </c>
      <c r="F1709" s="17">
        <v>1</v>
      </c>
      <c r="G1709" s="14" t="s">
        <v>43</v>
      </c>
      <c r="H1709" s="14">
        <v>365</v>
      </c>
      <c r="I1709" s="51">
        <f t="shared" si="26"/>
        <v>365</v>
      </c>
      <c r="J1709" s="14" t="s">
        <v>59</v>
      </c>
      <c r="K1709" s="14" t="s">
        <v>3827</v>
      </c>
      <c r="L1709" s="2" t="e">
        <f>VLOOKUP(A1709,[1]家庭档案!$A$1:$F$5000,3,0)</f>
        <v>#N/A</v>
      </c>
    </row>
    <row r="1710" s="2" customFormat="1" customHeight="1" spans="1:12">
      <c r="A1710" s="65" t="s">
        <v>3828</v>
      </c>
      <c r="B1710" s="14">
        <v>1709</v>
      </c>
      <c r="C1710" s="14" t="s">
        <v>3799</v>
      </c>
      <c r="D1710" s="66" t="s">
        <v>3779</v>
      </c>
      <c r="E1710" s="66" t="s">
        <v>3828</v>
      </c>
      <c r="F1710" s="17">
        <v>1</v>
      </c>
      <c r="G1710" s="14" t="s">
        <v>43</v>
      </c>
      <c r="H1710" s="14">
        <v>365</v>
      </c>
      <c r="I1710" s="51">
        <f t="shared" si="26"/>
        <v>365</v>
      </c>
      <c r="J1710" s="14" t="s">
        <v>59</v>
      </c>
      <c r="K1710" s="14" t="s">
        <v>3829</v>
      </c>
      <c r="L1710" s="2" t="e">
        <f>VLOOKUP(A1710,[1]家庭档案!$A$1:$F$5000,3,0)</f>
        <v>#N/A</v>
      </c>
    </row>
    <row r="1711" s="2" customFormat="1" customHeight="1" spans="1:12">
      <c r="A1711" s="65" t="s">
        <v>3831</v>
      </c>
      <c r="B1711" s="14">
        <v>1710</v>
      </c>
      <c r="C1711" s="14" t="s">
        <v>3799</v>
      </c>
      <c r="D1711" s="66" t="s">
        <v>3830</v>
      </c>
      <c r="E1711" s="66" t="s">
        <v>3831</v>
      </c>
      <c r="F1711" s="17">
        <v>1</v>
      </c>
      <c r="G1711" s="14" t="s">
        <v>43</v>
      </c>
      <c r="H1711" s="14">
        <v>365</v>
      </c>
      <c r="I1711" s="51">
        <f t="shared" si="26"/>
        <v>365</v>
      </c>
      <c r="J1711" s="14" t="s">
        <v>59</v>
      </c>
      <c r="K1711" s="14" t="s">
        <v>3832</v>
      </c>
      <c r="L1711" s="2" t="e">
        <f>VLOOKUP(A1711,[1]家庭档案!$A$1:$F$5000,3,0)</f>
        <v>#N/A</v>
      </c>
    </row>
    <row r="1712" s="2" customFormat="1" customHeight="1" spans="1:12">
      <c r="A1712" s="17" t="s">
        <v>3833</v>
      </c>
      <c r="B1712" s="14">
        <v>1711</v>
      </c>
      <c r="C1712" s="14" t="s">
        <v>3799</v>
      </c>
      <c r="D1712" s="14" t="s">
        <v>1246</v>
      </c>
      <c r="E1712" s="18" t="s">
        <v>3833</v>
      </c>
      <c r="F1712" s="17">
        <v>1</v>
      </c>
      <c r="G1712" s="14" t="s">
        <v>43</v>
      </c>
      <c r="H1712" s="14">
        <v>365</v>
      </c>
      <c r="I1712" s="51">
        <f t="shared" si="26"/>
        <v>365</v>
      </c>
      <c r="J1712" s="14" t="s">
        <v>59</v>
      </c>
      <c r="K1712" s="14"/>
      <c r="L1712" s="2" t="e">
        <f>VLOOKUP(A1712,[1]家庭档案!$A$1:$F$5000,3,0)</f>
        <v>#N/A</v>
      </c>
    </row>
    <row r="1713" s="2" customFormat="1" customHeight="1" spans="1:12">
      <c r="A1713" s="17" t="s">
        <v>3835</v>
      </c>
      <c r="B1713" s="14">
        <v>1712</v>
      </c>
      <c r="C1713" s="14" t="s">
        <v>3799</v>
      </c>
      <c r="D1713" s="14" t="s">
        <v>3834</v>
      </c>
      <c r="E1713" s="18" t="s">
        <v>3835</v>
      </c>
      <c r="F1713" s="17">
        <v>1</v>
      </c>
      <c r="G1713" s="14" t="s">
        <v>43</v>
      </c>
      <c r="H1713" s="14">
        <v>365</v>
      </c>
      <c r="I1713" s="51">
        <f t="shared" si="26"/>
        <v>365</v>
      </c>
      <c r="J1713" s="14" t="s">
        <v>59</v>
      </c>
      <c r="K1713" s="14"/>
      <c r="L1713" s="2" t="e">
        <f>VLOOKUP(A1713,[1]家庭档案!$A$1:$F$5000,3,0)</f>
        <v>#N/A</v>
      </c>
    </row>
    <row r="1714" s="2" customFormat="1" customHeight="1" spans="1:12">
      <c r="A1714" s="17" t="s">
        <v>3837</v>
      </c>
      <c r="B1714" s="14">
        <v>1713</v>
      </c>
      <c r="C1714" s="14" t="s">
        <v>3799</v>
      </c>
      <c r="D1714" s="14" t="s">
        <v>3836</v>
      </c>
      <c r="E1714" s="18" t="s">
        <v>3837</v>
      </c>
      <c r="F1714" s="17">
        <v>1</v>
      </c>
      <c r="G1714" s="14" t="s">
        <v>182</v>
      </c>
      <c r="H1714" s="14">
        <v>385</v>
      </c>
      <c r="I1714" s="51">
        <f t="shared" si="26"/>
        <v>385</v>
      </c>
      <c r="J1714" s="14" t="s">
        <v>59</v>
      </c>
      <c r="K1714" s="23" t="s">
        <v>3838</v>
      </c>
      <c r="L1714" s="2" t="e">
        <f>VLOOKUP(A1714,[1]家庭档案!$A$1:$F$5000,3,0)</f>
        <v>#N/A</v>
      </c>
    </row>
    <row r="1715" s="2" customFormat="1" customHeight="1" spans="1:12">
      <c r="A1715" s="17" t="s">
        <v>3840</v>
      </c>
      <c r="B1715" s="14">
        <v>1714</v>
      </c>
      <c r="C1715" s="14" t="s">
        <v>3799</v>
      </c>
      <c r="D1715" s="20" t="s">
        <v>3839</v>
      </c>
      <c r="E1715" s="18" t="s">
        <v>3840</v>
      </c>
      <c r="F1715" s="17">
        <v>1</v>
      </c>
      <c r="G1715" s="14" t="s">
        <v>38</v>
      </c>
      <c r="H1715" s="14">
        <v>375</v>
      </c>
      <c r="I1715" s="51">
        <f t="shared" si="26"/>
        <v>375</v>
      </c>
      <c r="J1715" s="14" t="s">
        <v>59</v>
      </c>
      <c r="K1715" s="14"/>
      <c r="L1715" s="2" t="e">
        <f>VLOOKUP(A1715,[1]家庭档案!$A$1:$F$5000,3,0)</f>
        <v>#N/A</v>
      </c>
    </row>
    <row r="1716" s="2" customFormat="1" customHeight="1" spans="1:12">
      <c r="A1716" s="17" t="s">
        <v>3842</v>
      </c>
      <c r="B1716" s="14">
        <v>1715</v>
      </c>
      <c r="C1716" s="14" t="s">
        <v>3799</v>
      </c>
      <c r="D1716" s="14" t="s">
        <v>3841</v>
      </c>
      <c r="E1716" s="18" t="s">
        <v>3842</v>
      </c>
      <c r="F1716" s="17">
        <v>2</v>
      </c>
      <c r="G1716" s="14" t="s">
        <v>38</v>
      </c>
      <c r="H1716" s="14">
        <v>375</v>
      </c>
      <c r="I1716" s="51">
        <f t="shared" si="26"/>
        <v>750</v>
      </c>
      <c r="J1716" s="14" t="s">
        <v>59</v>
      </c>
      <c r="K1716" s="14"/>
      <c r="L1716" s="2" t="e">
        <f>VLOOKUP(A1716,[1]家庭档案!$A$1:$F$5000,3,0)</f>
        <v>#N/A</v>
      </c>
    </row>
    <row r="1717" s="2" customFormat="1" customHeight="1" spans="1:12">
      <c r="A1717" s="17" t="s">
        <v>3843</v>
      </c>
      <c r="B1717" s="14">
        <v>1716</v>
      </c>
      <c r="C1717" s="14" t="s">
        <v>3799</v>
      </c>
      <c r="D1717" s="14" t="s">
        <v>1812</v>
      </c>
      <c r="E1717" s="18" t="s">
        <v>3843</v>
      </c>
      <c r="F1717" s="17">
        <v>1</v>
      </c>
      <c r="G1717" s="14" t="s">
        <v>43</v>
      </c>
      <c r="H1717" s="14">
        <v>365</v>
      </c>
      <c r="I1717" s="51">
        <f t="shared" si="26"/>
        <v>365</v>
      </c>
      <c r="J1717" s="14" t="s">
        <v>59</v>
      </c>
      <c r="K1717" s="14"/>
      <c r="L1717" s="2" t="e">
        <f>VLOOKUP(A1717,[1]家庭档案!$A$1:$F$5000,3,0)</f>
        <v>#N/A</v>
      </c>
    </row>
    <row r="1718" s="2" customFormat="1" customHeight="1" spans="1:12">
      <c r="A1718" s="17" t="s">
        <v>3845</v>
      </c>
      <c r="B1718" s="14">
        <v>1717</v>
      </c>
      <c r="C1718" s="14" t="s">
        <v>3799</v>
      </c>
      <c r="D1718" s="14" t="s">
        <v>3844</v>
      </c>
      <c r="E1718" s="18" t="s">
        <v>3845</v>
      </c>
      <c r="F1718" s="17">
        <v>2</v>
      </c>
      <c r="G1718" s="14" t="s">
        <v>182</v>
      </c>
      <c r="H1718" s="14">
        <v>385</v>
      </c>
      <c r="I1718" s="51">
        <f t="shared" si="26"/>
        <v>770</v>
      </c>
      <c r="J1718" s="14" t="s">
        <v>59</v>
      </c>
      <c r="K1718" s="14"/>
      <c r="L1718" s="2" t="e">
        <f>VLOOKUP(A1718,[1]家庭档案!$A$1:$F$5000,3,0)</f>
        <v>#N/A</v>
      </c>
    </row>
    <row r="1719" s="2" customFormat="1" customHeight="1" spans="1:12">
      <c r="A1719" s="17" t="s">
        <v>3847</v>
      </c>
      <c r="B1719" s="14">
        <v>1718</v>
      </c>
      <c r="C1719" s="14" t="s">
        <v>3799</v>
      </c>
      <c r="D1719" s="14" t="s">
        <v>3846</v>
      </c>
      <c r="E1719" s="18" t="s">
        <v>3847</v>
      </c>
      <c r="F1719" s="17">
        <v>1</v>
      </c>
      <c r="G1719" s="14" t="s">
        <v>182</v>
      </c>
      <c r="H1719" s="14">
        <v>385</v>
      </c>
      <c r="I1719" s="51">
        <f t="shared" si="26"/>
        <v>385</v>
      </c>
      <c r="J1719" s="14" t="s">
        <v>59</v>
      </c>
      <c r="K1719" s="14" t="s">
        <v>3848</v>
      </c>
      <c r="L1719" s="2" t="e">
        <f>VLOOKUP(A1719,[1]家庭档案!$A$1:$F$5000,3,0)</f>
        <v>#N/A</v>
      </c>
    </row>
    <row r="1720" s="2" customFormat="1" customHeight="1" spans="1:12">
      <c r="A1720" s="17" t="s">
        <v>3850</v>
      </c>
      <c r="B1720" s="14">
        <v>1719</v>
      </c>
      <c r="C1720" s="14" t="s">
        <v>3799</v>
      </c>
      <c r="D1720" s="14" t="s">
        <v>3849</v>
      </c>
      <c r="E1720" s="18" t="s">
        <v>3850</v>
      </c>
      <c r="F1720" s="17">
        <v>2</v>
      </c>
      <c r="G1720" s="14" t="s">
        <v>43</v>
      </c>
      <c r="H1720" s="14">
        <v>365</v>
      </c>
      <c r="I1720" s="51">
        <f t="shared" si="26"/>
        <v>730</v>
      </c>
      <c r="J1720" s="14" t="s">
        <v>59</v>
      </c>
      <c r="K1720" s="14"/>
      <c r="L1720" s="2" t="e">
        <f>VLOOKUP(A1720,[1]家庭档案!$A$1:$F$5000,3,0)</f>
        <v>#N/A</v>
      </c>
    </row>
    <row r="1721" s="2" customFormat="1" customHeight="1" spans="1:12">
      <c r="A1721" s="17" t="s">
        <v>3852</v>
      </c>
      <c r="B1721" s="14">
        <v>1720</v>
      </c>
      <c r="C1721" s="14" t="s">
        <v>3799</v>
      </c>
      <c r="D1721" s="14" t="s">
        <v>3851</v>
      </c>
      <c r="E1721" s="18" t="s">
        <v>3852</v>
      </c>
      <c r="F1721" s="17">
        <v>2</v>
      </c>
      <c r="G1721" s="14" t="s">
        <v>43</v>
      </c>
      <c r="H1721" s="14">
        <v>365</v>
      </c>
      <c r="I1721" s="51">
        <f t="shared" si="26"/>
        <v>730</v>
      </c>
      <c r="J1721" s="14" t="s">
        <v>59</v>
      </c>
      <c r="K1721" s="14" t="s">
        <v>3853</v>
      </c>
      <c r="L1721" s="2" t="e">
        <f>VLOOKUP(A1721,[1]家庭档案!$A$1:$F$5000,3,0)</f>
        <v>#N/A</v>
      </c>
    </row>
    <row r="1722" s="2" customFormat="1" customHeight="1" spans="1:12">
      <c r="A1722" s="17" t="s">
        <v>3855</v>
      </c>
      <c r="B1722" s="14">
        <v>1721</v>
      </c>
      <c r="C1722" s="14" t="s">
        <v>3799</v>
      </c>
      <c r="D1722" s="14" t="s">
        <v>3854</v>
      </c>
      <c r="E1722" s="18" t="s">
        <v>3855</v>
      </c>
      <c r="F1722" s="17">
        <v>2</v>
      </c>
      <c r="G1722" s="14" t="s">
        <v>43</v>
      </c>
      <c r="H1722" s="14">
        <v>365</v>
      </c>
      <c r="I1722" s="51">
        <f t="shared" si="26"/>
        <v>730</v>
      </c>
      <c r="J1722" s="14" t="s">
        <v>59</v>
      </c>
      <c r="K1722" s="14"/>
      <c r="L1722" s="2" t="e">
        <f>VLOOKUP(A1722,[1]家庭档案!$A$1:$F$5000,3,0)</f>
        <v>#N/A</v>
      </c>
    </row>
    <row r="1723" s="2" customFormat="1" customHeight="1" spans="1:12">
      <c r="A1723" s="25" t="s">
        <v>3857</v>
      </c>
      <c r="B1723" s="14">
        <v>1722</v>
      </c>
      <c r="C1723" s="14" t="s">
        <v>3799</v>
      </c>
      <c r="D1723" s="26" t="s">
        <v>3856</v>
      </c>
      <c r="E1723" s="27" t="s">
        <v>3857</v>
      </c>
      <c r="F1723" s="17">
        <v>1</v>
      </c>
      <c r="G1723" s="94" t="s">
        <v>43</v>
      </c>
      <c r="H1723" s="14">
        <v>365</v>
      </c>
      <c r="I1723" s="51">
        <f t="shared" si="26"/>
        <v>365</v>
      </c>
      <c r="J1723" s="26" t="s">
        <v>71</v>
      </c>
      <c r="K1723" s="14"/>
      <c r="L1723" s="2" t="e">
        <f>VLOOKUP(A1723,[1]家庭档案!$A$1:$F$5000,3,0)</f>
        <v>#N/A</v>
      </c>
    </row>
    <row r="1724" s="2" customFormat="1" customHeight="1" spans="1:12">
      <c r="A1724" s="25" t="s">
        <v>3859</v>
      </c>
      <c r="B1724" s="14">
        <v>1723</v>
      </c>
      <c r="C1724" s="14" t="s">
        <v>3799</v>
      </c>
      <c r="D1724" s="26" t="s">
        <v>3858</v>
      </c>
      <c r="E1724" s="27" t="s">
        <v>3859</v>
      </c>
      <c r="F1724" s="17">
        <v>2</v>
      </c>
      <c r="G1724" s="94" t="s">
        <v>43</v>
      </c>
      <c r="H1724" s="14">
        <v>365</v>
      </c>
      <c r="I1724" s="51">
        <f t="shared" si="26"/>
        <v>730</v>
      </c>
      <c r="J1724" s="26" t="s">
        <v>71</v>
      </c>
      <c r="K1724" s="14"/>
      <c r="L1724" s="2" t="e">
        <f>VLOOKUP(A1724,[1]家庭档案!$A$1:$F$5000,3,0)</f>
        <v>#N/A</v>
      </c>
    </row>
    <row r="1725" s="2" customFormat="1" customHeight="1" spans="1:12">
      <c r="A1725" s="25" t="s">
        <v>3861</v>
      </c>
      <c r="B1725" s="14">
        <v>1724</v>
      </c>
      <c r="C1725" s="14" t="s">
        <v>3799</v>
      </c>
      <c r="D1725" s="26" t="s">
        <v>3860</v>
      </c>
      <c r="E1725" s="27" t="s">
        <v>3861</v>
      </c>
      <c r="F1725" s="17">
        <v>2</v>
      </c>
      <c r="G1725" s="26" t="s">
        <v>43</v>
      </c>
      <c r="H1725" s="14">
        <v>365</v>
      </c>
      <c r="I1725" s="51">
        <f t="shared" si="26"/>
        <v>730</v>
      </c>
      <c r="J1725" s="26" t="s">
        <v>71</v>
      </c>
      <c r="K1725" s="14"/>
      <c r="L1725" s="2" t="e">
        <f>VLOOKUP(A1725,[1]家庭档案!$A$1:$F$5000,3,0)</f>
        <v>#N/A</v>
      </c>
    </row>
    <row r="1726" s="2" customFormat="1" customHeight="1" spans="1:12">
      <c r="A1726" s="25" t="s">
        <v>3863</v>
      </c>
      <c r="B1726" s="14">
        <v>1725</v>
      </c>
      <c r="C1726" s="14" t="s">
        <v>3799</v>
      </c>
      <c r="D1726" s="26" t="s">
        <v>3862</v>
      </c>
      <c r="E1726" s="27" t="s">
        <v>3863</v>
      </c>
      <c r="F1726" s="17">
        <v>2</v>
      </c>
      <c r="G1726" s="26" t="s">
        <v>43</v>
      </c>
      <c r="H1726" s="14">
        <v>365</v>
      </c>
      <c r="I1726" s="51">
        <f t="shared" si="26"/>
        <v>730</v>
      </c>
      <c r="J1726" s="26" t="s">
        <v>71</v>
      </c>
      <c r="K1726" s="14"/>
      <c r="L1726" s="2" t="e">
        <f>VLOOKUP(A1726,[1]家庭档案!$A$1:$F$5000,3,0)</f>
        <v>#N/A</v>
      </c>
    </row>
    <row r="1727" s="2" customFormat="1" customHeight="1" spans="1:12">
      <c r="A1727" s="25" t="s">
        <v>3865</v>
      </c>
      <c r="B1727" s="14">
        <v>1726</v>
      </c>
      <c r="C1727" s="14" t="s">
        <v>3799</v>
      </c>
      <c r="D1727" s="26" t="s">
        <v>3864</v>
      </c>
      <c r="E1727" s="27" t="s">
        <v>3865</v>
      </c>
      <c r="F1727" s="17">
        <v>2</v>
      </c>
      <c r="G1727" s="26" t="s">
        <v>43</v>
      </c>
      <c r="H1727" s="14">
        <v>365</v>
      </c>
      <c r="I1727" s="51">
        <f t="shared" si="26"/>
        <v>730</v>
      </c>
      <c r="J1727" s="26" t="s">
        <v>71</v>
      </c>
      <c r="K1727" s="14" t="s">
        <v>3866</v>
      </c>
      <c r="L1727" s="2" t="e">
        <f>VLOOKUP(A1727,[1]家庭档案!$A$1:$F$5000,3,0)</f>
        <v>#N/A</v>
      </c>
    </row>
    <row r="1728" s="2" customFormat="1" customHeight="1" spans="1:12">
      <c r="A1728" s="25" t="s">
        <v>3868</v>
      </c>
      <c r="B1728" s="14">
        <v>1727</v>
      </c>
      <c r="C1728" s="14" t="s">
        <v>3799</v>
      </c>
      <c r="D1728" s="26" t="s">
        <v>3867</v>
      </c>
      <c r="E1728" s="27" t="s">
        <v>3868</v>
      </c>
      <c r="F1728" s="17">
        <v>3</v>
      </c>
      <c r="G1728" s="26" t="s">
        <v>43</v>
      </c>
      <c r="H1728" s="14">
        <v>365</v>
      </c>
      <c r="I1728" s="51">
        <f t="shared" si="26"/>
        <v>1095</v>
      </c>
      <c r="J1728" s="26" t="s">
        <v>71</v>
      </c>
      <c r="K1728" s="14"/>
      <c r="L1728" s="2" t="e">
        <f>VLOOKUP(A1728,[1]家庭档案!$A$1:$F$5000,3,0)</f>
        <v>#N/A</v>
      </c>
    </row>
    <row r="1729" s="2" customFormat="1" customHeight="1" spans="1:12">
      <c r="A1729" s="296" t="s">
        <v>3870</v>
      </c>
      <c r="B1729" s="14">
        <v>1728</v>
      </c>
      <c r="C1729" s="38" t="s">
        <v>3799</v>
      </c>
      <c r="D1729" s="38" t="s">
        <v>3869</v>
      </c>
      <c r="E1729" s="266" t="s">
        <v>3870</v>
      </c>
      <c r="F1729" s="36">
        <v>1</v>
      </c>
      <c r="G1729" s="38" t="s">
        <v>43</v>
      </c>
      <c r="H1729" s="14">
        <v>365</v>
      </c>
      <c r="I1729" s="51">
        <f t="shared" si="26"/>
        <v>365</v>
      </c>
      <c r="J1729" s="14" t="s">
        <v>248</v>
      </c>
      <c r="K1729" s="69"/>
      <c r="L1729" s="2" t="e">
        <f>VLOOKUP(A1729,[1]家庭档案!$A$1:$F$5000,3,0)</f>
        <v>#N/A</v>
      </c>
    </row>
    <row r="1730" s="2" customFormat="1" customHeight="1" spans="1:12">
      <c r="A1730" s="105" t="s">
        <v>3872</v>
      </c>
      <c r="B1730" s="14">
        <v>1729</v>
      </c>
      <c r="C1730" s="106" t="s">
        <v>3799</v>
      </c>
      <c r="D1730" s="106" t="s">
        <v>3871</v>
      </c>
      <c r="E1730" s="106" t="s">
        <v>3872</v>
      </c>
      <c r="F1730" s="134">
        <v>2</v>
      </c>
      <c r="G1730" s="144" t="s">
        <v>43</v>
      </c>
      <c r="H1730" s="14">
        <v>365</v>
      </c>
      <c r="I1730" s="51">
        <f t="shared" ref="I1730:I1793" si="27">H1730*F1730</f>
        <v>730</v>
      </c>
      <c r="J1730" s="14" t="s">
        <v>248</v>
      </c>
      <c r="K1730" s="106"/>
      <c r="L1730" s="2" t="e">
        <f>VLOOKUP(A1730,[1]家庭档案!$A$1:$F$5000,3,0)</f>
        <v>#N/A</v>
      </c>
    </row>
    <row r="1731" s="2" customFormat="1" customHeight="1" spans="1:12">
      <c r="A1731" s="105" t="s">
        <v>3874</v>
      </c>
      <c r="B1731" s="14">
        <v>1730</v>
      </c>
      <c r="C1731" s="106" t="s">
        <v>3799</v>
      </c>
      <c r="D1731" s="106" t="s">
        <v>3873</v>
      </c>
      <c r="E1731" s="106" t="s">
        <v>3874</v>
      </c>
      <c r="F1731" s="134">
        <v>3</v>
      </c>
      <c r="G1731" s="144" t="s">
        <v>38</v>
      </c>
      <c r="H1731" s="14">
        <v>375</v>
      </c>
      <c r="I1731" s="51">
        <f t="shared" si="27"/>
        <v>1125</v>
      </c>
      <c r="J1731" s="14" t="s">
        <v>248</v>
      </c>
      <c r="K1731" s="106"/>
      <c r="L1731" s="2" t="e">
        <f>VLOOKUP(A1731,[1]家庭档案!$A$1:$F$5000,3,0)</f>
        <v>#N/A</v>
      </c>
    </row>
    <row r="1732" s="2" customFormat="1" customHeight="1" spans="1:12">
      <c r="A1732" s="303" t="s">
        <v>3876</v>
      </c>
      <c r="B1732" s="14">
        <v>1731</v>
      </c>
      <c r="C1732" s="106" t="s">
        <v>3799</v>
      </c>
      <c r="D1732" s="106" t="s">
        <v>3875</v>
      </c>
      <c r="E1732" s="277" t="s">
        <v>3876</v>
      </c>
      <c r="F1732" s="134">
        <v>3</v>
      </c>
      <c r="G1732" s="144" t="s">
        <v>43</v>
      </c>
      <c r="H1732" s="14">
        <v>365</v>
      </c>
      <c r="I1732" s="51">
        <f t="shared" si="27"/>
        <v>1095</v>
      </c>
      <c r="J1732" s="14" t="s">
        <v>248</v>
      </c>
      <c r="K1732" s="106"/>
      <c r="L1732" s="2" t="e">
        <f>VLOOKUP(A1732,[1]家庭档案!$A$1:$F$5000,3,0)</f>
        <v>#N/A</v>
      </c>
    </row>
    <row r="1733" s="2" customFormat="1" customHeight="1" spans="1:12">
      <c r="A1733" s="296" t="s">
        <v>3878</v>
      </c>
      <c r="B1733" s="14">
        <v>1732</v>
      </c>
      <c r="C1733" s="106" t="s">
        <v>3799</v>
      </c>
      <c r="D1733" s="38" t="s">
        <v>3877</v>
      </c>
      <c r="E1733" s="266" t="s">
        <v>3878</v>
      </c>
      <c r="F1733" s="134">
        <v>1</v>
      </c>
      <c r="G1733" s="144" t="s">
        <v>43</v>
      </c>
      <c r="H1733" s="14">
        <v>365</v>
      </c>
      <c r="I1733" s="51">
        <f t="shared" si="27"/>
        <v>365</v>
      </c>
      <c r="J1733" s="14" t="s">
        <v>248</v>
      </c>
      <c r="K1733" s="106"/>
      <c r="L1733" s="2" t="e">
        <f>VLOOKUP(A1733,[1]家庭档案!$A$1:$F$5000,3,0)</f>
        <v>#N/A</v>
      </c>
    </row>
    <row r="1734" s="2" customFormat="1" customHeight="1" spans="1:12">
      <c r="A1734" s="36" t="s">
        <v>3880</v>
      </c>
      <c r="B1734" s="14">
        <v>1733</v>
      </c>
      <c r="C1734" s="106" t="s">
        <v>3799</v>
      </c>
      <c r="D1734" s="35" t="s">
        <v>3879</v>
      </c>
      <c r="E1734" s="35" t="s">
        <v>3880</v>
      </c>
      <c r="F1734" s="39">
        <v>1</v>
      </c>
      <c r="G1734" s="37" t="s">
        <v>43</v>
      </c>
      <c r="H1734" s="14">
        <v>365</v>
      </c>
      <c r="I1734" s="51">
        <f t="shared" si="27"/>
        <v>365</v>
      </c>
      <c r="J1734" s="14" t="s">
        <v>1879</v>
      </c>
      <c r="K1734" s="106"/>
      <c r="L1734" s="2" t="e">
        <f>VLOOKUP(A1734,[1]家庭档案!$A$1:$F$5000,3,0)</f>
        <v>#N/A</v>
      </c>
    </row>
    <row r="1735" s="2" customFormat="1" customHeight="1" spans="1:12">
      <c r="A1735" s="296" t="s">
        <v>3882</v>
      </c>
      <c r="B1735" s="14">
        <v>1734</v>
      </c>
      <c r="C1735" s="106" t="s">
        <v>3799</v>
      </c>
      <c r="D1735" s="38" t="s">
        <v>3881</v>
      </c>
      <c r="E1735" s="266" t="s">
        <v>3882</v>
      </c>
      <c r="F1735" s="37">
        <v>2</v>
      </c>
      <c r="G1735" s="37" t="s">
        <v>58</v>
      </c>
      <c r="H1735" s="14">
        <v>355</v>
      </c>
      <c r="I1735" s="51">
        <f t="shared" si="27"/>
        <v>710</v>
      </c>
      <c r="J1735" s="14" t="s">
        <v>262</v>
      </c>
      <c r="K1735" s="106"/>
      <c r="L1735" s="2" t="e">
        <f>VLOOKUP(A1735,[1]家庭档案!$A$1:$F$5000,3,0)</f>
        <v>#N/A</v>
      </c>
    </row>
    <row r="1736" s="2" customFormat="1" customHeight="1" spans="1:12">
      <c r="A1736" s="296" t="s">
        <v>3884</v>
      </c>
      <c r="B1736" s="14">
        <v>1735</v>
      </c>
      <c r="C1736" s="106" t="s">
        <v>3799</v>
      </c>
      <c r="D1736" s="38" t="s">
        <v>3883</v>
      </c>
      <c r="E1736" s="266" t="s">
        <v>3884</v>
      </c>
      <c r="F1736" s="37">
        <v>2</v>
      </c>
      <c r="G1736" s="37" t="s">
        <v>43</v>
      </c>
      <c r="H1736" s="14">
        <v>365</v>
      </c>
      <c r="I1736" s="51">
        <f t="shared" si="27"/>
        <v>730</v>
      </c>
      <c r="J1736" s="14" t="s">
        <v>262</v>
      </c>
      <c r="K1736" s="106"/>
      <c r="L1736" s="2" t="e">
        <f>VLOOKUP(A1736,[1]家庭档案!$A$1:$F$5000,3,0)</f>
        <v>#N/A</v>
      </c>
    </row>
    <row r="1737" s="2" customFormat="1" customHeight="1" spans="1:12">
      <c r="A1737" s="296" t="s">
        <v>3886</v>
      </c>
      <c r="B1737" s="14">
        <v>1736</v>
      </c>
      <c r="C1737" s="106" t="s">
        <v>3799</v>
      </c>
      <c r="D1737" s="38" t="s">
        <v>3885</v>
      </c>
      <c r="E1737" s="266" t="s">
        <v>3886</v>
      </c>
      <c r="F1737" s="37">
        <v>4</v>
      </c>
      <c r="G1737" s="37" t="s">
        <v>38</v>
      </c>
      <c r="H1737" s="14">
        <v>375</v>
      </c>
      <c r="I1737" s="51">
        <f t="shared" si="27"/>
        <v>1500</v>
      </c>
      <c r="J1737" s="14" t="s">
        <v>262</v>
      </c>
      <c r="K1737" s="106"/>
      <c r="L1737" s="2" t="e">
        <f>VLOOKUP(A1737,[1]家庭档案!$A$1:$F$5000,3,0)</f>
        <v>#N/A</v>
      </c>
    </row>
    <row r="1738" s="2" customFormat="1" customHeight="1" spans="1:12">
      <c r="A1738" s="36" t="s">
        <v>3888</v>
      </c>
      <c r="B1738" s="14">
        <v>1737</v>
      </c>
      <c r="C1738" s="38" t="s">
        <v>3799</v>
      </c>
      <c r="D1738" s="35" t="s">
        <v>3887</v>
      </c>
      <c r="E1738" s="35" t="s">
        <v>3888</v>
      </c>
      <c r="F1738" s="37">
        <v>2</v>
      </c>
      <c r="G1738" s="37" t="s">
        <v>43</v>
      </c>
      <c r="H1738" s="14">
        <v>365</v>
      </c>
      <c r="I1738" s="51">
        <f t="shared" si="27"/>
        <v>730</v>
      </c>
      <c r="J1738" s="14" t="s">
        <v>3494</v>
      </c>
      <c r="K1738" s="106"/>
      <c r="L1738" s="2" t="e">
        <f>VLOOKUP(A1738,[1]家庭档案!$A$1:$F$5000,3,0)</f>
        <v>#N/A</v>
      </c>
    </row>
    <row r="1739" s="2" customFormat="1" customHeight="1" spans="1:12">
      <c r="A1739" s="65" t="s">
        <v>3890</v>
      </c>
      <c r="B1739" s="14">
        <v>1738</v>
      </c>
      <c r="C1739" s="38" t="s">
        <v>3799</v>
      </c>
      <c r="D1739" s="66" t="s">
        <v>3889</v>
      </c>
      <c r="E1739" s="66" t="s">
        <v>3890</v>
      </c>
      <c r="F1739" s="20">
        <v>1</v>
      </c>
      <c r="G1739" s="14" t="s">
        <v>38</v>
      </c>
      <c r="H1739" s="14">
        <v>375</v>
      </c>
      <c r="I1739" s="51">
        <f t="shared" si="27"/>
        <v>375</v>
      </c>
      <c r="J1739" s="20" t="s">
        <v>1504</v>
      </c>
      <c r="K1739" s="106" t="s">
        <v>3891</v>
      </c>
      <c r="L1739" s="2" t="e">
        <f>VLOOKUP(A1739,[1]家庭档案!$A$1:$F$5000,3,0)</f>
        <v>#N/A</v>
      </c>
    </row>
    <row r="1740" s="2" customFormat="1" customHeight="1" spans="1:12">
      <c r="A1740" s="270" t="s">
        <v>3893</v>
      </c>
      <c r="B1740" s="14">
        <v>1739</v>
      </c>
      <c r="C1740" s="38" t="s">
        <v>3799</v>
      </c>
      <c r="D1740" s="20" t="s">
        <v>3892</v>
      </c>
      <c r="E1740" s="265" t="s">
        <v>3893</v>
      </c>
      <c r="F1740" s="20">
        <v>1</v>
      </c>
      <c r="G1740" s="20" t="s">
        <v>38</v>
      </c>
      <c r="H1740" s="14">
        <v>375</v>
      </c>
      <c r="I1740" s="51">
        <f t="shared" si="27"/>
        <v>375</v>
      </c>
      <c r="J1740" s="20" t="s">
        <v>1504</v>
      </c>
      <c r="K1740" s="106"/>
      <c r="L1740" s="2" t="e">
        <f>VLOOKUP(A1740,[1]家庭档案!$A$1:$F$5000,3,0)</f>
        <v>#N/A</v>
      </c>
    </row>
    <row r="1741" s="2" customFormat="1" customHeight="1" spans="1:12">
      <c r="A1741" s="22" t="s">
        <v>3895</v>
      </c>
      <c r="B1741" s="14">
        <v>1740</v>
      </c>
      <c r="C1741" s="38" t="s">
        <v>3799</v>
      </c>
      <c r="D1741" s="63" t="s">
        <v>3894</v>
      </c>
      <c r="E1741" s="24" t="s">
        <v>3895</v>
      </c>
      <c r="F1741" s="20">
        <v>2</v>
      </c>
      <c r="G1741" s="20" t="s">
        <v>58</v>
      </c>
      <c r="H1741" s="14">
        <v>355</v>
      </c>
      <c r="I1741" s="51">
        <f t="shared" si="27"/>
        <v>710</v>
      </c>
      <c r="J1741" s="20" t="s">
        <v>1754</v>
      </c>
      <c r="K1741" s="106"/>
      <c r="L1741" s="2" t="e">
        <f>VLOOKUP(A1741,[1]家庭档案!$A$1:$F$5000,3,0)</f>
        <v>#N/A</v>
      </c>
    </row>
    <row r="1742" s="2" customFormat="1" customHeight="1" spans="1:12">
      <c r="A1742" s="22" t="s">
        <v>3897</v>
      </c>
      <c r="B1742" s="14">
        <v>1741</v>
      </c>
      <c r="C1742" s="38" t="s">
        <v>3799</v>
      </c>
      <c r="D1742" s="63" t="s">
        <v>3896</v>
      </c>
      <c r="E1742" s="24" t="s">
        <v>3897</v>
      </c>
      <c r="F1742" s="37">
        <v>2</v>
      </c>
      <c r="G1742" s="37" t="s">
        <v>38</v>
      </c>
      <c r="H1742" s="14">
        <v>375</v>
      </c>
      <c r="I1742" s="51">
        <f t="shared" si="27"/>
        <v>750</v>
      </c>
      <c r="J1742" s="14" t="s">
        <v>1074</v>
      </c>
      <c r="K1742" s="106"/>
      <c r="L1742" s="2" t="e">
        <f>VLOOKUP(A1742,[1]家庭档案!$A$1:$F$5000,3,0)</f>
        <v>#N/A</v>
      </c>
    </row>
    <row r="1743" s="2" customFormat="1" customHeight="1" spans="1:12">
      <c r="A1743" s="297" t="s">
        <v>3899</v>
      </c>
      <c r="B1743" s="14">
        <v>1742</v>
      </c>
      <c r="C1743" s="38" t="s">
        <v>3799</v>
      </c>
      <c r="D1743" s="38" t="s">
        <v>3898</v>
      </c>
      <c r="E1743" s="267" t="s">
        <v>3899</v>
      </c>
      <c r="F1743" s="37">
        <v>2</v>
      </c>
      <c r="G1743" s="20" t="s">
        <v>58</v>
      </c>
      <c r="H1743" s="14">
        <v>355</v>
      </c>
      <c r="I1743" s="51">
        <f t="shared" si="27"/>
        <v>710</v>
      </c>
      <c r="J1743" s="14" t="s">
        <v>103</v>
      </c>
      <c r="K1743" s="106"/>
      <c r="L1743" s="2" t="e">
        <f>VLOOKUP(A1743,[1]家庭档案!$A$1:$F$5000,3,0)</f>
        <v>#N/A</v>
      </c>
    </row>
    <row r="1744" s="2" customFormat="1" customHeight="1" spans="1:12">
      <c r="A1744" s="297" t="s">
        <v>3901</v>
      </c>
      <c r="B1744" s="14">
        <v>1743</v>
      </c>
      <c r="C1744" s="38" t="s">
        <v>3799</v>
      </c>
      <c r="D1744" s="38" t="s">
        <v>3900</v>
      </c>
      <c r="E1744" s="267" t="s">
        <v>3901</v>
      </c>
      <c r="F1744" s="37">
        <v>1</v>
      </c>
      <c r="G1744" s="37" t="s">
        <v>43</v>
      </c>
      <c r="H1744" s="14">
        <v>365</v>
      </c>
      <c r="I1744" s="51">
        <f t="shared" si="27"/>
        <v>365</v>
      </c>
      <c r="J1744" s="14" t="s">
        <v>286</v>
      </c>
      <c r="K1744" s="106"/>
      <c r="L1744" s="2" t="e">
        <f>VLOOKUP(A1744,[1]家庭档案!$A$1:$F$5000,3,0)</f>
        <v>#N/A</v>
      </c>
    </row>
    <row r="1745" s="2" customFormat="1" customHeight="1" spans="1:12">
      <c r="A1745" s="297" t="s">
        <v>3903</v>
      </c>
      <c r="B1745" s="14">
        <v>1744</v>
      </c>
      <c r="C1745" s="38" t="s">
        <v>3799</v>
      </c>
      <c r="D1745" s="38" t="s">
        <v>3902</v>
      </c>
      <c r="E1745" s="267" t="s">
        <v>3903</v>
      </c>
      <c r="F1745" s="37">
        <v>2</v>
      </c>
      <c r="G1745" s="37" t="s">
        <v>38</v>
      </c>
      <c r="H1745" s="14">
        <v>375</v>
      </c>
      <c r="I1745" s="51">
        <f t="shared" si="27"/>
        <v>750</v>
      </c>
      <c r="J1745" s="14" t="s">
        <v>286</v>
      </c>
      <c r="K1745" s="106"/>
      <c r="L1745" s="2" t="e">
        <f>VLOOKUP(A1745,[1]家庭档案!$A$1:$F$5000,3,0)</f>
        <v>#N/A</v>
      </c>
    </row>
    <row r="1746" s="2" customFormat="1" customHeight="1" spans="1:12">
      <c r="A1746" s="22" t="s">
        <v>3905</v>
      </c>
      <c r="B1746" s="14">
        <v>1745</v>
      </c>
      <c r="C1746" s="38" t="s">
        <v>3799</v>
      </c>
      <c r="D1746" s="63" t="s">
        <v>3904</v>
      </c>
      <c r="E1746" s="24" t="s">
        <v>3905</v>
      </c>
      <c r="F1746" s="37">
        <v>1</v>
      </c>
      <c r="G1746" s="37" t="s">
        <v>58</v>
      </c>
      <c r="H1746" s="14">
        <v>355</v>
      </c>
      <c r="I1746" s="51">
        <f t="shared" si="27"/>
        <v>355</v>
      </c>
      <c r="J1746" s="14" t="s">
        <v>531</v>
      </c>
      <c r="K1746" s="106"/>
      <c r="L1746" s="2" t="e">
        <f>VLOOKUP(A1746,[1]家庭档案!$A$1:$F$5000,3,0)</f>
        <v>#N/A</v>
      </c>
    </row>
    <row r="1747" s="2" customFormat="1" customHeight="1" spans="1:12">
      <c r="A1747" s="19" t="s">
        <v>3907</v>
      </c>
      <c r="B1747" s="14">
        <v>1746</v>
      </c>
      <c r="C1747" s="38" t="s">
        <v>3799</v>
      </c>
      <c r="D1747" s="63" t="s">
        <v>3906</v>
      </c>
      <c r="E1747" s="64" t="s">
        <v>3907</v>
      </c>
      <c r="F1747" s="37">
        <v>2</v>
      </c>
      <c r="G1747" s="37" t="s">
        <v>58</v>
      </c>
      <c r="H1747" s="14">
        <v>355</v>
      </c>
      <c r="I1747" s="51">
        <f t="shared" si="27"/>
        <v>710</v>
      </c>
      <c r="J1747" s="14" t="s">
        <v>111</v>
      </c>
      <c r="K1747" s="106"/>
      <c r="L1747" s="2" t="e">
        <f>VLOOKUP(A1747,[1]家庭档案!$A$1:$F$5000,3,0)</f>
        <v>#N/A</v>
      </c>
    </row>
    <row r="1748" s="2" customFormat="1" customHeight="1" spans="1:12">
      <c r="A1748" s="22" t="s">
        <v>3909</v>
      </c>
      <c r="B1748" s="14">
        <v>1747</v>
      </c>
      <c r="C1748" s="38" t="s">
        <v>3799</v>
      </c>
      <c r="D1748" s="20" t="s">
        <v>3908</v>
      </c>
      <c r="E1748" s="24" t="s">
        <v>3909</v>
      </c>
      <c r="F1748" s="20">
        <v>2</v>
      </c>
      <c r="G1748" s="20" t="s">
        <v>58</v>
      </c>
      <c r="H1748" s="14">
        <v>355</v>
      </c>
      <c r="I1748" s="51">
        <f t="shared" si="27"/>
        <v>710</v>
      </c>
      <c r="J1748" s="20" t="s">
        <v>818</v>
      </c>
      <c r="K1748" s="106"/>
      <c r="L1748" s="2" t="e">
        <f>VLOOKUP(A1748,[1]家庭档案!$A$1:$F$5000,3,0)</f>
        <v>#N/A</v>
      </c>
    </row>
    <row r="1749" s="2" customFormat="1" customHeight="1" spans="1:12">
      <c r="A1749" s="22" t="s">
        <v>3911</v>
      </c>
      <c r="B1749" s="14">
        <v>1748</v>
      </c>
      <c r="C1749" s="38" t="s">
        <v>3799</v>
      </c>
      <c r="D1749" s="20" t="s">
        <v>3910</v>
      </c>
      <c r="E1749" s="24" t="s">
        <v>3911</v>
      </c>
      <c r="F1749" s="20">
        <v>2</v>
      </c>
      <c r="G1749" s="20" t="s">
        <v>58</v>
      </c>
      <c r="H1749" s="14">
        <v>355</v>
      </c>
      <c r="I1749" s="51">
        <f t="shared" si="27"/>
        <v>710</v>
      </c>
      <c r="J1749" s="20" t="s">
        <v>818</v>
      </c>
      <c r="K1749" s="106"/>
      <c r="L1749" s="2" t="e">
        <f>VLOOKUP(A1749,[1]家庭档案!$A$1:$F$5000,3,0)</f>
        <v>#N/A</v>
      </c>
    </row>
    <row r="1750" s="2" customFormat="1" customHeight="1" spans="1:12">
      <c r="A1750" s="19" t="s">
        <v>3913</v>
      </c>
      <c r="B1750" s="14">
        <v>1749</v>
      </c>
      <c r="C1750" s="20" t="s">
        <v>3799</v>
      </c>
      <c r="D1750" s="20" t="s">
        <v>3912</v>
      </c>
      <c r="E1750" s="64" t="s">
        <v>3913</v>
      </c>
      <c r="F1750" s="20">
        <v>2</v>
      </c>
      <c r="G1750" s="20" t="s">
        <v>58</v>
      </c>
      <c r="H1750" s="14">
        <v>355</v>
      </c>
      <c r="I1750" s="51">
        <f t="shared" si="27"/>
        <v>710</v>
      </c>
      <c r="J1750" s="20" t="s">
        <v>1543</v>
      </c>
      <c r="K1750" s="106"/>
      <c r="L1750" s="2" t="e">
        <f>VLOOKUP(A1750,[1]家庭档案!$A$1:$F$5000,3,0)</f>
        <v>#N/A</v>
      </c>
    </row>
    <row r="1751" s="2" customFormat="1" customHeight="1" spans="1:12">
      <c r="A1751" s="19" t="s">
        <v>3915</v>
      </c>
      <c r="B1751" s="14">
        <v>1750</v>
      </c>
      <c r="C1751" s="20" t="s">
        <v>3799</v>
      </c>
      <c r="D1751" s="20" t="s">
        <v>3914</v>
      </c>
      <c r="E1751" s="64" t="s">
        <v>3915</v>
      </c>
      <c r="F1751" s="20">
        <v>2</v>
      </c>
      <c r="G1751" s="20" t="s">
        <v>43</v>
      </c>
      <c r="H1751" s="14">
        <v>365</v>
      </c>
      <c r="I1751" s="51">
        <f t="shared" si="27"/>
        <v>730</v>
      </c>
      <c r="J1751" s="20" t="s">
        <v>1543</v>
      </c>
      <c r="K1751" s="106"/>
      <c r="L1751" s="2" t="e">
        <f>VLOOKUP(A1751,[1]家庭档案!$A$1:$F$5000,3,0)</f>
        <v>#N/A</v>
      </c>
    </row>
    <row r="1752" s="2" customFormat="1" customHeight="1" spans="1:12">
      <c r="A1752" s="19" t="s">
        <v>3917</v>
      </c>
      <c r="B1752" s="14">
        <v>1751</v>
      </c>
      <c r="C1752" s="20" t="s">
        <v>3799</v>
      </c>
      <c r="D1752" s="20" t="s">
        <v>3916</v>
      </c>
      <c r="E1752" s="64" t="s">
        <v>3917</v>
      </c>
      <c r="F1752" s="20">
        <v>2</v>
      </c>
      <c r="G1752" s="20" t="s">
        <v>43</v>
      </c>
      <c r="H1752" s="14">
        <v>365</v>
      </c>
      <c r="I1752" s="51">
        <f t="shared" si="27"/>
        <v>730</v>
      </c>
      <c r="J1752" s="20" t="s">
        <v>1543</v>
      </c>
      <c r="K1752" s="106"/>
      <c r="L1752" s="2" t="e">
        <f>VLOOKUP(A1752,[1]家庭档案!$A$1:$F$5000,3,0)</f>
        <v>#N/A</v>
      </c>
    </row>
    <row r="1753" s="2" customFormat="1" customHeight="1" spans="1:12">
      <c r="A1753" s="19" t="s">
        <v>3919</v>
      </c>
      <c r="B1753" s="14">
        <v>1752</v>
      </c>
      <c r="C1753" s="20" t="s">
        <v>3799</v>
      </c>
      <c r="D1753" s="20" t="s">
        <v>3918</v>
      </c>
      <c r="E1753" s="64" t="s">
        <v>3919</v>
      </c>
      <c r="F1753" s="20">
        <v>2</v>
      </c>
      <c r="G1753" s="20" t="s">
        <v>58</v>
      </c>
      <c r="H1753" s="14">
        <v>355</v>
      </c>
      <c r="I1753" s="51">
        <f t="shared" si="27"/>
        <v>710</v>
      </c>
      <c r="J1753" s="20" t="s">
        <v>1543</v>
      </c>
      <c r="K1753" s="106"/>
      <c r="L1753" s="2" t="e">
        <f>VLOOKUP(A1753,[1]家庭档案!$A$1:$F$5000,3,0)</f>
        <v>#N/A</v>
      </c>
    </row>
    <row r="1754" s="2" customFormat="1" customHeight="1" spans="1:12">
      <c r="A1754" s="19" t="s">
        <v>3921</v>
      </c>
      <c r="B1754" s="14">
        <v>1753</v>
      </c>
      <c r="C1754" s="20" t="s">
        <v>3799</v>
      </c>
      <c r="D1754" s="20" t="s">
        <v>3920</v>
      </c>
      <c r="E1754" s="64" t="s">
        <v>3921</v>
      </c>
      <c r="F1754" s="20">
        <v>1</v>
      </c>
      <c r="G1754" s="20" t="s">
        <v>38</v>
      </c>
      <c r="H1754" s="14">
        <v>375</v>
      </c>
      <c r="I1754" s="51">
        <f t="shared" si="27"/>
        <v>375</v>
      </c>
      <c r="J1754" s="20" t="s">
        <v>1951</v>
      </c>
      <c r="K1754" s="106"/>
      <c r="L1754" s="2" t="e">
        <f>VLOOKUP(A1754,[1]家庭档案!$A$1:$F$5000,3,0)</f>
        <v>#N/A</v>
      </c>
    </row>
    <row r="1755" s="2" customFormat="1" customHeight="1" spans="1:12">
      <c r="A1755" s="19" t="s">
        <v>3922</v>
      </c>
      <c r="B1755" s="14">
        <v>1754</v>
      </c>
      <c r="C1755" s="20" t="s">
        <v>3799</v>
      </c>
      <c r="D1755" s="20" t="s">
        <v>695</v>
      </c>
      <c r="E1755" s="64" t="s">
        <v>3922</v>
      </c>
      <c r="F1755" s="20">
        <v>1</v>
      </c>
      <c r="G1755" s="20" t="s">
        <v>43</v>
      </c>
      <c r="H1755" s="14">
        <v>365</v>
      </c>
      <c r="I1755" s="51">
        <f t="shared" si="27"/>
        <v>365</v>
      </c>
      <c r="J1755" s="20" t="s">
        <v>1951</v>
      </c>
      <c r="K1755" s="106"/>
      <c r="L1755" s="2" t="e">
        <f>VLOOKUP(A1755,[1]家庭档案!$A$1:$F$5000,3,0)</f>
        <v>#N/A</v>
      </c>
    </row>
    <row r="1756" s="2" customFormat="1" customHeight="1" spans="1:12">
      <c r="A1756" s="19" t="s">
        <v>3924</v>
      </c>
      <c r="B1756" s="14">
        <v>1755</v>
      </c>
      <c r="C1756" s="20" t="s">
        <v>3799</v>
      </c>
      <c r="D1756" s="20" t="s">
        <v>3923</v>
      </c>
      <c r="E1756" s="64" t="s">
        <v>3924</v>
      </c>
      <c r="F1756" s="20">
        <v>1</v>
      </c>
      <c r="G1756" s="20" t="s">
        <v>182</v>
      </c>
      <c r="H1756" s="14">
        <v>385</v>
      </c>
      <c r="I1756" s="51">
        <f t="shared" si="27"/>
        <v>385</v>
      </c>
      <c r="J1756" s="20" t="s">
        <v>3925</v>
      </c>
      <c r="K1756" s="106"/>
      <c r="L1756" s="2" t="e">
        <f>VLOOKUP(A1756,[1]家庭档案!$A$1:$F$5000,3,0)</f>
        <v>#N/A</v>
      </c>
    </row>
    <row r="1757" s="2" customFormat="1" customHeight="1" spans="1:12">
      <c r="A1757" s="19" t="s">
        <v>3927</v>
      </c>
      <c r="B1757" s="14">
        <v>1756</v>
      </c>
      <c r="C1757" s="20" t="s">
        <v>3799</v>
      </c>
      <c r="D1757" s="20" t="s">
        <v>3926</v>
      </c>
      <c r="E1757" s="20" t="s">
        <v>3927</v>
      </c>
      <c r="F1757" s="20">
        <v>1</v>
      </c>
      <c r="G1757" s="20" t="s">
        <v>38</v>
      </c>
      <c r="H1757" s="20">
        <v>375</v>
      </c>
      <c r="I1757" s="20">
        <f t="shared" si="27"/>
        <v>375</v>
      </c>
      <c r="J1757" s="20" t="s">
        <v>609</v>
      </c>
      <c r="K1757" s="20"/>
      <c r="L1757" s="2" t="e">
        <f>VLOOKUP(A1757,[1]家庭档案!$A$1:$F$5000,3,0)</f>
        <v>#N/A</v>
      </c>
    </row>
    <row r="1758" s="2" customFormat="1" customHeight="1" spans="1:12">
      <c r="A1758" s="300" t="s">
        <v>3929</v>
      </c>
      <c r="B1758" s="14">
        <v>1757</v>
      </c>
      <c r="C1758" s="20" t="s">
        <v>3799</v>
      </c>
      <c r="D1758" s="20" t="s">
        <v>3928</v>
      </c>
      <c r="E1758" s="271" t="s">
        <v>3929</v>
      </c>
      <c r="F1758" s="20">
        <v>3</v>
      </c>
      <c r="G1758" s="20" t="s">
        <v>38</v>
      </c>
      <c r="H1758" s="20">
        <v>375</v>
      </c>
      <c r="I1758" s="20">
        <f t="shared" si="27"/>
        <v>1125</v>
      </c>
      <c r="J1758" s="20" t="s">
        <v>1638</v>
      </c>
      <c r="K1758" s="20"/>
      <c r="L1758" s="2" t="e">
        <f>VLOOKUP(A1758,[1]家庭档案!$A$1:$F$5000,3,0)</f>
        <v>#N/A</v>
      </c>
    </row>
    <row r="1759" s="2" customFormat="1" customHeight="1" spans="1:12">
      <c r="A1759" s="19" t="s">
        <v>3931</v>
      </c>
      <c r="B1759" s="14">
        <v>1758</v>
      </c>
      <c r="C1759" s="20" t="s">
        <v>3799</v>
      </c>
      <c r="D1759" s="20" t="s">
        <v>3930</v>
      </c>
      <c r="E1759" s="20" t="s">
        <v>3931</v>
      </c>
      <c r="F1759" s="20">
        <v>3</v>
      </c>
      <c r="G1759" s="20" t="s">
        <v>43</v>
      </c>
      <c r="H1759" s="20">
        <v>365</v>
      </c>
      <c r="I1759" s="20">
        <f t="shared" si="27"/>
        <v>1095</v>
      </c>
      <c r="J1759" s="20" t="s">
        <v>2282</v>
      </c>
      <c r="K1759" s="20"/>
      <c r="L1759" s="2" t="e">
        <f>VLOOKUP(A1759,[1]家庭档案!$A$1:$F$5000,3,0)</f>
        <v>#N/A</v>
      </c>
    </row>
    <row r="1760" s="2" customFormat="1" customHeight="1" spans="1:12">
      <c r="A1760" s="19" t="s">
        <v>3934</v>
      </c>
      <c r="B1760" s="14">
        <v>1759</v>
      </c>
      <c r="C1760" s="14" t="s">
        <v>3932</v>
      </c>
      <c r="D1760" s="21" t="s">
        <v>3933</v>
      </c>
      <c r="E1760" s="64" t="s">
        <v>3934</v>
      </c>
      <c r="F1760" s="17">
        <v>1</v>
      </c>
      <c r="G1760" s="14" t="s">
        <v>43</v>
      </c>
      <c r="H1760" s="14">
        <v>365</v>
      </c>
      <c r="I1760" s="51">
        <f t="shared" si="27"/>
        <v>365</v>
      </c>
      <c r="J1760" s="14" t="s">
        <v>39</v>
      </c>
      <c r="K1760" s="14" t="s">
        <v>3935</v>
      </c>
      <c r="L1760" s="2" t="e">
        <f>VLOOKUP(A1760,[1]家庭档案!$A$1:$F$5000,3,0)</f>
        <v>#N/A</v>
      </c>
    </row>
    <row r="1761" s="2" customFormat="1" customHeight="1" spans="1:12">
      <c r="A1761" s="17" t="s">
        <v>3937</v>
      </c>
      <c r="B1761" s="14">
        <v>1760</v>
      </c>
      <c r="C1761" s="14" t="s">
        <v>3932</v>
      </c>
      <c r="D1761" s="14" t="s">
        <v>3936</v>
      </c>
      <c r="E1761" s="18" t="s">
        <v>3937</v>
      </c>
      <c r="F1761" s="17">
        <v>2</v>
      </c>
      <c r="G1761" s="14" t="s">
        <v>182</v>
      </c>
      <c r="H1761" s="14">
        <v>385</v>
      </c>
      <c r="I1761" s="51">
        <f t="shared" si="27"/>
        <v>770</v>
      </c>
      <c r="J1761" s="14" t="s">
        <v>39</v>
      </c>
      <c r="K1761" s="14"/>
      <c r="L1761" s="2" t="e">
        <f>VLOOKUP(A1761,[1]家庭档案!$A$1:$F$5000,3,0)</f>
        <v>#N/A</v>
      </c>
    </row>
    <row r="1762" s="2" customFormat="1" customHeight="1" spans="1:12">
      <c r="A1762" s="17" t="s">
        <v>3939</v>
      </c>
      <c r="B1762" s="14">
        <v>1761</v>
      </c>
      <c r="C1762" s="14" t="s">
        <v>3932</v>
      </c>
      <c r="D1762" s="14" t="s">
        <v>3938</v>
      </c>
      <c r="E1762" s="18" t="s">
        <v>3939</v>
      </c>
      <c r="F1762" s="17">
        <v>2</v>
      </c>
      <c r="G1762" s="14" t="s">
        <v>38</v>
      </c>
      <c r="H1762" s="14">
        <v>375</v>
      </c>
      <c r="I1762" s="51">
        <f t="shared" si="27"/>
        <v>750</v>
      </c>
      <c r="J1762" s="14" t="s">
        <v>39</v>
      </c>
      <c r="K1762" s="14"/>
      <c r="L1762" s="2" t="e">
        <f>VLOOKUP(A1762,[1]家庭档案!$A$1:$F$5000,3,0)</f>
        <v>#N/A</v>
      </c>
    </row>
    <row r="1763" s="2" customFormat="1" customHeight="1" spans="1:12">
      <c r="A1763" s="17" t="s">
        <v>3941</v>
      </c>
      <c r="B1763" s="14">
        <v>1762</v>
      </c>
      <c r="C1763" s="14" t="s">
        <v>3932</v>
      </c>
      <c r="D1763" s="37" t="s">
        <v>3940</v>
      </c>
      <c r="E1763" s="18" t="s">
        <v>3941</v>
      </c>
      <c r="F1763" s="17">
        <v>1</v>
      </c>
      <c r="G1763" s="14" t="s">
        <v>38</v>
      </c>
      <c r="H1763" s="14">
        <v>375</v>
      </c>
      <c r="I1763" s="51">
        <f t="shared" si="27"/>
        <v>375</v>
      </c>
      <c r="J1763" s="14" t="s">
        <v>39</v>
      </c>
      <c r="K1763" s="14" t="s">
        <v>3942</v>
      </c>
      <c r="L1763" s="2" t="e">
        <f>VLOOKUP(A1763,[1]家庭档案!$A$1:$F$5000,3,0)</f>
        <v>#N/A</v>
      </c>
    </row>
    <row r="1764" s="2" customFormat="1" customHeight="1" spans="1:12">
      <c r="A1764" s="17" t="s">
        <v>3944</v>
      </c>
      <c r="B1764" s="14">
        <v>1763</v>
      </c>
      <c r="C1764" s="14" t="s">
        <v>3932</v>
      </c>
      <c r="D1764" s="14" t="s">
        <v>3943</v>
      </c>
      <c r="E1764" s="18" t="s">
        <v>3944</v>
      </c>
      <c r="F1764" s="17">
        <v>1</v>
      </c>
      <c r="G1764" s="14" t="s">
        <v>182</v>
      </c>
      <c r="H1764" s="14">
        <v>385</v>
      </c>
      <c r="I1764" s="51">
        <f t="shared" si="27"/>
        <v>385</v>
      </c>
      <c r="J1764" s="14" t="s">
        <v>39</v>
      </c>
      <c r="K1764" s="14"/>
      <c r="L1764" s="2" t="e">
        <f>VLOOKUP(A1764,[1]家庭档案!$A$1:$F$5000,3,0)</f>
        <v>#N/A</v>
      </c>
    </row>
    <row r="1765" s="2" customFormat="1" customHeight="1" spans="1:12">
      <c r="A1765" s="17" t="s">
        <v>3946</v>
      </c>
      <c r="B1765" s="14">
        <v>1764</v>
      </c>
      <c r="C1765" s="14" t="s">
        <v>3932</v>
      </c>
      <c r="D1765" s="14" t="s">
        <v>3945</v>
      </c>
      <c r="E1765" s="18" t="s">
        <v>3946</v>
      </c>
      <c r="F1765" s="17">
        <v>1</v>
      </c>
      <c r="G1765" s="14" t="s">
        <v>182</v>
      </c>
      <c r="H1765" s="14">
        <v>385</v>
      </c>
      <c r="I1765" s="51">
        <f t="shared" si="27"/>
        <v>385</v>
      </c>
      <c r="J1765" s="14" t="s">
        <v>39</v>
      </c>
      <c r="K1765" s="14" t="s">
        <v>3947</v>
      </c>
      <c r="L1765" s="2" t="e">
        <f>VLOOKUP(A1765,[1]家庭档案!$A$1:$F$5000,3,0)</f>
        <v>#N/A</v>
      </c>
    </row>
    <row r="1766" s="2" customFormat="1" customHeight="1" spans="1:12">
      <c r="A1766" s="17" t="s">
        <v>3949</v>
      </c>
      <c r="B1766" s="14">
        <v>1765</v>
      </c>
      <c r="C1766" s="14" t="s">
        <v>3932</v>
      </c>
      <c r="D1766" s="21" t="s">
        <v>3948</v>
      </c>
      <c r="E1766" s="18" t="s">
        <v>3949</v>
      </c>
      <c r="F1766" s="17">
        <v>1</v>
      </c>
      <c r="G1766" s="14" t="s">
        <v>38</v>
      </c>
      <c r="H1766" s="14">
        <v>375</v>
      </c>
      <c r="I1766" s="51">
        <f t="shared" si="27"/>
        <v>375</v>
      </c>
      <c r="J1766" s="14" t="s">
        <v>39</v>
      </c>
      <c r="K1766" s="14" t="s">
        <v>3950</v>
      </c>
      <c r="L1766" s="2" t="e">
        <f>VLOOKUP(A1766,[1]家庭档案!$A$1:$F$5000,3,0)</f>
        <v>#N/A</v>
      </c>
    </row>
    <row r="1767" s="2" customFormat="1" customHeight="1" spans="1:12">
      <c r="A1767" s="17" t="s">
        <v>3952</v>
      </c>
      <c r="B1767" s="14">
        <v>1766</v>
      </c>
      <c r="C1767" s="14" t="s">
        <v>3932</v>
      </c>
      <c r="D1767" s="14" t="s">
        <v>3951</v>
      </c>
      <c r="E1767" s="18" t="s">
        <v>3952</v>
      </c>
      <c r="F1767" s="17">
        <v>3</v>
      </c>
      <c r="G1767" s="14" t="s">
        <v>38</v>
      </c>
      <c r="H1767" s="14">
        <v>375</v>
      </c>
      <c r="I1767" s="51">
        <f t="shared" si="27"/>
        <v>1125</v>
      </c>
      <c r="J1767" s="14" t="s">
        <v>39</v>
      </c>
      <c r="K1767" s="14" t="s">
        <v>3953</v>
      </c>
      <c r="L1767" s="2" t="e">
        <f>VLOOKUP(A1767,[1]家庭档案!$A$1:$F$5000,3,0)</f>
        <v>#N/A</v>
      </c>
    </row>
    <row r="1768" s="2" customFormat="1" customHeight="1" spans="1:12">
      <c r="A1768" s="19" t="s">
        <v>3955</v>
      </c>
      <c r="B1768" s="14">
        <v>1767</v>
      </c>
      <c r="C1768" s="14" t="s">
        <v>3932</v>
      </c>
      <c r="D1768" s="20" t="s">
        <v>3954</v>
      </c>
      <c r="E1768" s="20" t="s">
        <v>3955</v>
      </c>
      <c r="F1768" s="17">
        <v>1</v>
      </c>
      <c r="G1768" s="14" t="s">
        <v>38</v>
      </c>
      <c r="H1768" s="14">
        <v>375</v>
      </c>
      <c r="I1768" s="51">
        <f t="shared" si="27"/>
        <v>375</v>
      </c>
      <c r="J1768" s="14" t="s">
        <v>39</v>
      </c>
      <c r="K1768" s="14" t="s">
        <v>3956</v>
      </c>
      <c r="L1768" s="2" t="e">
        <f>VLOOKUP(A1768,[1]家庭档案!$A$1:$F$5000,3,0)</f>
        <v>#N/A</v>
      </c>
    </row>
    <row r="1769" s="2" customFormat="1" customHeight="1" spans="1:12">
      <c r="A1769" s="17" t="s">
        <v>3958</v>
      </c>
      <c r="B1769" s="14">
        <v>1768</v>
      </c>
      <c r="C1769" s="14" t="s">
        <v>3932</v>
      </c>
      <c r="D1769" s="14" t="s">
        <v>3957</v>
      </c>
      <c r="E1769" s="18" t="s">
        <v>3958</v>
      </c>
      <c r="F1769" s="17">
        <v>2</v>
      </c>
      <c r="G1769" s="14" t="s">
        <v>182</v>
      </c>
      <c r="H1769" s="14">
        <v>385</v>
      </c>
      <c r="I1769" s="51">
        <f t="shared" si="27"/>
        <v>770</v>
      </c>
      <c r="J1769" s="14" t="s">
        <v>39</v>
      </c>
      <c r="K1769" s="14"/>
      <c r="L1769" s="2" t="e">
        <f>VLOOKUP(A1769,[1]家庭档案!$A$1:$F$5000,3,0)</f>
        <v>#N/A</v>
      </c>
    </row>
    <row r="1770" s="2" customFormat="1" customHeight="1" spans="1:12">
      <c r="A1770" s="17" t="s">
        <v>3959</v>
      </c>
      <c r="B1770" s="14">
        <v>1769</v>
      </c>
      <c r="C1770" s="14" t="s">
        <v>3932</v>
      </c>
      <c r="D1770" s="14" t="s">
        <v>1487</v>
      </c>
      <c r="E1770" s="18" t="s">
        <v>3959</v>
      </c>
      <c r="F1770" s="17">
        <v>1</v>
      </c>
      <c r="G1770" s="14" t="s">
        <v>38</v>
      </c>
      <c r="H1770" s="14">
        <v>375</v>
      </c>
      <c r="I1770" s="51">
        <f t="shared" si="27"/>
        <v>375</v>
      </c>
      <c r="J1770" s="14" t="s">
        <v>39</v>
      </c>
      <c r="K1770" s="14" t="s">
        <v>3960</v>
      </c>
      <c r="L1770" s="2" t="e">
        <f>VLOOKUP(A1770,[1]家庭档案!$A$1:$F$5000,3,0)</f>
        <v>#N/A</v>
      </c>
    </row>
    <row r="1771" s="2" customFormat="1" customHeight="1" spans="1:12">
      <c r="A1771" s="17" t="s">
        <v>3962</v>
      </c>
      <c r="B1771" s="14">
        <v>1770</v>
      </c>
      <c r="C1771" s="14" t="s">
        <v>3932</v>
      </c>
      <c r="D1771" s="14" t="s">
        <v>3961</v>
      </c>
      <c r="E1771" s="18" t="s">
        <v>3962</v>
      </c>
      <c r="F1771" s="17">
        <v>2</v>
      </c>
      <c r="G1771" s="14" t="s">
        <v>38</v>
      </c>
      <c r="H1771" s="14">
        <v>375</v>
      </c>
      <c r="I1771" s="51">
        <f t="shared" si="27"/>
        <v>750</v>
      </c>
      <c r="J1771" s="14" t="s">
        <v>39</v>
      </c>
      <c r="K1771" s="14"/>
      <c r="L1771" s="2" t="e">
        <f>VLOOKUP(A1771,[1]家庭档案!$A$1:$F$5000,3,0)</f>
        <v>#N/A</v>
      </c>
    </row>
    <row r="1772" s="2" customFormat="1" customHeight="1" spans="1:12">
      <c r="A1772" s="17" t="s">
        <v>3964</v>
      </c>
      <c r="B1772" s="14">
        <v>1771</v>
      </c>
      <c r="C1772" s="14" t="s">
        <v>3932</v>
      </c>
      <c r="D1772" s="14" t="s">
        <v>3963</v>
      </c>
      <c r="E1772" s="18" t="s">
        <v>3964</v>
      </c>
      <c r="F1772" s="17">
        <v>2</v>
      </c>
      <c r="G1772" s="14" t="s">
        <v>43</v>
      </c>
      <c r="H1772" s="14">
        <v>365</v>
      </c>
      <c r="I1772" s="51">
        <f t="shared" si="27"/>
        <v>730</v>
      </c>
      <c r="J1772" s="14" t="s">
        <v>59</v>
      </c>
      <c r="K1772" s="14"/>
      <c r="L1772" s="2" t="e">
        <f>VLOOKUP(A1772,[1]家庭档案!$A$1:$F$5000,3,0)</f>
        <v>#N/A</v>
      </c>
    </row>
    <row r="1773" s="2" customFormat="1" customHeight="1" spans="1:12">
      <c r="A1773" s="17" t="s">
        <v>3966</v>
      </c>
      <c r="B1773" s="14">
        <v>1772</v>
      </c>
      <c r="C1773" s="14" t="s">
        <v>3932</v>
      </c>
      <c r="D1773" s="14" t="s">
        <v>3965</v>
      </c>
      <c r="E1773" s="18" t="s">
        <v>3966</v>
      </c>
      <c r="F1773" s="17">
        <v>1</v>
      </c>
      <c r="G1773" s="14" t="s">
        <v>43</v>
      </c>
      <c r="H1773" s="14">
        <v>365</v>
      </c>
      <c r="I1773" s="51">
        <f t="shared" si="27"/>
        <v>365</v>
      </c>
      <c r="J1773" s="14" t="s">
        <v>59</v>
      </c>
      <c r="K1773" s="14"/>
      <c r="L1773" s="2" t="e">
        <f>VLOOKUP(A1773,[1]家庭档案!$A$1:$F$5000,3,0)</f>
        <v>#N/A</v>
      </c>
    </row>
    <row r="1774" s="2" customFormat="1" customHeight="1" spans="1:12">
      <c r="A1774" s="295" t="s">
        <v>3967</v>
      </c>
      <c r="B1774" s="14">
        <v>1773</v>
      </c>
      <c r="C1774" s="14" t="s">
        <v>3932</v>
      </c>
      <c r="D1774" s="30" t="s">
        <v>2092</v>
      </c>
      <c r="E1774" s="263" t="s">
        <v>3967</v>
      </c>
      <c r="F1774" s="17">
        <v>1</v>
      </c>
      <c r="G1774" s="14" t="s">
        <v>43</v>
      </c>
      <c r="H1774" s="14">
        <v>365</v>
      </c>
      <c r="I1774" s="51">
        <f t="shared" si="27"/>
        <v>365</v>
      </c>
      <c r="J1774" s="14" t="s">
        <v>1268</v>
      </c>
      <c r="K1774" s="14"/>
      <c r="L1774" s="2" t="e">
        <f>VLOOKUP(A1774,[1]家庭档案!$A$1:$F$5000,3,0)</f>
        <v>#N/A</v>
      </c>
    </row>
    <row r="1775" s="2" customFormat="1" customHeight="1" spans="1:12">
      <c r="A1775" s="295" t="s">
        <v>3969</v>
      </c>
      <c r="B1775" s="14">
        <v>1774</v>
      </c>
      <c r="C1775" s="14" t="s">
        <v>3932</v>
      </c>
      <c r="D1775" s="30" t="s">
        <v>3968</v>
      </c>
      <c r="E1775" s="263" t="s">
        <v>3969</v>
      </c>
      <c r="F1775" s="17">
        <v>2</v>
      </c>
      <c r="G1775" s="14" t="s">
        <v>43</v>
      </c>
      <c r="H1775" s="14">
        <v>365</v>
      </c>
      <c r="I1775" s="51">
        <f t="shared" si="27"/>
        <v>730</v>
      </c>
      <c r="J1775" s="14" t="s">
        <v>1268</v>
      </c>
      <c r="K1775" s="14"/>
      <c r="L1775" s="2" t="e">
        <f>VLOOKUP(A1775,[1]家庭档案!$A$1:$F$5000,3,0)</f>
        <v>#N/A</v>
      </c>
    </row>
    <row r="1776" s="2" customFormat="1" customHeight="1" spans="1:12">
      <c r="A1776" s="295" t="s">
        <v>3971</v>
      </c>
      <c r="B1776" s="14">
        <v>1775</v>
      </c>
      <c r="C1776" s="14" t="s">
        <v>3932</v>
      </c>
      <c r="D1776" s="30" t="s">
        <v>3970</v>
      </c>
      <c r="E1776" s="263" t="s">
        <v>3971</v>
      </c>
      <c r="F1776" s="17">
        <v>2</v>
      </c>
      <c r="G1776" s="14" t="s">
        <v>43</v>
      </c>
      <c r="H1776" s="14">
        <v>365</v>
      </c>
      <c r="I1776" s="51">
        <f t="shared" si="27"/>
        <v>730</v>
      </c>
      <c r="J1776" s="14" t="s">
        <v>1268</v>
      </c>
      <c r="K1776" s="14"/>
      <c r="L1776" s="2" t="e">
        <f>VLOOKUP(A1776,[1]家庭档案!$A$1:$F$5000,3,0)</f>
        <v>#N/A</v>
      </c>
    </row>
    <row r="1777" s="2" customFormat="1" customHeight="1" spans="1:12">
      <c r="A1777" s="46" t="s">
        <v>3973</v>
      </c>
      <c r="B1777" s="14">
        <v>1776</v>
      </c>
      <c r="C1777" s="14" t="s">
        <v>3932</v>
      </c>
      <c r="D1777" s="21" t="s">
        <v>3972</v>
      </c>
      <c r="E1777" s="47" t="s">
        <v>3973</v>
      </c>
      <c r="F1777" s="17">
        <v>1</v>
      </c>
      <c r="G1777" s="30" t="s">
        <v>38</v>
      </c>
      <c r="H1777" s="14">
        <v>375</v>
      </c>
      <c r="I1777" s="51">
        <f t="shared" si="27"/>
        <v>375</v>
      </c>
      <c r="J1777" s="14" t="s">
        <v>1268</v>
      </c>
      <c r="K1777" s="14" t="s">
        <v>3974</v>
      </c>
      <c r="L1777" s="2" t="e">
        <f>VLOOKUP(A1777,[1]家庭档案!$A$1:$F$5000,3,0)</f>
        <v>#N/A</v>
      </c>
    </row>
    <row r="1778" s="2" customFormat="1" customHeight="1" spans="1:12">
      <c r="A1778" s="17" t="s">
        <v>3976</v>
      </c>
      <c r="B1778" s="14">
        <v>1777</v>
      </c>
      <c r="C1778" s="30" t="s">
        <v>3932</v>
      </c>
      <c r="D1778" s="21" t="s">
        <v>3975</v>
      </c>
      <c r="E1778" s="18" t="s">
        <v>3976</v>
      </c>
      <c r="F1778" s="17">
        <v>1</v>
      </c>
      <c r="G1778" s="14" t="s">
        <v>43</v>
      </c>
      <c r="H1778" s="14">
        <v>365</v>
      </c>
      <c r="I1778" s="51">
        <f t="shared" si="27"/>
        <v>365</v>
      </c>
      <c r="J1778" s="14" t="s">
        <v>1268</v>
      </c>
      <c r="K1778" s="14" t="s">
        <v>3977</v>
      </c>
      <c r="L1778" s="2" t="e">
        <f>VLOOKUP(A1778,[1]家庭档案!$A$1:$F$5000,3,0)</f>
        <v>#N/A</v>
      </c>
    </row>
    <row r="1779" s="2" customFormat="1" customHeight="1" spans="1:12">
      <c r="A1779" s="17" t="s">
        <v>3979</v>
      </c>
      <c r="B1779" s="14">
        <v>1778</v>
      </c>
      <c r="C1779" s="30" t="s">
        <v>3932</v>
      </c>
      <c r="D1779" s="114" t="s">
        <v>3978</v>
      </c>
      <c r="E1779" s="18" t="s">
        <v>3979</v>
      </c>
      <c r="F1779" s="17">
        <v>1</v>
      </c>
      <c r="G1779" s="14" t="s">
        <v>43</v>
      </c>
      <c r="H1779" s="14">
        <v>365</v>
      </c>
      <c r="I1779" s="51">
        <f t="shared" si="27"/>
        <v>365</v>
      </c>
      <c r="J1779" s="14" t="s">
        <v>224</v>
      </c>
      <c r="K1779" s="14"/>
      <c r="L1779" s="2" t="e">
        <f>VLOOKUP(A1779,[1]家庭档案!$A$1:$F$5000,3,0)</f>
        <v>#N/A</v>
      </c>
    </row>
    <row r="1780" s="2" customFormat="1" customHeight="1" spans="1:12">
      <c r="A1780" s="17" t="s">
        <v>3981</v>
      </c>
      <c r="B1780" s="14">
        <v>1779</v>
      </c>
      <c r="C1780" s="30" t="s">
        <v>3932</v>
      </c>
      <c r="D1780" s="30" t="s">
        <v>3980</v>
      </c>
      <c r="E1780" s="18" t="s">
        <v>3981</v>
      </c>
      <c r="F1780" s="17">
        <v>1</v>
      </c>
      <c r="G1780" s="14" t="s">
        <v>43</v>
      </c>
      <c r="H1780" s="14">
        <v>365</v>
      </c>
      <c r="I1780" s="51">
        <f t="shared" si="27"/>
        <v>365</v>
      </c>
      <c r="J1780" s="14" t="s">
        <v>224</v>
      </c>
      <c r="K1780" s="14"/>
      <c r="L1780" s="2" t="e">
        <f>VLOOKUP(A1780,[1]家庭档案!$A$1:$F$5000,3,0)</f>
        <v>#N/A</v>
      </c>
    </row>
    <row r="1781" s="2" customFormat="1" customHeight="1" spans="1:12">
      <c r="A1781" s="296" t="s">
        <v>3983</v>
      </c>
      <c r="B1781" s="14">
        <v>1780</v>
      </c>
      <c r="C1781" s="30" t="s">
        <v>3932</v>
      </c>
      <c r="D1781" s="38" t="s">
        <v>3982</v>
      </c>
      <c r="E1781" s="266" t="s">
        <v>3983</v>
      </c>
      <c r="F1781" s="17">
        <v>2</v>
      </c>
      <c r="G1781" s="14" t="s">
        <v>43</v>
      </c>
      <c r="H1781" s="14">
        <v>365</v>
      </c>
      <c r="I1781" s="51">
        <f t="shared" si="27"/>
        <v>730</v>
      </c>
      <c r="J1781" s="14" t="s">
        <v>248</v>
      </c>
      <c r="K1781" s="14"/>
      <c r="L1781" s="2" t="e">
        <f>VLOOKUP(A1781,[1]家庭档案!$A$1:$F$5000,3,0)</f>
        <v>#N/A</v>
      </c>
    </row>
    <row r="1782" s="2" customFormat="1" customHeight="1" spans="1:12">
      <c r="A1782" s="36" t="s">
        <v>3985</v>
      </c>
      <c r="B1782" s="14">
        <v>1781</v>
      </c>
      <c r="C1782" s="30" t="s">
        <v>3932</v>
      </c>
      <c r="D1782" s="38" t="s">
        <v>3984</v>
      </c>
      <c r="E1782" s="38" t="s">
        <v>3985</v>
      </c>
      <c r="F1782" s="17">
        <v>2</v>
      </c>
      <c r="G1782" s="14" t="s">
        <v>43</v>
      </c>
      <c r="H1782" s="14">
        <v>365</v>
      </c>
      <c r="I1782" s="51">
        <f t="shared" si="27"/>
        <v>730</v>
      </c>
      <c r="J1782" s="14" t="s">
        <v>248</v>
      </c>
      <c r="K1782" s="14"/>
      <c r="L1782" s="2" t="e">
        <f>VLOOKUP(A1782,[1]家庭档案!$A$1:$F$5000,3,0)</f>
        <v>#N/A</v>
      </c>
    </row>
    <row r="1783" s="2" customFormat="1" customHeight="1" spans="1:12">
      <c r="A1783" s="296" t="s">
        <v>3987</v>
      </c>
      <c r="B1783" s="14">
        <v>1782</v>
      </c>
      <c r="C1783" s="30" t="s">
        <v>3932</v>
      </c>
      <c r="D1783" s="38" t="s">
        <v>3986</v>
      </c>
      <c r="E1783" s="266" t="s">
        <v>3987</v>
      </c>
      <c r="F1783" s="17">
        <v>1</v>
      </c>
      <c r="G1783" s="14" t="s">
        <v>38</v>
      </c>
      <c r="H1783" s="14">
        <v>375</v>
      </c>
      <c r="I1783" s="51">
        <f t="shared" si="27"/>
        <v>375</v>
      </c>
      <c r="J1783" s="14" t="s">
        <v>248</v>
      </c>
      <c r="K1783" s="14"/>
      <c r="L1783" s="2" t="e">
        <f>VLOOKUP(A1783,[1]家庭档案!$A$1:$F$5000,3,0)</f>
        <v>#N/A</v>
      </c>
    </row>
    <row r="1784" s="2" customFormat="1" customHeight="1" spans="1:12">
      <c r="A1784" s="59" t="s">
        <v>3989</v>
      </c>
      <c r="B1784" s="14">
        <v>1783</v>
      </c>
      <c r="C1784" s="30" t="s">
        <v>3932</v>
      </c>
      <c r="D1784" s="77" t="s">
        <v>3988</v>
      </c>
      <c r="E1784" s="62" t="s">
        <v>3989</v>
      </c>
      <c r="F1784" s="19">
        <v>2</v>
      </c>
      <c r="G1784" s="20" t="s">
        <v>58</v>
      </c>
      <c r="H1784" s="14">
        <v>355</v>
      </c>
      <c r="I1784" s="51">
        <f t="shared" si="27"/>
        <v>710</v>
      </c>
      <c r="J1784" s="14" t="s">
        <v>259</v>
      </c>
      <c r="K1784" s="14"/>
      <c r="L1784" s="2" t="e">
        <f>VLOOKUP(A1784,[1]家庭档案!$A$1:$F$5000,3,0)</f>
        <v>#N/A</v>
      </c>
    </row>
    <row r="1785" s="2" customFormat="1" customHeight="1" spans="1:12">
      <c r="A1785" s="59" t="s">
        <v>3991</v>
      </c>
      <c r="B1785" s="14">
        <v>1784</v>
      </c>
      <c r="C1785" s="30" t="s">
        <v>3932</v>
      </c>
      <c r="D1785" s="61" t="s">
        <v>3990</v>
      </c>
      <c r="E1785" s="62" t="s">
        <v>3991</v>
      </c>
      <c r="F1785" s="22">
        <v>2</v>
      </c>
      <c r="G1785" s="23" t="s">
        <v>43</v>
      </c>
      <c r="H1785" s="14">
        <v>365</v>
      </c>
      <c r="I1785" s="51">
        <f t="shared" si="27"/>
        <v>730</v>
      </c>
      <c r="J1785" s="14" t="s">
        <v>259</v>
      </c>
      <c r="K1785" s="14"/>
      <c r="L1785" s="2" t="e">
        <f>VLOOKUP(A1785,[1]家庭档案!$A$1:$F$5000,3,0)</f>
        <v>#N/A</v>
      </c>
    </row>
    <row r="1786" s="2" customFormat="1" customHeight="1" spans="1:12">
      <c r="A1786" s="22" t="s">
        <v>3993</v>
      </c>
      <c r="B1786" s="14">
        <v>1785</v>
      </c>
      <c r="C1786" s="30" t="s">
        <v>3932</v>
      </c>
      <c r="D1786" s="33" t="s">
        <v>3992</v>
      </c>
      <c r="E1786" s="24" t="s">
        <v>3993</v>
      </c>
      <c r="F1786" s="37">
        <v>2</v>
      </c>
      <c r="G1786" s="37" t="s">
        <v>43</v>
      </c>
      <c r="H1786" s="14">
        <v>365</v>
      </c>
      <c r="I1786" s="51">
        <f t="shared" si="27"/>
        <v>730</v>
      </c>
      <c r="J1786" s="14" t="s">
        <v>262</v>
      </c>
      <c r="K1786" s="14" t="s">
        <v>3994</v>
      </c>
      <c r="L1786" s="2" t="e">
        <f>VLOOKUP(A1786,[1]家庭档案!$A$1:$F$5000,3,0)</f>
        <v>#N/A</v>
      </c>
    </row>
    <row r="1787" s="2" customFormat="1" customHeight="1" spans="1:12">
      <c r="A1787" s="22" t="s">
        <v>3996</v>
      </c>
      <c r="B1787" s="14">
        <v>1786</v>
      </c>
      <c r="C1787" s="30" t="s">
        <v>3932</v>
      </c>
      <c r="D1787" s="33" t="s">
        <v>3995</v>
      </c>
      <c r="E1787" s="24" t="s">
        <v>3996</v>
      </c>
      <c r="F1787" s="37">
        <v>2</v>
      </c>
      <c r="G1787" s="37" t="s">
        <v>43</v>
      </c>
      <c r="H1787" s="14">
        <v>365</v>
      </c>
      <c r="I1787" s="51">
        <f t="shared" si="27"/>
        <v>730</v>
      </c>
      <c r="J1787" s="14" t="s">
        <v>262</v>
      </c>
      <c r="K1787" s="14" t="s">
        <v>3997</v>
      </c>
      <c r="L1787" s="2" t="e">
        <f>VLOOKUP(A1787,[1]家庭档案!$A$1:$F$5000,3,0)</f>
        <v>#N/A</v>
      </c>
    </row>
    <row r="1788" s="2" customFormat="1" customHeight="1" spans="1:12">
      <c r="A1788" s="19" t="s">
        <v>3999</v>
      </c>
      <c r="B1788" s="14">
        <v>1787</v>
      </c>
      <c r="C1788" s="30" t="s">
        <v>3932</v>
      </c>
      <c r="D1788" s="63" t="s">
        <v>3998</v>
      </c>
      <c r="E1788" s="64" t="s">
        <v>3999</v>
      </c>
      <c r="F1788" s="37">
        <v>2</v>
      </c>
      <c r="G1788" s="37" t="s">
        <v>58</v>
      </c>
      <c r="H1788" s="14">
        <v>355</v>
      </c>
      <c r="I1788" s="51">
        <f t="shared" si="27"/>
        <v>710</v>
      </c>
      <c r="J1788" s="14" t="s">
        <v>94</v>
      </c>
      <c r="K1788" s="14"/>
      <c r="L1788" s="2" t="e">
        <f>VLOOKUP(A1788,[1]家庭档案!$A$1:$F$5000,3,0)</f>
        <v>#N/A</v>
      </c>
    </row>
    <row r="1789" s="2" customFormat="1" customHeight="1" spans="1:12">
      <c r="A1789" s="19" t="s">
        <v>4001</v>
      </c>
      <c r="B1789" s="14">
        <v>1788</v>
      </c>
      <c r="C1789" s="30" t="s">
        <v>3932</v>
      </c>
      <c r="D1789" s="20" t="s">
        <v>4000</v>
      </c>
      <c r="E1789" s="20" t="s">
        <v>4001</v>
      </c>
      <c r="F1789" s="37">
        <v>1</v>
      </c>
      <c r="G1789" s="37" t="s">
        <v>58</v>
      </c>
      <c r="H1789" s="14">
        <v>355</v>
      </c>
      <c r="I1789" s="51">
        <f t="shared" si="27"/>
        <v>355</v>
      </c>
      <c r="J1789" s="14" t="s">
        <v>99</v>
      </c>
      <c r="K1789" s="14"/>
      <c r="L1789" s="2" t="e">
        <f>VLOOKUP(A1789,[1]家庭档案!$A$1:$F$5000,3,0)</f>
        <v>#N/A</v>
      </c>
    </row>
    <row r="1790" s="2" customFormat="1" customHeight="1" spans="1:12">
      <c r="A1790" s="270" t="s">
        <v>4003</v>
      </c>
      <c r="B1790" s="14">
        <v>1789</v>
      </c>
      <c r="C1790" s="37" t="s">
        <v>3932</v>
      </c>
      <c r="D1790" s="20" t="s">
        <v>4002</v>
      </c>
      <c r="E1790" s="265" t="s">
        <v>4003</v>
      </c>
      <c r="F1790" s="20">
        <v>1</v>
      </c>
      <c r="G1790" s="20" t="s">
        <v>43</v>
      </c>
      <c r="H1790" s="14">
        <v>365</v>
      </c>
      <c r="I1790" s="51">
        <f t="shared" si="27"/>
        <v>365</v>
      </c>
      <c r="J1790" s="20" t="s">
        <v>1504</v>
      </c>
      <c r="K1790" s="69"/>
      <c r="L1790" s="2" t="e">
        <f>VLOOKUP(A1790,[1]家庭档案!$A$1:$F$5000,3,0)</f>
        <v>#N/A</v>
      </c>
    </row>
    <row r="1791" s="2" customFormat="1" customHeight="1" spans="1:12">
      <c r="A1791" s="22" t="s">
        <v>4005</v>
      </c>
      <c r="B1791" s="14">
        <v>1790</v>
      </c>
      <c r="C1791" s="30" t="s">
        <v>3932</v>
      </c>
      <c r="D1791" s="63" t="s">
        <v>4004</v>
      </c>
      <c r="E1791" s="24" t="s">
        <v>4005</v>
      </c>
      <c r="F1791" s="20">
        <v>2</v>
      </c>
      <c r="G1791" s="20" t="s">
        <v>58</v>
      </c>
      <c r="H1791" s="14">
        <v>355</v>
      </c>
      <c r="I1791" s="51">
        <f t="shared" si="27"/>
        <v>710</v>
      </c>
      <c r="J1791" s="14" t="s">
        <v>1754</v>
      </c>
      <c r="K1791" s="14"/>
      <c r="L1791" s="2" t="e">
        <f>VLOOKUP(A1791,[1]家庭档案!$A$1:$F$5000,3,0)</f>
        <v>#N/A</v>
      </c>
    </row>
    <row r="1792" s="2" customFormat="1" customHeight="1" spans="1:12">
      <c r="A1792" s="46" t="s">
        <v>4007</v>
      </c>
      <c r="B1792" s="14">
        <v>1791</v>
      </c>
      <c r="C1792" s="30" t="s">
        <v>3932</v>
      </c>
      <c r="D1792" s="21" t="s">
        <v>4006</v>
      </c>
      <c r="E1792" s="47" t="s">
        <v>4007</v>
      </c>
      <c r="F1792" s="37">
        <v>1</v>
      </c>
      <c r="G1792" s="37" t="s">
        <v>43</v>
      </c>
      <c r="H1792" s="14">
        <v>365</v>
      </c>
      <c r="I1792" s="51">
        <f t="shared" si="27"/>
        <v>365</v>
      </c>
      <c r="J1792" s="14" t="s">
        <v>531</v>
      </c>
      <c r="K1792" s="14" t="s">
        <v>4008</v>
      </c>
      <c r="L1792" s="2" t="e">
        <f>VLOOKUP(A1792,[1]家庭档案!$A$1:$F$5000,3,0)</f>
        <v>#N/A</v>
      </c>
    </row>
    <row r="1793" s="2" customFormat="1" customHeight="1" spans="1:12">
      <c r="A1793" s="65" t="s">
        <v>4009</v>
      </c>
      <c r="B1793" s="14">
        <v>1792</v>
      </c>
      <c r="C1793" s="38" t="s">
        <v>3932</v>
      </c>
      <c r="D1793" s="66" t="s">
        <v>1517</v>
      </c>
      <c r="E1793" s="66" t="s">
        <v>4009</v>
      </c>
      <c r="F1793" s="37">
        <v>2</v>
      </c>
      <c r="G1793" s="66" t="s">
        <v>38</v>
      </c>
      <c r="H1793" s="14">
        <v>375</v>
      </c>
      <c r="I1793" s="51">
        <f t="shared" si="27"/>
        <v>750</v>
      </c>
      <c r="J1793" s="14" t="s">
        <v>1535</v>
      </c>
      <c r="K1793" s="14"/>
      <c r="L1793" s="2" t="e">
        <f>VLOOKUP(A1793,[1]家庭档案!$A$1:$F$5000,3,0)</f>
        <v>#N/A</v>
      </c>
    </row>
    <row r="1794" s="2" customFormat="1" customHeight="1" spans="1:12">
      <c r="A1794" s="270" t="s">
        <v>4011</v>
      </c>
      <c r="B1794" s="14">
        <v>1793</v>
      </c>
      <c r="C1794" s="20" t="s">
        <v>3932</v>
      </c>
      <c r="D1794" s="20" t="s">
        <v>4010</v>
      </c>
      <c r="E1794" s="265" t="s">
        <v>4011</v>
      </c>
      <c r="F1794" s="20">
        <v>1</v>
      </c>
      <c r="G1794" s="20" t="s">
        <v>38</v>
      </c>
      <c r="H1794" s="14">
        <v>375</v>
      </c>
      <c r="I1794" s="51">
        <f t="shared" ref="I1794:I1857" si="28">H1794*F1794</f>
        <v>375</v>
      </c>
      <c r="J1794" s="20" t="s">
        <v>117</v>
      </c>
      <c r="K1794" s="20"/>
      <c r="L1794" s="2" t="e">
        <f>VLOOKUP(A1794,[1]家庭档案!$A$1:$F$5000,3,0)</f>
        <v>#N/A</v>
      </c>
    </row>
    <row r="1795" s="2" customFormat="1" customHeight="1" spans="1:12">
      <c r="A1795" s="270" t="s">
        <v>4013</v>
      </c>
      <c r="B1795" s="14">
        <v>1794</v>
      </c>
      <c r="C1795" s="20" t="s">
        <v>3932</v>
      </c>
      <c r="D1795" s="20" t="s">
        <v>4012</v>
      </c>
      <c r="E1795" s="265" t="s">
        <v>4013</v>
      </c>
      <c r="F1795" s="20">
        <v>1</v>
      </c>
      <c r="G1795" s="20" t="s">
        <v>43</v>
      </c>
      <c r="H1795" s="14">
        <v>365</v>
      </c>
      <c r="I1795" s="51">
        <f t="shared" si="28"/>
        <v>365</v>
      </c>
      <c r="J1795" s="20" t="s">
        <v>117</v>
      </c>
      <c r="K1795" s="20"/>
      <c r="L1795" s="2" t="e">
        <f>VLOOKUP(A1795,[1]家庭档案!$A$1:$F$5000,3,0)</f>
        <v>#N/A</v>
      </c>
    </row>
    <row r="1796" s="2" customFormat="1" customHeight="1" spans="1:12">
      <c r="A1796" s="270" t="s">
        <v>4015</v>
      </c>
      <c r="B1796" s="14">
        <v>1795</v>
      </c>
      <c r="C1796" s="20" t="s">
        <v>3932</v>
      </c>
      <c r="D1796" s="20" t="s">
        <v>4014</v>
      </c>
      <c r="E1796" s="265" t="s">
        <v>4015</v>
      </c>
      <c r="F1796" s="37">
        <v>2</v>
      </c>
      <c r="G1796" s="37" t="s">
        <v>58</v>
      </c>
      <c r="H1796" s="14">
        <v>355</v>
      </c>
      <c r="I1796" s="51">
        <f t="shared" si="28"/>
        <v>710</v>
      </c>
      <c r="J1796" s="20" t="s">
        <v>117</v>
      </c>
      <c r="K1796" s="20"/>
      <c r="L1796" s="2" t="e">
        <f>VLOOKUP(A1796,[1]家庭档案!$A$1:$F$5000,3,0)</f>
        <v>#N/A</v>
      </c>
    </row>
    <row r="1797" s="2" customFormat="1" customHeight="1" spans="1:12">
      <c r="A1797" s="270" t="s">
        <v>4017</v>
      </c>
      <c r="B1797" s="14">
        <v>1796</v>
      </c>
      <c r="C1797" s="20" t="s">
        <v>3932</v>
      </c>
      <c r="D1797" s="20" t="s">
        <v>4016</v>
      </c>
      <c r="E1797" s="265" t="s">
        <v>4017</v>
      </c>
      <c r="F1797" s="37">
        <v>2</v>
      </c>
      <c r="G1797" s="37" t="s">
        <v>58</v>
      </c>
      <c r="H1797" s="14">
        <v>355</v>
      </c>
      <c r="I1797" s="51">
        <f t="shared" si="28"/>
        <v>710</v>
      </c>
      <c r="J1797" s="20" t="s">
        <v>117</v>
      </c>
      <c r="K1797" s="20"/>
      <c r="L1797" s="2" t="e">
        <f>VLOOKUP(A1797,[1]家庭档案!$A$1:$F$5000,3,0)</f>
        <v>#N/A</v>
      </c>
    </row>
    <row r="1798" s="2" customFormat="1" customHeight="1" spans="1:12">
      <c r="A1798" s="270" t="s">
        <v>4019</v>
      </c>
      <c r="B1798" s="14">
        <v>1797</v>
      </c>
      <c r="C1798" s="20" t="s">
        <v>3932</v>
      </c>
      <c r="D1798" s="20" t="s">
        <v>4018</v>
      </c>
      <c r="E1798" s="265" t="s">
        <v>4019</v>
      </c>
      <c r="F1798" s="20">
        <v>1</v>
      </c>
      <c r="G1798" s="20" t="s">
        <v>43</v>
      </c>
      <c r="H1798" s="14">
        <v>365</v>
      </c>
      <c r="I1798" s="51">
        <f t="shared" si="28"/>
        <v>365</v>
      </c>
      <c r="J1798" s="20" t="s">
        <v>117</v>
      </c>
      <c r="K1798" s="20"/>
      <c r="L1798" s="2" t="e">
        <f>VLOOKUP(A1798,[1]家庭档案!$A$1:$F$5000,3,0)</f>
        <v>#N/A</v>
      </c>
    </row>
    <row r="1799" s="2" customFormat="1" customHeight="1" spans="1:12">
      <c r="A1799" s="270" t="s">
        <v>4021</v>
      </c>
      <c r="B1799" s="14">
        <v>1798</v>
      </c>
      <c r="C1799" s="20" t="s">
        <v>3932</v>
      </c>
      <c r="D1799" s="20" t="s">
        <v>4020</v>
      </c>
      <c r="E1799" s="265" t="s">
        <v>4021</v>
      </c>
      <c r="F1799" s="37">
        <v>2</v>
      </c>
      <c r="G1799" s="37" t="s">
        <v>58</v>
      </c>
      <c r="H1799" s="14">
        <v>355</v>
      </c>
      <c r="I1799" s="51">
        <f t="shared" si="28"/>
        <v>710</v>
      </c>
      <c r="J1799" s="20" t="s">
        <v>117</v>
      </c>
      <c r="K1799" s="20"/>
      <c r="L1799" s="2" t="e">
        <f>VLOOKUP(A1799,[1]家庭档案!$A$1:$F$5000,3,0)</f>
        <v>#N/A</v>
      </c>
    </row>
    <row r="1800" s="2" customFormat="1" customHeight="1" spans="1:12">
      <c r="A1800" s="22" t="s">
        <v>4023</v>
      </c>
      <c r="B1800" s="14">
        <v>1799</v>
      </c>
      <c r="C1800" s="20" t="s">
        <v>3932</v>
      </c>
      <c r="D1800" s="21" t="s">
        <v>4022</v>
      </c>
      <c r="E1800" s="23" t="s">
        <v>4023</v>
      </c>
      <c r="F1800" s="20">
        <v>1</v>
      </c>
      <c r="G1800" s="20" t="s">
        <v>38</v>
      </c>
      <c r="H1800" s="14">
        <v>375</v>
      </c>
      <c r="I1800" s="51">
        <f t="shared" si="28"/>
        <v>375</v>
      </c>
      <c r="J1800" s="20" t="s">
        <v>117</v>
      </c>
      <c r="K1800" s="20" t="s">
        <v>4024</v>
      </c>
      <c r="L1800" s="2" t="e">
        <f>VLOOKUP(A1800,[1]家庭档案!$A$1:$F$5000,3,0)</f>
        <v>#N/A</v>
      </c>
    </row>
    <row r="1801" s="2" customFormat="1" customHeight="1" spans="1:12">
      <c r="A1801" s="22" t="s">
        <v>4026</v>
      </c>
      <c r="B1801" s="14">
        <v>1800</v>
      </c>
      <c r="C1801" s="30" t="s">
        <v>3932</v>
      </c>
      <c r="D1801" s="21" t="s">
        <v>4025</v>
      </c>
      <c r="E1801" s="23" t="s">
        <v>4026</v>
      </c>
      <c r="F1801" s="17">
        <v>1</v>
      </c>
      <c r="G1801" s="14" t="s">
        <v>43</v>
      </c>
      <c r="H1801" s="14">
        <v>365</v>
      </c>
      <c r="I1801" s="51">
        <f t="shared" si="28"/>
        <v>365</v>
      </c>
      <c r="J1801" s="14" t="s">
        <v>248</v>
      </c>
      <c r="K1801" s="14" t="s">
        <v>4027</v>
      </c>
      <c r="L1801" s="2" t="e">
        <f>VLOOKUP(A1801,[1]家庭档案!$A$1:$F$5000,3,0)</f>
        <v>#N/A</v>
      </c>
    </row>
    <row r="1802" s="2" customFormat="1" customHeight="1" spans="1:12">
      <c r="A1802" s="301" t="s">
        <v>4029</v>
      </c>
      <c r="B1802" s="14">
        <v>1801</v>
      </c>
      <c r="C1802" s="40" t="s">
        <v>3932</v>
      </c>
      <c r="D1802" s="40" t="s">
        <v>4028</v>
      </c>
      <c r="E1802" s="272" t="s">
        <v>4029</v>
      </c>
      <c r="F1802" s="40">
        <v>1</v>
      </c>
      <c r="G1802" s="40" t="s">
        <v>58</v>
      </c>
      <c r="H1802" s="40">
        <v>355</v>
      </c>
      <c r="I1802" s="40">
        <f t="shared" si="28"/>
        <v>355</v>
      </c>
      <c r="J1802" s="40" t="s">
        <v>327</v>
      </c>
      <c r="K1802" s="14"/>
      <c r="L1802" s="2" t="e">
        <f>VLOOKUP(A1802,[1]家庭档案!$A$1:$F$5000,3,0)</f>
        <v>#N/A</v>
      </c>
    </row>
    <row r="1803" s="2" customFormat="1" customHeight="1" spans="1:12">
      <c r="A1803" s="301" t="s">
        <v>4031</v>
      </c>
      <c r="B1803" s="14">
        <v>1802</v>
      </c>
      <c r="C1803" s="40" t="s">
        <v>3932</v>
      </c>
      <c r="D1803" s="40" t="s">
        <v>4030</v>
      </c>
      <c r="E1803" s="272" t="s">
        <v>4031</v>
      </c>
      <c r="F1803" s="40">
        <v>1</v>
      </c>
      <c r="G1803" s="40" t="s">
        <v>43</v>
      </c>
      <c r="H1803" s="40">
        <v>365</v>
      </c>
      <c r="I1803" s="40">
        <f t="shared" si="28"/>
        <v>365</v>
      </c>
      <c r="J1803" s="40" t="s">
        <v>327</v>
      </c>
      <c r="K1803" s="14"/>
      <c r="L1803" s="2" t="e">
        <f>VLOOKUP(A1803,[1]家庭档案!$A$1:$F$5000,3,0)</f>
        <v>#N/A</v>
      </c>
    </row>
    <row r="1804" s="2" customFormat="1" customHeight="1" spans="1:12">
      <c r="A1804" s="301" t="s">
        <v>4033</v>
      </c>
      <c r="B1804" s="14">
        <v>1803</v>
      </c>
      <c r="C1804" s="40" t="s">
        <v>3932</v>
      </c>
      <c r="D1804" s="40" t="s">
        <v>4032</v>
      </c>
      <c r="E1804" s="272" t="s">
        <v>4033</v>
      </c>
      <c r="F1804" s="40">
        <v>2</v>
      </c>
      <c r="G1804" s="40" t="s">
        <v>58</v>
      </c>
      <c r="H1804" s="40">
        <v>355</v>
      </c>
      <c r="I1804" s="40">
        <f t="shared" si="28"/>
        <v>710</v>
      </c>
      <c r="J1804" s="40" t="s">
        <v>327</v>
      </c>
      <c r="K1804" s="14"/>
      <c r="L1804" s="2" t="e">
        <f>VLOOKUP(A1804,[1]家庭档案!$A$1:$F$5000,3,0)</f>
        <v>#N/A</v>
      </c>
    </row>
    <row r="1805" s="2" customFormat="1" customHeight="1" spans="1:12">
      <c r="A1805" s="301" t="s">
        <v>4035</v>
      </c>
      <c r="B1805" s="14">
        <v>1804</v>
      </c>
      <c r="C1805" s="40" t="s">
        <v>3932</v>
      </c>
      <c r="D1805" s="40" t="s">
        <v>4034</v>
      </c>
      <c r="E1805" s="272" t="s">
        <v>4035</v>
      </c>
      <c r="F1805" s="40">
        <v>1</v>
      </c>
      <c r="G1805" s="40" t="s">
        <v>58</v>
      </c>
      <c r="H1805" s="40">
        <v>355</v>
      </c>
      <c r="I1805" s="40">
        <f t="shared" si="28"/>
        <v>355</v>
      </c>
      <c r="J1805" s="40" t="s">
        <v>327</v>
      </c>
      <c r="K1805" s="14"/>
      <c r="L1805" s="2" t="e">
        <f>VLOOKUP(A1805,[1]家庭档案!$A$1:$F$5000,3,0)</f>
        <v>#N/A</v>
      </c>
    </row>
    <row r="1806" s="2" customFormat="1" customHeight="1" spans="1:12">
      <c r="A1806" s="301" t="s">
        <v>4037</v>
      </c>
      <c r="B1806" s="14">
        <v>1805</v>
      </c>
      <c r="C1806" s="40" t="s">
        <v>3932</v>
      </c>
      <c r="D1806" s="40" t="s">
        <v>4036</v>
      </c>
      <c r="E1806" s="272" t="s">
        <v>4037</v>
      </c>
      <c r="F1806" s="40">
        <v>2</v>
      </c>
      <c r="G1806" s="40" t="s">
        <v>43</v>
      </c>
      <c r="H1806" s="40">
        <v>365</v>
      </c>
      <c r="I1806" s="40">
        <f t="shared" si="28"/>
        <v>730</v>
      </c>
      <c r="J1806" s="40" t="s">
        <v>327</v>
      </c>
      <c r="K1806" s="14"/>
      <c r="L1806" s="2" t="e">
        <f>VLOOKUP(A1806,[1]家庭档案!$A$1:$F$5000,3,0)</f>
        <v>#N/A</v>
      </c>
    </row>
    <row r="1807" s="2" customFormat="1" customHeight="1" spans="1:12">
      <c r="A1807" s="313" t="s">
        <v>4038</v>
      </c>
      <c r="B1807" s="14">
        <v>1806</v>
      </c>
      <c r="C1807" s="40" t="s">
        <v>3932</v>
      </c>
      <c r="D1807" s="40" t="s">
        <v>1094</v>
      </c>
      <c r="E1807" s="289" t="s">
        <v>4038</v>
      </c>
      <c r="F1807" s="40">
        <v>2</v>
      </c>
      <c r="G1807" s="40" t="s">
        <v>43</v>
      </c>
      <c r="H1807" s="40">
        <v>365</v>
      </c>
      <c r="I1807" s="40">
        <f t="shared" si="28"/>
        <v>730</v>
      </c>
      <c r="J1807" s="40" t="s">
        <v>327</v>
      </c>
      <c r="K1807" s="14"/>
      <c r="L1807" s="2" t="e">
        <f>VLOOKUP(A1807,[1]家庭档案!$A$1:$F$5000,3,0)</f>
        <v>#N/A</v>
      </c>
    </row>
    <row r="1808" s="2" customFormat="1" customHeight="1" spans="1:12">
      <c r="A1808" s="174" t="s">
        <v>4040</v>
      </c>
      <c r="B1808" s="14">
        <v>1807</v>
      </c>
      <c r="C1808" s="40" t="s">
        <v>3932</v>
      </c>
      <c r="D1808" s="40" t="s">
        <v>4039</v>
      </c>
      <c r="E1808" s="175" t="s">
        <v>4040</v>
      </c>
      <c r="F1808" s="40">
        <v>2</v>
      </c>
      <c r="G1808" s="40" t="s">
        <v>43</v>
      </c>
      <c r="H1808" s="40">
        <v>365</v>
      </c>
      <c r="I1808" s="40">
        <f t="shared" si="28"/>
        <v>730</v>
      </c>
      <c r="J1808" s="40" t="s">
        <v>327</v>
      </c>
      <c r="K1808" s="14"/>
      <c r="L1808" s="2" t="e">
        <f>VLOOKUP(A1808,[1]家庭档案!$A$1:$F$5000,3,0)</f>
        <v>#N/A</v>
      </c>
    </row>
    <row r="1809" s="2" customFormat="1" customHeight="1" spans="1:12">
      <c r="A1809" s="301" t="s">
        <v>4042</v>
      </c>
      <c r="B1809" s="14">
        <v>1808</v>
      </c>
      <c r="C1809" s="40" t="s">
        <v>3932</v>
      </c>
      <c r="D1809" s="40" t="s">
        <v>4041</v>
      </c>
      <c r="E1809" s="272" t="s">
        <v>4042</v>
      </c>
      <c r="F1809" s="40">
        <v>1</v>
      </c>
      <c r="G1809" s="40" t="s">
        <v>43</v>
      </c>
      <c r="H1809" s="40">
        <v>365</v>
      </c>
      <c r="I1809" s="40">
        <f t="shared" si="28"/>
        <v>365</v>
      </c>
      <c r="J1809" s="40" t="s">
        <v>609</v>
      </c>
      <c r="K1809" s="14"/>
      <c r="L1809" s="2" t="e">
        <f>VLOOKUP(A1809,[1]家庭档案!$A$1:$F$5000,3,0)</f>
        <v>#N/A</v>
      </c>
    </row>
    <row r="1810" s="2" customFormat="1" customHeight="1" spans="1:12">
      <c r="A1810" s="17" t="s">
        <v>4045</v>
      </c>
      <c r="B1810" s="14">
        <v>1809</v>
      </c>
      <c r="C1810" s="14" t="s">
        <v>4043</v>
      </c>
      <c r="D1810" s="14" t="s">
        <v>4044</v>
      </c>
      <c r="E1810" s="18" t="s">
        <v>4045</v>
      </c>
      <c r="F1810" s="17">
        <v>1</v>
      </c>
      <c r="G1810" s="14" t="s">
        <v>58</v>
      </c>
      <c r="H1810" s="14">
        <v>355</v>
      </c>
      <c r="I1810" s="51">
        <f t="shared" si="28"/>
        <v>355</v>
      </c>
      <c r="J1810" s="14" t="s">
        <v>4046</v>
      </c>
      <c r="K1810" s="14"/>
      <c r="L1810" s="2" t="e">
        <f>VLOOKUP(A1810,[1]家庭档案!$A$1:$F$5000,3,0)</f>
        <v>#N/A</v>
      </c>
    </row>
    <row r="1811" s="2" customFormat="1" customHeight="1" spans="1:12">
      <c r="A1811" s="17" t="s">
        <v>4047</v>
      </c>
      <c r="B1811" s="14">
        <v>1810</v>
      </c>
      <c r="C1811" s="14" t="s">
        <v>4043</v>
      </c>
      <c r="D1811" s="14" t="s">
        <v>1087</v>
      </c>
      <c r="E1811" s="18" t="s">
        <v>4047</v>
      </c>
      <c r="F1811" s="17">
        <v>3</v>
      </c>
      <c r="G1811" s="14" t="s">
        <v>43</v>
      </c>
      <c r="H1811" s="14">
        <v>365</v>
      </c>
      <c r="I1811" s="51">
        <f t="shared" si="28"/>
        <v>1095</v>
      </c>
      <c r="J1811" s="14" t="s">
        <v>39</v>
      </c>
      <c r="K1811" s="14" t="s">
        <v>4048</v>
      </c>
      <c r="L1811" s="2" t="e">
        <f>VLOOKUP(A1811,[1]家庭档案!$A$1:$F$5000,3,0)</f>
        <v>#N/A</v>
      </c>
    </row>
    <row r="1812" s="2" customFormat="1" customHeight="1" spans="1:12">
      <c r="A1812" s="17" t="s">
        <v>4050</v>
      </c>
      <c r="B1812" s="14">
        <v>1811</v>
      </c>
      <c r="C1812" s="14" t="s">
        <v>4043</v>
      </c>
      <c r="D1812" s="14" t="s">
        <v>4049</v>
      </c>
      <c r="E1812" s="18" t="s">
        <v>4050</v>
      </c>
      <c r="F1812" s="17">
        <v>2</v>
      </c>
      <c r="G1812" s="14" t="s">
        <v>182</v>
      </c>
      <c r="H1812" s="14">
        <v>385</v>
      </c>
      <c r="I1812" s="51">
        <f t="shared" si="28"/>
        <v>770</v>
      </c>
      <c r="J1812" s="14" t="s">
        <v>39</v>
      </c>
      <c r="K1812" s="14" t="s">
        <v>4051</v>
      </c>
      <c r="L1812" s="2" t="e">
        <f>VLOOKUP(A1812,[1]家庭档案!$A$1:$F$5000,3,0)</f>
        <v>#N/A</v>
      </c>
    </row>
    <row r="1813" s="2" customFormat="1" customHeight="1" spans="1:12">
      <c r="A1813" s="17" t="s">
        <v>4053</v>
      </c>
      <c r="B1813" s="14">
        <v>1812</v>
      </c>
      <c r="C1813" s="14" t="s">
        <v>4043</v>
      </c>
      <c r="D1813" s="14" t="s">
        <v>4052</v>
      </c>
      <c r="E1813" s="18" t="s">
        <v>4053</v>
      </c>
      <c r="F1813" s="17">
        <v>2</v>
      </c>
      <c r="G1813" s="14" t="s">
        <v>43</v>
      </c>
      <c r="H1813" s="14">
        <v>365</v>
      </c>
      <c r="I1813" s="51">
        <f t="shared" si="28"/>
        <v>730</v>
      </c>
      <c r="J1813" s="14" t="s">
        <v>39</v>
      </c>
      <c r="K1813" s="14"/>
      <c r="L1813" s="2" t="e">
        <f>VLOOKUP(A1813,[1]家庭档案!$A$1:$F$5000,3,0)</f>
        <v>#N/A</v>
      </c>
    </row>
    <row r="1814" s="2" customFormat="1" customHeight="1" spans="1:12">
      <c r="A1814" s="17" t="s">
        <v>4055</v>
      </c>
      <c r="B1814" s="14">
        <v>1813</v>
      </c>
      <c r="C1814" s="14" t="s">
        <v>4043</v>
      </c>
      <c r="D1814" s="14" t="s">
        <v>4054</v>
      </c>
      <c r="E1814" s="18" t="s">
        <v>4055</v>
      </c>
      <c r="F1814" s="17">
        <v>1</v>
      </c>
      <c r="G1814" s="14" t="s">
        <v>43</v>
      </c>
      <c r="H1814" s="14">
        <v>365</v>
      </c>
      <c r="I1814" s="51">
        <f t="shared" si="28"/>
        <v>365</v>
      </c>
      <c r="J1814" s="14" t="s">
        <v>39</v>
      </c>
      <c r="K1814" s="14" t="s">
        <v>4056</v>
      </c>
      <c r="L1814" s="2" t="e">
        <f>VLOOKUP(A1814,[1]家庭档案!$A$1:$F$5000,3,0)</f>
        <v>#N/A</v>
      </c>
    </row>
    <row r="1815" s="2" customFormat="1" customHeight="1" spans="1:12">
      <c r="A1815" s="17" t="s">
        <v>4058</v>
      </c>
      <c r="B1815" s="14">
        <v>1814</v>
      </c>
      <c r="C1815" s="14" t="s">
        <v>4043</v>
      </c>
      <c r="D1815" s="14" t="s">
        <v>4057</v>
      </c>
      <c r="E1815" s="18" t="s">
        <v>4058</v>
      </c>
      <c r="F1815" s="17">
        <v>1</v>
      </c>
      <c r="G1815" s="14" t="s">
        <v>43</v>
      </c>
      <c r="H1815" s="14">
        <v>365</v>
      </c>
      <c r="I1815" s="51">
        <f t="shared" si="28"/>
        <v>365</v>
      </c>
      <c r="J1815" s="14" t="s">
        <v>39</v>
      </c>
      <c r="K1815" s="14"/>
      <c r="L1815" s="2" t="e">
        <f>VLOOKUP(A1815,[1]家庭档案!$A$1:$F$5000,3,0)</f>
        <v>#N/A</v>
      </c>
    </row>
    <row r="1816" s="2" customFormat="1" customHeight="1" spans="1:12">
      <c r="A1816" s="22" t="s">
        <v>4060</v>
      </c>
      <c r="B1816" s="14">
        <v>1815</v>
      </c>
      <c r="C1816" s="14" t="s">
        <v>4043</v>
      </c>
      <c r="D1816" s="23" t="s">
        <v>4059</v>
      </c>
      <c r="E1816" s="24" t="s">
        <v>4060</v>
      </c>
      <c r="F1816" s="17">
        <v>1</v>
      </c>
      <c r="G1816" s="14" t="s">
        <v>43</v>
      </c>
      <c r="H1816" s="14">
        <v>365</v>
      </c>
      <c r="I1816" s="51">
        <f t="shared" si="28"/>
        <v>365</v>
      </c>
      <c r="J1816" s="14" t="s">
        <v>39</v>
      </c>
      <c r="K1816" s="14" t="s">
        <v>4061</v>
      </c>
      <c r="L1816" s="2" t="e">
        <f>VLOOKUP(A1816,[1]家庭档案!$A$1:$F$5000,3,0)</f>
        <v>#N/A</v>
      </c>
    </row>
    <row r="1817" s="2" customFormat="1" customHeight="1" spans="1:12">
      <c r="A1817" s="17" t="s">
        <v>4062</v>
      </c>
      <c r="B1817" s="14">
        <v>1816</v>
      </c>
      <c r="C1817" s="14" t="s">
        <v>4043</v>
      </c>
      <c r="D1817" s="14" t="s">
        <v>3339</v>
      </c>
      <c r="E1817" s="18" t="s">
        <v>4062</v>
      </c>
      <c r="F1817" s="17">
        <v>1</v>
      </c>
      <c r="G1817" s="14" t="s">
        <v>43</v>
      </c>
      <c r="H1817" s="14">
        <v>365</v>
      </c>
      <c r="I1817" s="51">
        <f t="shared" si="28"/>
        <v>365</v>
      </c>
      <c r="J1817" s="14" t="s">
        <v>39</v>
      </c>
      <c r="K1817" s="14"/>
      <c r="L1817" s="2" t="e">
        <f>VLOOKUP(A1817,[1]家庭档案!$A$1:$F$5000,3,0)</f>
        <v>#N/A</v>
      </c>
    </row>
    <row r="1818" s="2" customFormat="1" customHeight="1" spans="1:12">
      <c r="A1818" s="17" t="s">
        <v>4064</v>
      </c>
      <c r="B1818" s="14">
        <v>1817</v>
      </c>
      <c r="C1818" s="14" t="s">
        <v>4043</v>
      </c>
      <c r="D1818" s="21" t="s">
        <v>4063</v>
      </c>
      <c r="E1818" s="18" t="s">
        <v>4064</v>
      </c>
      <c r="F1818" s="17">
        <v>1</v>
      </c>
      <c r="G1818" s="14" t="s">
        <v>43</v>
      </c>
      <c r="H1818" s="14">
        <v>365</v>
      </c>
      <c r="I1818" s="51">
        <f t="shared" si="28"/>
        <v>365</v>
      </c>
      <c r="J1818" s="14" t="s">
        <v>39</v>
      </c>
      <c r="K1818" s="14" t="s">
        <v>4065</v>
      </c>
      <c r="L1818" s="2" t="e">
        <f>VLOOKUP(A1818,[1]家庭档案!$A$1:$F$5000,3,0)</f>
        <v>#N/A</v>
      </c>
    </row>
    <row r="1819" s="2" customFormat="1" customHeight="1" spans="1:12">
      <c r="A1819" s="17" t="s">
        <v>4067</v>
      </c>
      <c r="B1819" s="14">
        <v>1818</v>
      </c>
      <c r="C1819" s="14" t="s">
        <v>4043</v>
      </c>
      <c r="D1819" s="14" t="s">
        <v>4066</v>
      </c>
      <c r="E1819" s="18" t="s">
        <v>4067</v>
      </c>
      <c r="F1819" s="17">
        <v>3</v>
      </c>
      <c r="G1819" s="14" t="s">
        <v>182</v>
      </c>
      <c r="H1819" s="14">
        <v>385</v>
      </c>
      <c r="I1819" s="51">
        <f t="shared" si="28"/>
        <v>1155</v>
      </c>
      <c r="J1819" s="14" t="s">
        <v>39</v>
      </c>
      <c r="K1819" s="14" t="s">
        <v>4068</v>
      </c>
      <c r="L1819" s="2" t="e">
        <f>VLOOKUP(A1819,[1]家庭档案!$A$1:$F$5000,3,0)</f>
        <v>#N/A</v>
      </c>
    </row>
    <row r="1820" s="2" customFormat="1" customHeight="1" spans="1:12">
      <c r="A1820" s="17" t="s">
        <v>4070</v>
      </c>
      <c r="B1820" s="14">
        <v>1819</v>
      </c>
      <c r="C1820" s="14" t="s">
        <v>4043</v>
      </c>
      <c r="D1820" s="14" t="s">
        <v>4069</v>
      </c>
      <c r="E1820" s="18" t="s">
        <v>4070</v>
      </c>
      <c r="F1820" s="17">
        <v>2</v>
      </c>
      <c r="G1820" s="14" t="s">
        <v>182</v>
      </c>
      <c r="H1820" s="14">
        <v>385</v>
      </c>
      <c r="I1820" s="51">
        <f t="shared" si="28"/>
        <v>770</v>
      </c>
      <c r="J1820" s="14" t="s">
        <v>39</v>
      </c>
      <c r="K1820" s="14"/>
      <c r="L1820" s="2" t="e">
        <f>VLOOKUP(A1820,[1]家庭档案!$A$1:$F$5000,3,0)</f>
        <v>#N/A</v>
      </c>
    </row>
    <row r="1821" s="2" customFormat="1" customHeight="1" spans="1:12">
      <c r="A1821" s="17" t="s">
        <v>4072</v>
      </c>
      <c r="B1821" s="14">
        <v>1820</v>
      </c>
      <c r="C1821" s="14" t="s">
        <v>4043</v>
      </c>
      <c r="D1821" s="14" t="s">
        <v>4071</v>
      </c>
      <c r="E1821" s="18" t="s">
        <v>4072</v>
      </c>
      <c r="F1821" s="17">
        <v>1</v>
      </c>
      <c r="G1821" s="14" t="s">
        <v>182</v>
      </c>
      <c r="H1821" s="14">
        <v>385</v>
      </c>
      <c r="I1821" s="51">
        <f t="shared" si="28"/>
        <v>385</v>
      </c>
      <c r="J1821" s="14" t="s">
        <v>39</v>
      </c>
      <c r="K1821" s="14" t="s">
        <v>4073</v>
      </c>
      <c r="L1821" s="2" t="e">
        <f>VLOOKUP(A1821,[1]家庭档案!$A$1:$F$5000,3,0)</f>
        <v>#N/A</v>
      </c>
    </row>
    <row r="1822" s="2" customFormat="1" customHeight="1" spans="1:12">
      <c r="A1822" s="17" t="s">
        <v>4075</v>
      </c>
      <c r="B1822" s="14">
        <v>1821</v>
      </c>
      <c r="C1822" s="14" t="s">
        <v>4043</v>
      </c>
      <c r="D1822" s="14" t="s">
        <v>4074</v>
      </c>
      <c r="E1822" s="18" t="s">
        <v>4075</v>
      </c>
      <c r="F1822" s="17">
        <v>1</v>
      </c>
      <c r="G1822" s="14" t="s">
        <v>38</v>
      </c>
      <c r="H1822" s="14">
        <v>375</v>
      </c>
      <c r="I1822" s="51">
        <f t="shared" si="28"/>
        <v>375</v>
      </c>
      <c r="J1822" s="14" t="s">
        <v>39</v>
      </c>
      <c r="K1822" s="14" t="s">
        <v>4076</v>
      </c>
      <c r="L1822" s="2" t="e">
        <f>VLOOKUP(A1822,[1]家庭档案!$A$1:$F$5000,3,0)</f>
        <v>#N/A</v>
      </c>
    </row>
    <row r="1823" s="2" customFormat="1" customHeight="1" spans="1:12">
      <c r="A1823" s="17" t="s">
        <v>4078</v>
      </c>
      <c r="B1823" s="14">
        <v>1822</v>
      </c>
      <c r="C1823" s="14" t="s">
        <v>4043</v>
      </c>
      <c r="D1823" s="14" t="s">
        <v>4077</v>
      </c>
      <c r="E1823" s="18" t="s">
        <v>4078</v>
      </c>
      <c r="F1823" s="17">
        <v>1</v>
      </c>
      <c r="G1823" s="14" t="s">
        <v>43</v>
      </c>
      <c r="H1823" s="14">
        <v>365</v>
      </c>
      <c r="I1823" s="51">
        <f t="shared" si="28"/>
        <v>365</v>
      </c>
      <c r="J1823" s="14" t="s">
        <v>39</v>
      </c>
      <c r="K1823" s="14"/>
      <c r="L1823" s="2" t="e">
        <f>VLOOKUP(A1823,[1]家庭档案!$A$1:$F$5000,3,0)</f>
        <v>#N/A</v>
      </c>
    </row>
    <row r="1824" s="2" customFormat="1" customHeight="1" spans="1:12">
      <c r="A1824" s="17" t="s">
        <v>4080</v>
      </c>
      <c r="B1824" s="14">
        <v>1823</v>
      </c>
      <c r="C1824" s="14" t="s">
        <v>4043</v>
      </c>
      <c r="D1824" s="14" t="s">
        <v>4079</v>
      </c>
      <c r="E1824" s="18" t="s">
        <v>4080</v>
      </c>
      <c r="F1824" s="17">
        <v>2</v>
      </c>
      <c r="G1824" s="14" t="s">
        <v>43</v>
      </c>
      <c r="H1824" s="14">
        <v>365</v>
      </c>
      <c r="I1824" s="51">
        <f t="shared" si="28"/>
        <v>730</v>
      </c>
      <c r="J1824" s="14" t="s">
        <v>39</v>
      </c>
      <c r="K1824" s="14"/>
      <c r="L1824" s="2" t="e">
        <f>VLOOKUP(A1824,[1]家庭档案!$A$1:$F$5000,3,0)</f>
        <v>#N/A</v>
      </c>
    </row>
    <row r="1825" s="2" customFormat="1" customHeight="1" spans="1:12">
      <c r="A1825" s="17" t="s">
        <v>4082</v>
      </c>
      <c r="B1825" s="14">
        <v>1824</v>
      </c>
      <c r="C1825" s="14" t="s">
        <v>4043</v>
      </c>
      <c r="D1825" s="14" t="s">
        <v>4081</v>
      </c>
      <c r="E1825" s="18" t="s">
        <v>4082</v>
      </c>
      <c r="F1825" s="17">
        <v>1</v>
      </c>
      <c r="G1825" s="14" t="s">
        <v>43</v>
      </c>
      <c r="H1825" s="14">
        <v>365</v>
      </c>
      <c r="I1825" s="51">
        <f t="shared" si="28"/>
        <v>365</v>
      </c>
      <c r="J1825" s="14" t="s">
        <v>39</v>
      </c>
      <c r="K1825" s="14"/>
      <c r="L1825" s="2" t="e">
        <f>VLOOKUP(A1825,[1]家庭档案!$A$1:$F$5000,3,0)</f>
        <v>#N/A</v>
      </c>
    </row>
    <row r="1826" s="2" customFormat="1" customHeight="1" spans="1:12">
      <c r="A1826" s="46" t="s">
        <v>4084</v>
      </c>
      <c r="B1826" s="14">
        <v>1825</v>
      </c>
      <c r="C1826" s="14" t="s">
        <v>4043</v>
      </c>
      <c r="D1826" s="47" t="s">
        <v>4083</v>
      </c>
      <c r="E1826" s="47" t="s">
        <v>4084</v>
      </c>
      <c r="F1826" s="17">
        <v>1</v>
      </c>
      <c r="G1826" s="14" t="s">
        <v>43</v>
      </c>
      <c r="H1826" s="14">
        <v>365</v>
      </c>
      <c r="I1826" s="51">
        <f t="shared" si="28"/>
        <v>365</v>
      </c>
      <c r="J1826" s="14" t="s">
        <v>39</v>
      </c>
      <c r="K1826" s="14" t="s">
        <v>4085</v>
      </c>
      <c r="L1826" s="2" t="e">
        <f>VLOOKUP(A1826,[1]家庭档案!$A$1:$F$5000,3,0)</f>
        <v>#N/A</v>
      </c>
    </row>
    <row r="1827" s="2" customFormat="1" customHeight="1" spans="1:12">
      <c r="A1827" s="17" t="s">
        <v>4087</v>
      </c>
      <c r="B1827" s="14">
        <v>1826</v>
      </c>
      <c r="C1827" s="14" t="s">
        <v>4043</v>
      </c>
      <c r="D1827" s="14" t="s">
        <v>4086</v>
      </c>
      <c r="E1827" s="18" t="s">
        <v>4087</v>
      </c>
      <c r="F1827" s="17">
        <v>2</v>
      </c>
      <c r="G1827" s="14" t="s">
        <v>43</v>
      </c>
      <c r="H1827" s="14">
        <v>365</v>
      </c>
      <c r="I1827" s="51">
        <f t="shared" si="28"/>
        <v>730</v>
      </c>
      <c r="J1827" s="14" t="s">
        <v>39</v>
      </c>
      <c r="K1827" s="14"/>
      <c r="L1827" s="2" t="e">
        <f>VLOOKUP(A1827,[1]家庭档案!$A$1:$F$5000,3,0)</f>
        <v>#N/A</v>
      </c>
    </row>
    <row r="1828" s="2" customFormat="1" customHeight="1" spans="1:12">
      <c r="A1828" s="17" t="s">
        <v>4089</v>
      </c>
      <c r="B1828" s="14">
        <v>1827</v>
      </c>
      <c r="C1828" s="14" t="s">
        <v>4043</v>
      </c>
      <c r="D1828" s="14" t="s">
        <v>4088</v>
      </c>
      <c r="E1828" s="18" t="s">
        <v>4089</v>
      </c>
      <c r="F1828" s="17">
        <v>1</v>
      </c>
      <c r="G1828" s="14" t="s">
        <v>38</v>
      </c>
      <c r="H1828" s="14">
        <v>375</v>
      </c>
      <c r="I1828" s="51">
        <f t="shared" si="28"/>
        <v>375</v>
      </c>
      <c r="J1828" s="14" t="s">
        <v>39</v>
      </c>
      <c r="K1828" s="14"/>
      <c r="L1828" s="2" t="e">
        <f>VLOOKUP(A1828,[1]家庭档案!$A$1:$F$5000,3,0)</f>
        <v>#N/A</v>
      </c>
    </row>
    <row r="1829" s="2" customFormat="1" customHeight="1" spans="1:12">
      <c r="A1829" s="17" t="s">
        <v>4090</v>
      </c>
      <c r="B1829" s="14">
        <v>1828</v>
      </c>
      <c r="C1829" s="14" t="s">
        <v>4043</v>
      </c>
      <c r="D1829" s="14" t="s">
        <v>2771</v>
      </c>
      <c r="E1829" s="18" t="s">
        <v>4090</v>
      </c>
      <c r="F1829" s="17">
        <v>2</v>
      </c>
      <c r="G1829" s="14" t="s">
        <v>43</v>
      </c>
      <c r="H1829" s="14">
        <v>365</v>
      </c>
      <c r="I1829" s="51">
        <f t="shared" si="28"/>
        <v>730</v>
      </c>
      <c r="J1829" s="14" t="s">
        <v>39</v>
      </c>
      <c r="K1829" s="14"/>
      <c r="L1829" s="2" t="e">
        <f>VLOOKUP(A1829,[1]家庭档案!$A$1:$F$5000,3,0)</f>
        <v>#N/A</v>
      </c>
    </row>
    <row r="1830" s="2" customFormat="1" customHeight="1" spans="1:12">
      <c r="A1830" s="17" t="s">
        <v>4092</v>
      </c>
      <c r="B1830" s="14">
        <v>1829</v>
      </c>
      <c r="C1830" s="14" t="s">
        <v>4043</v>
      </c>
      <c r="D1830" s="14" t="s">
        <v>4091</v>
      </c>
      <c r="E1830" s="18" t="s">
        <v>4092</v>
      </c>
      <c r="F1830" s="17">
        <v>4</v>
      </c>
      <c r="G1830" s="14" t="s">
        <v>43</v>
      </c>
      <c r="H1830" s="14">
        <v>365</v>
      </c>
      <c r="I1830" s="51">
        <f t="shared" si="28"/>
        <v>1460</v>
      </c>
      <c r="J1830" s="14" t="s">
        <v>39</v>
      </c>
      <c r="K1830" s="14" t="s">
        <v>4093</v>
      </c>
      <c r="L1830" s="2" t="e">
        <f>VLOOKUP(A1830,[1]家庭档案!$A$1:$F$5000,3,0)</f>
        <v>#N/A</v>
      </c>
    </row>
    <row r="1831" s="2" customFormat="1" customHeight="1" spans="1:12">
      <c r="A1831" s="19" t="s">
        <v>4095</v>
      </c>
      <c r="B1831" s="14">
        <v>1830</v>
      </c>
      <c r="C1831" s="14" t="s">
        <v>4043</v>
      </c>
      <c r="D1831" s="20" t="s">
        <v>4094</v>
      </c>
      <c r="E1831" s="20" t="s">
        <v>4095</v>
      </c>
      <c r="F1831" s="17">
        <v>2</v>
      </c>
      <c r="G1831" s="14" t="s">
        <v>43</v>
      </c>
      <c r="H1831" s="14">
        <v>365</v>
      </c>
      <c r="I1831" s="51">
        <f t="shared" si="28"/>
        <v>730</v>
      </c>
      <c r="J1831" s="14" t="s">
        <v>39</v>
      </c>
      <c r="K1831" s="14" t="s">
        <v>4096</v>
      </c>
      <c r="L1831" s="2" t="e">
        <f>VLOOKUP(A1831,[1]家庭档案!$A$1:$F$5000,3,0)</f>
        <v>#N/A</v>
      </c>
    </row>
    <row r="1832" s="2" customFormat="1" customHeight="1" spans="1:12">
      <c r="A1832" s="17" t="s">
        <v>4098</v>
      </c>
      <c r="B1832" s="14">
        <v>1831</v>
      </c>
      <c r="C1832" s="14" t="s">
        <v>4043</v>
      </c>
      <c r="D1832" s="14" t="s">
        <v>4097</v>
      </c>
      <c r="E1832" s="18" t="s">
        <v>4098</v>
      </c>
      <c r="F1832" s="17">
        <v>1</v>
      </c>
      <c r="G1832" s="14" t="s">
        <v>43</v>
      </c>
      <c r="H1832" s="14">
        <v>365</v>
      </c>
      <c r="I1832" s="51">
        <f t="shared" si="28"/>
        <v>365</v>
      </c>
      <c r="J1832" s="14" t="s">
        <v>39</v>
      </c>
      <c r="K1832" s="14" t="s">
        <v>4099</v>
      </c>
      <c r="L1832" s="2" t="e">
        <f>VLOOKUP(A1832,[1]家庭档案!$A$1:$F$5000,3,0)</f>
        <v>#N/A</v>
      </c>
    </row>
    <row r="1833" s="2" customFormat="1" customHeight="1" spans="1:12">
      <c r="A1833" s="17" t="s">
        <v>4101</v>
      </c>
      <c r="B1833" s="14">
        <v>1832</v>
      </c>
      <c r="C1833" s="14" t="s">
        <v>4043</v>
      </c>
      <c r="D1833" s="14" t="s">
        <v>4100</v>
      </c>
      <c r="E1833" s="18" t="s">
        <v>4101</v>
      </c>
      <c r="F1833" s="17">
        <v>2</v>
      </c>
      <c r="G1833" s="14" t="s">
        <v>43</v>
      </c>
      <c r="H1833" s="14">
        <v>365</v>
      </c>
      <c r="I1833" s="51">
        <f t="shared" si="28"/>
        <v>730</v>
      </c>
      <c r="J1833" s="14" t="s">
        <v>59</v>
      </c>
      <c r="K1833" s="14"/>
      <c r="L1833" s="2" t="e">
        <f>VLOOKUP(A1833,[1]家庭档案!$A$1:$F$5000,3,0)</f>
        <v>#N/A</v>
      </c>
    </row>
    <row r="1834" s="2" customFormat="1" customHeight="1" spans="1:12">
      <c r="A1834" s="17" t="s">
        <v>4103</v>
      </c>
      <c r="B1834" s="14">
        <v>1833</v>
      </c>
      <c r="C1834" s="14" t="s">
        <v>4043</v>
      </c>
      <c r="D1834" s="20" t="s">
        <v>4102</v>
      </c>
      <c r="E1834" s="18" t="s">
        <v>4103</v>
      </c>
      <c r="F1834" s="17">
        <v>1</v>
      </c>
      <c r="G1834" s="14" t="s">
        <v>43</v>
      </c>
      <c r="H1834" s="14">
        <v>365</v>
      </c>
      <c r="I1834" s="51">
        <f t="shared" si="28"/>
        <v>365</v>
      </c>
      <c r="J1834" s="14" t="s">
        <v>59</v>
      </c>
      <c r="K1834" s="14"/>
      <c r="L1834" s="2" t="e">
        <f>VLOOKUP(A1834,[1]家庭档案!$A$1:$F$5000,3,0)</f>
        <v>#N/A</v>
      </c>
    </row>
    <row r="1835" s="2" customFormat="1" customHeight="1" spans="1:12">
      <c r="A1835" s="17" t="s">
        <v>4104</v>
      </c>
      <c r="B1835" s="14">
        <v>1834</v>
      </c>
      <c r="C1835" s="14" t="s">
        <v>4043</v>
      </c>
      <c r="D1835" s="14" t="s">
        <v>2889</v>
      </c>
      <c r="E1835" s="18" t="s">
        <v>4104</v>
      </c>
      <c r="F1835" s="17">
        <v>2</v>
      </c>
      <c r="G1835" s="14" t="s">
        <v>43</v>
      </c>
      <c r="H1835" s="14">
        <v>365</v>
      </c>
      <c r="I1835" s="51">
        <f t="shared" si="28"/>
        <v>730</v>
      </c>
      <c r="J1835" s="14" t="s">
        <v>59</v>
      </c>
      <c r="K1835" s="14"/>
      <c r="L1835" s="2" t="e">
        <f>VLOOKUP(A1835,[1]家庭档案!$A$1:$F$5000,3,0)</f>
        <v>#N/A</v>
      </c>
    </row>
    <row r="1836" s="2" customFormat="1" customHeight="1" spans="1:12">
      <c r="A1836" s="17" t="s">
        <v>4105</v>
      </c>
      <c r="B1836" s="14">
        <v>1835</v>
      </c>
      <c r="C1836" s="14" t="s">
        <v>4043</v>
      </c>
      <c r="D1836" s="14" t="s">
        <v>926</v>
      </c>
      <c r="E1836" s="18" t="s">
        <v>4105</v>
      </c>
      <c r="F1836" s="17">
        <v>1</v>
      </c>
      <c r="G1836" s="14" t="s">
        <v>43</v>
      </c>
      <c r="H1836" s="14">
        <v>365</v>
      </c>
      <c r="I1836" s="51">
        <f t="shared" si="28"/>
        <v>365</v>
      </c>
      <c r="J1836" s="14" t="s">
        <v>59</v>
      </c>
      <c r="K1836" s="14"/>
      <c r="L1836" s="2" t="e">
        <f>VLOOKUP(A1836,[1]家庭档案!$A$1:$F$5000,3,0)</f>
        <v>#N/A</v>
      </c>
    </row>
    <row r="1837" s="2" customFormat="1" customHeight="1" spans="1:12">
      <c r="A1837" s="17" t="s">
        <v>4107</v>
      </c>
      <c r="B1837" s="14">
        <v>1836</v>
      </c>
      <c r="C1837" s="14" t="s">
        <v>4043</v>
      </c>
      <c r="D1837" s="14" t="s">
        <v>4106</v>
      </c>
      <c r="E1837" s="18" t="s">
        <v>4107</v>
      </c>
      <c r="F1837" s="17">
        <v>1</v>
      </c>
      <c r="G1837" s="14" t="s">
        <v>43</v>
      </c>
      <c r="H1837" s="14">
        <v>365</v>
      </c>
      <c r="I1837" s="51">
        <f t="shared" si="28"/>
        <v>365</v>
      </c>
      <c r="J1837" s="14" t="s">
        <v>59</v>
      </c>
      <c r="K1837" s="14"/>
      <c r="L1837" s="2" t="e">
        <f>VLOOKUP(A1837,[1]家庭档案!$A$1:$F$5000,3,0)</f>
        <v>#N/A</v>
      </c>
    </row>
    <row r="1838" s="2" customFormat="1" customHeight="1" spans="1:12">
      <c r="A1838" s="17" t="s">
        <v>4109</v>
      </c>
      <c r="B1838" s="14">
        <v>1837</v>
      </c>
      <c r="C1838" s="14" t="s">
        <v>4043</v>
      </c>
      <c r="D1838" s="14" t="s">
        <v>4108</v>
      </c>
      <c r="E1838" s="18" t="s">
        <v>4109</v>
      </c>
      <c r="F1838" s="17">
        <v>1</v>
      </c>
      <c r="G1838" s="14" t="s">
        <v>182</v>
      </c>
      <c r="H1838" s="14">
        <v>385</v>
      </c>
      <c r="I1838" s="51">
        <f t="shared" si="28"/>
        <v>385</v>
      </c>
      <c r="J1838" s="14" t="s">
        <v>59</v>
      </c>
      <c r="K1838" s="14"/>
      <c r="L1838" s="2" t="e">
        <f>VLOOKUP(A1838,[1]家庭档案!$A$1:$F$5000,3,0)</f>
        <v>#N/A</v>
      </c>
    </row>
    <row r="1839" s="2" customFormat="1" customHeight="1" spans="1:12">
      <c r="A1839" s="17" t="s">
        <v>4111</v>
      </c>
      <c r="B1839" s="14">
        <v>1838</v>
      </c>
      <c r="C1839" s="14" t="s">
        <v>4043</v>
      </c>
      <c r="D1839" s="14" t="s">
        <v>4110</v>
      </c>
      <c r="E1839" s="18" t="s">
        <v>4111</v>
      </c>
      <c r="F1839" s="17">
        <v>1</v>
      </c>
      <c r="G1839" s="14" t="s">
        <v>43</v>
      </c>
      <c r="H1839" s="14">
        <v>365</v>
      </c>
      <c r="I1839" s="51">
        <f t="shared" si="28"/>
        <v>365</v>
      </c>
      <c r="J1839" s="14" t="s">
        <v>59</v>
      </c>
      <c r="K1839" s="14"/>
      <c r="L1839" s="2" t="e">
        <f>VLOOKUP(A1839,[1]家庭档案!$A$1:$F$5000,3,0)</f>
        <v>#N/A</v>
      </c>
    </row>
    <row r="1840" s="2" customFormat="1" customHeight="1" spans="1:12">
      <c r="A1840" s="17" t="s">
        <v>4113</v>
      </c>
      <c r="B1840" s="14">
        <v>1839</v>
      </c>
      <c r="C1840" s="14" t="s">
        <v>4043</v>
      </c>
      <c r="D1840" s="14" t="s">
        <v>4112</v>
      </c>
      <c r="E1840" s="18" t="s">
        <v>4113</v>
      </c>
      <c r="F1840" s="17">
        <v>2</v>
      </c>
      <c r="G1840" s="14" t="s">
        <v>43</v>
      </c>
      <c r="H1840" s="14">
        <v>365</v>
      </c>
      <c r="I1840" s="51">
        <f t="shared" si="28"/>
        <v>730</v>
      </c>
      <c r="J1840" s="14" t="s">
        <v>59</v>
      </c>
      <c r="K1840" s="14"/>
      <c r="L1840" s="2" t="e">
        <f>VLOOKUP(A1840,[1]家庭档案!$A$1:$F$5000,3,0)</f>
        <v>#N/A</v>
      </c>
    </row>
    <row r="1841" s="2" customFormat="1" customHeight="1" spans="1:12">
      <c r="A1841" s="17" t="s">
        <v>4115</v>
      </c>
      <c r="B1841" s="14">
        <v>1840</v>
      </c>
      <c r="C1841" s="14" t="s">
        <v>4043</v>
      </c>
      <c r="D1841" s="14" t="s">
        <v>4114</v>
      </c>
      <c r="E1841" s="18" t="s">
        <v>4115</v>
      </c>
      <c r="F1841" s="17">
        <v>1</v>
      </c>
      <c r="G1841" s="14" t="s">
        <v>58</v>
      </c>
      <c r="H1841" s="14">
        <v>355</v>
      </c>
      <c r="I1841" s="51">
        <f t="shared" si="28"/>
        <v>355</v>
      </c>
      <c r="J1841" s="14" t="s">
        <v>59</v>
      </c>
      <c r="K1841" s="14"/>
      <c r="L1841" s="2" t="e">
        <f>VLOOKUP(A1841,[1]家庭档案!$A$1:$F$5000,3,0)</f>
        <v>#N/A</v>
      </c>
    </row>
    <row r="1842" s="2" customFormat="1" customHeight="1" spans="1:12">
      <c r="A1842" s="17" t="s">
        <v>4117</v>
      </c>
      <c r="B1842" s="14">
        <v>1841</v>
      </c>
      <c r="C1842" s="14" t="s">
        <v>4043</v>
      </c>
      <c r="D1842" s="14" t="s">
        <v>4116</v>
      </c>
      <c r="E1842" s="18" t="s">
        <v>4117</v>
      </c>
      <c r="F1842" s="17">
        <v>1</v>
      </c>
      <c r="G1842" s="14" t="s">
        <v>43</v>
      </c>
      <c r="H1842" s="14">
        <v>365</v>
      </c>
      <c r="I1842" s="51">
        <f t="shared" si="28"/>
        <v>365</v>
      </c>
      <c r="J1842" s="14" t="s">
        <v>59</v>
      </c>
      <c r="K1842" s="14" t="s">
        <v>4118</v>
      </c>
      <c r="L1842" s="2" t="e">
        <f>VLOOKUP(A1842,[1]家庭档案!$A$1:$F$5000,3,0)</f>
        <v>#N/A</v>
      </c>
    </row>
    <row r="1843" s="2" customFormat="1" customHeight="1" spans="1:12">
      <c r="A1843" s="17" t="s">
        <v>4120</v>
      </c>
      <c r="B1843" s="14">
        <v>1842</v>
      </c>
      <c r="C1843" s="14" t="s">
        <v>4043</v>
      </c>
      <c r="D1843" s="14" t="s">
        <v>4119</v>
      </c>
      <c r="E1843" s="18" t="s">
        <v>4120</v>
      </c>
      <c r="F1843" s="17">
        <v>2</v>
      </c>
      <c r="G1843" s="14" t="s">
        <v>43</v>
      </c>
      <c r="H1843" s="14">
        <v>365</v>
      </c>
      <c r="I1843" s="51">
        <f t="shared" si="28"/>
        <v>730</v>
      </c>
      <c r="J1843" s="14" t="s">
        <v>59</v>
      </c>
      <c r="K1843" s="14"/>
      <c r="L1843" s="2" t="e">
        <f>VLOOKUP(A1843,[1]家庭档案!$A$1:$F$5000,3,0)</f>
        <v>#N/A</v>
      </c>
    </row>
    <row r="1844" s="2" customFormat="1" customHeight="1" spans="1:12">
      <c r="A1844" s="17" t="s">
        <v>4122</v>
      </c>
      <c r="B1844" s="14">
        <v>1843</v>
      </c>
      <c r="C1844" s="14" t="s">
        <v>4043</v>
      </c>
      <c r="D1844" s="14" t="s">
        <v>4121</v>
      </c>
      <c r="E1844" s="18" t="s">
        <v>4122</v>
      </c>
      <c r="F1844" s="17">
        <v>2</v>
      </c>
      <c r="G1844" s="14" t="s">
        <v>43</v>
      </c>
      <c r="H1844" s="14">
        <v>365</v>
      </c>
      <c r="I1844" s="51">
        <f t="shared" si="28"/>
        <v>730</v>
      </c>
      <c r="J1844" s="14" t="s">
        <v>59</v>
      </c>
      <c r="K1844" s="14"/>
      <c r="L1844" s="2" t="e">
        <f>VLOOKUP(A1844,[1]家庭档案!$A$1:$F$5000,3,0)</f>
        <v>#N/A</v>
      </c>
    </row>
    <row r="1845" s="2" customFormat="1" customHeight="1" spans="1:12">
      <c r="A1845" s="17" t="s">
        <v>4124</v>
      </c>
      <c r="B1845" s="14">
        <v>1844</v>
      </c>
      <c r="C1845" s="14" t="s">
        <v>4043</v>
      </c>
      <c r="D1845" s="14" t="s">
        <v>4123</v>
      </c>
      <c r="E1845" s="18" t="s">
        <v>4124</v>
      </c>
      <c r="F1845" s="17">
        <v>2</v>
      </c>
      <c r="G1845" s="14" t="s">
        <v>43</v>
      </c>
      <c r="H1845" s="14">
        <v>365</v>
      </c>
      <c r="I1845" s="51">
        <f t="shared" si="28"/>
        <v>730</v>
      </c>
      <c r="J1845" s="14" t="s">
        <v>59</v>
      </c>
      <c r="K1845" s="14"/>
      <c r="L1845" s="2" t="e">
        <f>VLOOKUP(A1845,[1]家庭档案!$A$1:$F$5000,3,0)</f>
        <v>#N/A</v>
      </c>
    </row>
    <row r="1846" s="2" customFormat="1" customHeight="1" spans="1:12">
      <c r="A1846" s="17" t="s">
        <v>4126</v>
      </c>
      <c r="B1846" s="14">
        <v>1845</v>
      </c>
      <c r="C1846" s="14" t="s">
        <v>4043</v>
      </c>
      <c r="D1846" s="14" t="s">
        <v>4125</v>
      </c>
      <c r="E1846" s="18" t="s">
        <v>4126</v>
      </c>
      <c r="F1846" s="17">
        <v>2</v>
      </c>
      <c r="G1846" s="14" t="s">
        <v>43</v>
      </c>
      <c r="H1846" s="14">
        <v>365</v>
      </c>
      <c r="I1846" s="51">
        <f t="shared" si="28"/>
        <v>730</v>
      </c>
      <c r="J1846" s="14" t="s">
        <v>59</v>
      </c>
      <c r="K1846" s="14"/>
      <c r="L1846" s="2" t="e">
        <f>VLOOKUP(A1846,[1]家庭档案!$A$1:$F$5000,3,0)</f>
        <v>#N/A</v>
      </c>
    </row>
    <row r="1847" s="2" customFormat="1" customHeight="1" spans="1:12">
      <c r="A1847" s="17" t="s">
        <v>4128</v>
      </c>
      <c r="B1847" s="14">
        <v>1846</v>
      </c>
      <c r="C1847" s="14" t="s">
        <v>4043</v>
      </c>
      <c r="D1847" s="14" t="s">
        <v>4127</v>
      </c>
      <c r="E1847" s="18" t="s">
        <v>4128</v>
      </c>
      <c r="F1847" s="17">
        <v>2</v>
      </c>
      <c r="G1847" s="14" t="s">
        <v>43</v>
      </c>
      <c r="H1847" s="14">
        <v>365</v>
      </c>
      <c r="I1847" s="51">
        <f t="shared" si="28"/>
        <v>730</v>
      </c>
      <c r="J1847" s="14" t="s">
        <v>59</v>
      </c>
      <c r="K1847" s="14"/>
      <c r="L1847" s="2" t="e">
        <f>VLOOKUP(A1847,[1]家庭档案!$A$1:$F$5000,3,0)</f>
        <v>#N/A</v>
      </c>
    </row>
    <row r="1848" s="2" customFormat="1" customHeight="1" spans="1:12">
      <c r="A1848" s="17" t="s">
        <v>4130</v>
      </c>
      <c r="B1848" s="14">
        <v>1847</v>
      </c>
      <c r="C1848" s="14" t="s">
        <v>4043</v>
      </c>
      <c r="D1848" s="14" t="s">
        <v>4129</v>
      </c>
      <c r="E1848" s="18" t="s">
        <v>4130</v>
      </c>
      <c r="F1848" s="17">
        <v>2</v>
      </c>
      <c r="G1848" s="14" t="s">
        <v>43</v>
      </c>
      <c r="H1848" s="14">
        <v>365</v>
      </c>
      <c r="I1848" s="51">
        <f t="shared" si="28"/>
        <v>730</v>
      </c>
      <c r="J1848" s="14" t="s">
        <v>59</v>
      </c>
      <c r="K1848" s="14"/>
      <c r="L1848" s="2" t="e">
        <f>VLOOKUP(A1848,[1]家庭档案!$A$1:$F$5000,3,0)</f>
        <v>#N/A</v>
      </c>
    </row>
    <row r="1849" s="2" customFormat="1" customHeight="1" spans="1:12">
      <c r="A1849" s="17" t="s">
        <v>4132</v>
      </c>
      <c r="B1849" s="14">
        <v>1848</v>
      </c>
      <c r="C1849" s="14" t="s">
        <v>4043</v>
      </c>
      <c r="D1849" s="14" t="s">
        <v>4131</v>
      </c>
      <c r="E1849" s="18" t="s">
        <v>4132</v>
      </c>
      <c r="F1849" s="17">
        <v>2</v>
      </c>
      <c r="G1849" s="14" t="s">
        <v>43</v>
      </c>
      <c r="H1849" s="14">
        <v>365</v>
      </c>
      <c r="I1849" s="51">
        <f t="shared" si="28"/>
        <v>730</v>
      </c>
      <c r="J1849" s="14" t="s">
        <v>59</v>
      </c>
      <c r="K1849" s="14"/>
      <c r="L1849" s="2" t="e">
        <f>VLOOKUP(A1849,[1]家庭档案!$A$1:$F$5000,3,0)</f>
        <v>#N/A</v>
      </c>
    </row>
    <row r="1850" s="2" customFormat="1" customHeight="1" spans="1:12">
      <c r="A1850" s="17" t="s">
        <v>4134</v>
      </c>
      <c r="B1850" s="14">
        <v>1849</v>
      </c>
      <c r="C1850" s="14" t="s">
        <v>4043</v>
      </c>
      <c r="D1850" s="14" t="s">
        <v>4133</v>
      </c>
      <c r="E1850" s="18" t="s">
        <v>4134</v>
      </c>
      <c r="F1850" s="17">
        <v>1</v>
      </c>
      <c r="G1850" s="14" t="s">
        <v>182</v>
      </c>
      <c r="H1850" s="14">
        <v>385</v>
      </c>
      <c r="I1850" s="51">
        <f t="shared" si="28"/>
        <v>385</v>
      </c>
      <c r="J1850" s="14" t="s">
        <v>59</v>
      </c>
      <c r="K1850" s="14"/>
      <c r="L1850" s="2" t="e">
        <f>VLOOKUP(A1850,[1]家庭档案!$A$1:$F$5000,3,0)</f>
        <v>#N/A</v>
      </c>
    </row>
    <row r="1851" s="2" customFormat="1" customHeight="1" spans="1:12">
      <c r="A1851" s="17" t="s">
        <v>4136</v>
      </c>
      <c r="B1851" s="14">
        <v>1850</v>
      </c>
      <c r="C1851" s="14" t="s">
        <v>4043</v>
      </c>
      <c r="D1851" s="14" t="s">
        <v>4135</v>
      </c>
      <c r="E1851" s="18" t="s">
        <v>4136</v>
      </c>
      <c r="F1851" s="17">
        <v>1</v>
      </c>
      <c r="G1851" s="14" t="s">
        <v>43</v>
      </c>
      <c r="H1851" s="14">
        <v>365</v>
      </c>
      <c r="I1851" s="51">
        <f t="shared" si="28"/>
        <v>365</v>
      </c>
      <c r="J1851" s="14" t="s">
        <v>59</v>
      </c>
      <c r="K1851" s="14"/>
      <c r="L1851" s="2" t="e">
        <f>VLOOKUP(A1851,[1]家庭档案!$A$1:$F$5000,3,0)</f>
        <v>#N/A</v>
      </c>
    </row>
    <row r="1852" s="2" customFormat="1" customHeight="1" spans="1:12">
      <c r="A1852" s="17" t="s">
        <v>4138</v>
      </c>
      <c r="B1852" s="14">
        <v>1851</v>
      </c>
      <c r="C1852" s="14" t="s">
        <v>4043</v>
      </c>
      <c r="D1852" s="14" t="s">
        <v>4137</v>
      </c>
      <c r="E1852" s="18" t="s">
        <v>4138</v>
      </c>
      <c r="F1852" s="17">
        <v>1</v>
      </c>
      <c r="G1852" s="14" t="s">
        <v>43</v>
      </c>
      <c r="H1852" s="14">
        <v>365</v>
      </c>
      <c r="I1852" s="51">
        <f t="shared" si="28"/>
        <v>365</v>
      </c>
      <c r="J1852" s="14" t="s">
        <v>59</v>
      </c>
      <c r="K1852" s="14"/>
      <c r="L1852" s="2" t="e">
        <f>VLOOKUP(A1852,[1]家庭档案!$A$1:$F$5000,3,0)</f>
        <v>#N/A</v>
      </c>
    </row>
    <row r="1853" s="2" customFormat="1" customHeight="1" spans="1:12">
      <c r="A1853" s="17" t="s">
        <v>4140</v>
      </c>
      <c r="B1853" s="14">
        <v>1852</v>
      </c>
      <c r="C1853" s="14" t="s">
        <v>4043</v>
      </c>
      <c r="D1853" s="14" t="s">
        <v>4139</v>
      </c>
      <c r="E1853" s="18" t="s">
        <v>4140</v>
      </c>
      <c r="F1853" s="17">
        <v>2</v>
      </c>
      <c r="G1853" s="14" t="s">
        <v>43</v>
      </c>
      <c r="H1853" s="14">
        <v>365</v>
      </c>
      <c r="I1853" s="51">
        <f t="shared" si="28"/>
        <v>730</v>
      </c>
      <c r="J1853" s="14" t="s">
        <v>59</v>
      </c>
      <c r="K1853" s="14" t="s">
        <v>4141</v>
      </c>
      <c r="L1853" s="2" t="e">
        <f>VLOOKUP(A1853,[1]家庭档案!$A$1:$F$5000,3,0)</f>
        <v>#N/A</v>
      </c>
    </row>
    <row r="1854" s="2" customFormat="1" customHeight="1" spans="1:12">
      <c r="A1854" s="17" t="s">
        <v>4143</v>
      </c>
      <c r="B1854" s="14">
        <v>1853</v>
      </c>
      <c r="C1854" s="14" t="s">
        <v>4043</v>
      </c>
      <c r="D1854" s="14" t="s">
        <v>4142</v>
      </c>
      <c r="E1854" s="18" t="s">
        <v>4143</v>
      </c>
      <c r="F1854" s="17">
        <v>2</v>
      </c>
      <c r="G1854" s="14" t="s">
        <v>38</v>
      </c>
      <c r="H1854" s="14">
        <v>375</v>
      </c>
      <c r="I1854" s="51">
        <f t="shared" si="28"/>
        <v>750</v>
      </c>
      <c r="J1854" s="14" t="s">
        <v>59</v>
      </c>
      <c r="K1854" s="14"/>
      <c r="L1854" s="2" t="e">
        <f>VLOOKUP(A1854,[1]家庭档案!$A$1:$F$5000,3,0)</f>
        <v>#N/A</v>
      </c>
    </row>
    <row r="1855" s="2" customFormat="1" customHeight="1" spans="1:12">
      <c r="A1855" s="17" t="s">
        <v>4144</v>
      </c>
      <c r="B1855" s="14">
        <v>1854</v>
      </c>
      <c r="C1855" s="14" t="s">
        <v>4043</v>
      </c>
      <c r="D1855" s="14" t="s">
        <v>1398</v>
      </c>
      <c r="E1855" s="18" t="s">
        <v>4144</v>
      </c>
      <c r="F1855" s="17">
        <v>2</v>
      </c>
      <c r="G1855" s="14" t="s">
        <v>43</v>
      </c>
      <c r="H1855" s="14">
        <v>365</v>
      </c>
      <c r="I1855" s="51">
        <f t="shared" si="28"/>
        <v>730</v>
      </c>
      <c r="J1855" s="14" t="s">
        <v>59</v>
      </c>
      <c r="K1855" s="14"/>
      <c r="L1855" s="2" t="e">
        <f>VLOOKUP(A1855,[1]家庭档案!$A$1:$F$5000,3,0)</f>
        <v>#N/A</v>
      </c>
    </row>
    <row r="1856" s="2" customFormat="1" customHeight="1" spans="1:12">
      <c r="A1856" s="17" t="s">
        <v>4146</v>
      </c>
      <c r="B1856" s="14">
        <v>1855</v>
      </c>
      <c r="C1856" s="14" t="s">
        <v>4043</v>
      </c>
      <c r="D1856" s="14" t="s">
        <v>4145</v>
      </c>
      <c r="E1856" s="18" t="s">
        <v>4146</v>
      </c>
      <c r="F1856" s="17">
        <v>1</v>
      </c>
      <c r="G1856" s="14" t="s">
        <v>43</v>
      </c>
      <c r="H1856" s="14">
        <v>365</v>
      </c>
      <c r="I1856" s="51">
        <f t="shared" si="28"/>
        <v>365</v>
      </c>
      <c r="J1856" s="14" t="s">
        <v>59</v>
      </c>
      <c r="K1856" s="14"/>
      <c r="L1856" s="2" t="e">
        <f>VLOOKUP(A1856,[1]家庭档案!$A$1:$F$5000,3,0)</f>
        <v>#N/A</v>
      </c>
    </row>
    <row r="1857" s="2" customFormat="1" customHeight="1" spans="1:12">
      <c r="A1857" s="17" t="s">
        <v>4148</v>
      </c>
      <c r="B1857" s="14">
        <v>1856</v>
      </c>
      <c r="C1857" s="14" t="s">
        <v>4043</v>
      </c>
      <c r="D1857" s="14" t="s">
        <v>4147</v>
      </c>
      <c r="E1857" s="18" t="s">
        <v>4148</v>
      </c>
      <c r="F1857" s="17">
        <v>2</v>
      </c>
      <c r="G1857" s="14" t="s">
        <v>43</v>
      </c>
      <c r="H1857" s="14">
        <v>365</v>
      </c>
      <c r="I1857" s="51">
        <f t="shared" si="28"/>
        <v>730</v>
      </c>
      <c r="J1857" s="14" t="s">
        <v>59</v>
      </c>
      <c r="K1857" s="14"/>
      <c r="L1857" s="2" t="e">
        <f>VLOOKUP(A1857,[1]家庭档案!$A$1:$F$5000,3,0)</f>
        <v>#N/A</v>
      </c>
    </row>
    <row r="1858" s="2" customFormat="1" customHeight="1" spans="1:12">
      <c r="A1858" s="17" t="s">
        <v>4150</v>
      </c>
      <c r="B1858" s="14">
        <v>1857</v>
      </c>
      <c r="C1858" s="14" t="s">
        <v>4043</v>
      </c>
      <c r="D1858" s="14" t="s">
        <v>4149</v>
      </c>
      <c r="E1858" s="18" t="s">
        <v>4150</v>
      </c>
      <c r="F1858" s="17">
        <v>2</v>
      </c>
      <c r="G1858" s="14" t="s">
        <v>43</v>
      </c>
      <c r="H1858" s="14">
        <v>365</v>
      </c>
      <c r="I1858" s="51">
        <f t="shared" ref="I1858:I1921" si="29">H1858*F1858</f>
        <v>730</v>
      </c>
      <c r="J1858" s="14" t="s">
        <v>59</v>
      </c>
      <c r="K1858" s="14"/>
      <c r="L1858" s="2" t="e">
        <f>VLOOKUP(A1858,[1]家庭档案!$A$1:$F$5000,3,0)</f>
        <v>#N/A</v>
      </c>
    </row>
    <row r="1859" s="2" customFormat="1" customHeight="1" spans="1:12">
      <c r="A1859" s="25" t="s">
        <v>4152</v>
      </c>
      <c r="B1859" s="14">
        <v>1858</v>
      </c>
      <c r="C1859" s="26" t="s">
        <v>4043</v>
      </c>
      <c r="D1859" s="26" t="s">
        <v>4151</v>
      </c>
      <c r="E1859" s="27" t="s">
        <v>4152</v>
      </c>
      <c r="F1859" s="17">
        <v>2</v>
      </c>
      <c r="G1859" s="26" t="s">
        <v>43</v>
      </c>
      <c r="H1859" s="14">
        <v>365</v>
      </c>
      <c r="I1859" s="51">
        <f t="shared" si="29"/>
        <v>730</v>
      </c>
      <c r="J1859" s="26" t="s">
        <v>71</v>
      </c>
      <c r="K1859" s="14"/>
      <c r="L1859" s="2" t="e">
        <f>VLOOKUP(A1859,[1]家庭档案!$A$1:$F$5000,3,0)</f>
        <v>#N/A</v>
      </c>
    </row>
    <row r="1860" s="2" customFormat="1" customHeight="1" spans="1:12">
      <c r="A1860" s="17" t="s">
        <v>4154</v>
      </c>
      <c r="B1860" s="14">
        <v>1859</v>
      </c>
      <c r="C1860" s="14" t="s">
        <v>4043</v>
      </c>
      <c r="D1860" s="14" t="s">
        <v>4153</v>
      </c>
      <c r="E1860" s="18" t="s">
        <v>4154</v>
      </c>
      <c r="F1860" s="17">
        <v>1</v>
      </c>
      <c r="G1860" s="14" t="s">
        <v>43</v>
      </c>
      <c r="H1860" s="14">
        <v>365</v>
      </c>
      <c r="I1860" s="51">
        <f t="shared" si="29"/>
        <v>365</v>
      </c>
      <c r="J1860" s="26" t="s">
        <v>71</v>
      </c>
      <c r="K1860" s="14" t="s">
        <v>20</v>
      </c>
      <c r="L1860" s="2" t="e">
        <f>VLOOKUP(A1860,[1]家庭档案!$A$1:$F$5000,3,0)</f>
        <v>#N/A</v>
      </c>
    </row>
    <row r="1861" s="2" customFormat="1" customHeight="1" spans="1:12">
      <c r="A1861" s="122" t="s">
        <v>4156</v>
      </c>
      <c r="B1861" s="14">
        <v>1860</v>
      </c>
      <c r="C1861" s="101" t="s">
        <v>4043</v>
      </c>
      <c r="D1861" s="123" t="s">
        <v>4155</v>
      </c>
      <c r="E1861" s="124" t="s">
        <v>4156</v>
      </c>
      <c r="F1861" s="17">
        <v>1</v>
      </c>
      <c r="G1861" s="101" t="s">
        <v>43</v>
      </c>
      <c r="H1861" s="14">
        <v>365</v>
      </c>
      <c r="I1861" s="51">
        <f t="shared" si="29"/>
        <v>365</v>
      </c>
      <c r="J1861" s="30" t="s">
        <v>75</v>
      </c>
      <c r="K1861" s="14"/>
      <c r="L1861" s="2" t="e">
        <f>VLOOKUP(A1861,[1]家庭档案!$A$1:$F$5000,3,0)</f>
        <v>#N/A</v>
      </c>
    </row>
    <row r="1862" s="2" customFormat="1" customHeight="1" spans="1:12">
      <c r="A1862" s="87" t="s">
        <v>4158</v>
      </c>
      <c r="B1862" s="14">
        <v>1861</v>
      </c>
      <c r="C1862" s="176" t="s">
        <v>4043</v>
      </c>
      <c r="D1862" s="176" t="s">
        <v>4157</v>
      </c>
      <c r="E1862" s="89" t="s">
        <v>4158</v>
      </c>
      <c r="F1862" s="177">
        <v>1</v>
      </c>
      <c r="G1862" s="176" t="s">
        <v>38</v>
      </c>
      <c r="H1862" s="14">
        <v>375</v>
      </c>
      <c r="I1862" s="51">
        <f t="shared" si="29"/>
        <v>375</v>
      </c>
      <c r="J1862" s="14" t="s">
        <v>407</v>
      </c>
      <c r="K1862" s="14"/>
      <c r="L1862" s="2" t="e">
        <f>VLOOKUP(A1862,[1]家庭档案!$A$1:$F$5000,3,0)</f>
        <v>#N/A</v>
      </c>
    </row>
    <row r="1863" s="2" customFormat="1" customHeight="1" spans="1:12">
      <c r="A1863" s="17" t="s">
        <v>4160</v>
      </c>
      <c r="B1863" s="14">
        <v>1862</v>
      </c>
      <c r="C1863" s="176" t="s">
        <v>4043</v>
      </c>
      <c r="D1863" s="14" t="s">
        <v>4159</v>
      </c>
      <c r="E1863" s="18" t="s">
        <v>4160</v>
      </c>
      <c r="F1863" s="17">
        <v>2</v>
      </c>
      <c r="G1863" s="14" t="s">
        <v>43</v>
      </c>
      <c r="H1863" s="14">
        <v>365</v>
      </c>
      <c r="I1863" s="51">
        <f t="shared" si="29"/>
        <v>730</v>
      </c>
      <c r="J1863" s="14" t="s">
        <v>392</v>
      </c>
      <c r="K1863" s="14" t="s">
        <v>4161</v>
      </c>
      <c r="L1863" s="2" t="e">
        <f>VLOOKUP(A1863,[1]家庭档案!$A$1:$F$5000,3,0)</f>
        <v>#N/A</v>
      </c>
    </row>
    <row r="1864" s="2" customFormat="1" customHeight="1" spans="1:12">
      <c r="A1864" s="296" t="s">
        <v>4163</v>
      </c>
      <c r="B1864" s="14">
        <v>1863</v>
      </c>
      <c r="C1864" s="38" t="s">
        <v>4043</v>
      </c>
      <c r="D1864" s="38" t="s">
        <v>4162</v>
      </c>
      <c r="E1864" s="266" t="s">
        <v>4163</v>
      </c>
      <c r="F1864" s="36">
        <v>2</v>
      </c>
      <c r="G1864" s="38" t="s">
        <v>43</v>
      </c>
      <c r="H1864" s="14">
        <v>365</v>
      </c>
      <c r="I1864" s="51">
        <f t="shared" si="29"/>
        <v>730</v>
      </c>
      <c r="J1864" s="14" t="s">
        <v>248</v>
      </c>
      <c r="K1864" s="69"/>
      <c r="L1864" s="2" t="e">
        <f>VLOOKUP(A1864,[1]家庭档案!$A$1:$F$5000,3,0)</f>
        <v>#N/A</v>
      </c>
    </row>
    <row r="1865" s="2" customFormat="1" customHeight="1" spans="1:12">
      <c r="A1865" s="22" t="s">
        <v>4165</v>
      </c>
      <c r="B1865" s="14">
        <v>1864</v>
      </c>
      <c r="C1865" s="38" t="s">
        <v>4043</v>
      </c>
      <c r="D1865" s="23" t="s">
        <v>4164</v>
      </c>
      <c r="E1865" s="23" t="s">
        <v>4165</v>
      </c>
      <c r="F1865" s="36">
        <v>1</v>
      </c>
      <c r="G1865" s="38" t="s">
        <v>182</v>
      </c>
      <c r="H1865" s="14">
        <v>385</v>
      </c>
      <c r="I1865" s="51">
        <f t="shared" si="29"/>
        <v>385</v>
      </c>
      <c r="J1865" s="14" t="s">
        <v>88</v>
      </c>
      <c r="K1865" s="69" t="s">
        <v>4166</v>
      </c>
      <c r="L1865" s="2" t="e">
        <f>VLOOKUP(A1865,[1]家庭档案!$A$1:$F$5000,3,0)</f>
        <v>#N/A</v>
      </c>
    </row>
    <row r="1866" s="2" customFormat="1" customHeight="1" spans="1:12">
      <c r="A1866" s="59" t="s">
        <v>4168</v>
      </c>
      <c r="B1866" s="14">
        <v>1865</v>
      </c>
      <c r="C1866" s="23" t="s">
        <v>4043</v>
      </c>
      <c r="D1866" s="61" t="s">
        <v>4167</v>
      </c>
      <c r="E1866" s="62" t="s">
        <v>4168</v>
      </c>
      <c r="F1866" s="22">
        <v>1</v>
      </c>
      <c r="G1866" s="23" t="s">
        <v>43</v>
      </c>
      <c r="H1866" s="14">
        <v>365</v>
      </c>
      <c r="I1866" s="51">
        <f t="shared" si="29"/>
        <v>365</v>
      </c>
      <c r="J1866" s="14" t="s">
        <v>259</v>
      </c>
      <c r="K1866" s="69" t="s">
        <v>4169</v>
      </c>
      <c r="L1866" s="2" t="e">
        <f>VLOOKUP(A1866,[1]家庭档案!$A$1:$F$5000,3,0)</f>
        <v>#N/A</v>
      </c>
    </row>
    <row r="1867" s="2" customFormat="1" customHeight="1" spans="1:12">
      <c r="A1867" s="19" t="s">
        <v>4171</v>
      </c>
      <c r="B1867" s="14">
        <v>1866</v>
      </c>
      <c r="C1867" s="23" t="s">
        <v>4043</v>
      </c>
      <c r="D1867" s="63" t="s">
        <v>4170</v>
      </c>
      <c r="E1867" s="64" t="s">
        <v>4171</v>
      </c>
      <c r="F1867" s="37">
        <v>1</v>
      </c>
      <c r="G1867" s="37" t="s">
        <v>43</v>
      </c>
      <c r="H1867" s="14">
        <v>365</v>
      </c>
      <c r="I1867" s="51">
        <f t="shared" si="29"/>
        <v>365</v>
      </c>
      <c r="J1867" s="14" t="s">
        <v>94</v>
      </c>
      <c r="K1867" s="69"/>
      <c r="L1867" s="2" t="e">
        <f>VLOOKUP(A1867,[1]家庭档案!$A$1:$F$5000,3,0)</f>
        <v>#N/A</v>
      </c>
    </row>
    <row r="1868" s="2" customFormat="1" customHeight="1" spans="1:12">
      <c r="A1868" s="19" t="s">
        <v>4173</v>
      </c>
      <c r="B1868" s="14">
        <v>1867</v>
      </c>
      <c r="C1868" s="23" t="s">
        <v>4043</v>
      </c>
      <c r="D1868" s="63" t="s">
        <v>4172</v>
      </c>
      <c r="E1868" s="64" t="s">
        <v>4173</v>
      </c>
      <c r="F1868" s="37">
        <v>1</v>
      </c>
      <c r="G1868" s="37" t="s">
        <v>58</v>
      </c>
      <c r="H1868" s="14">
        <v>355</v>
      </c>
      <c r="I1868" s="51">
        <f t="shared" si="29"/>
        <v>355</v>
      </c>
      <c r="J1868" s="14" t="s">
        <v>94</v>
      </c>
      <c r="K1868" s="69"/>
      <c r="L1868" s="2" t="e">
        <f>VLOOKUP(A1868,[1]家庭档案!$A$1:$F$5000,3,0)</f>
        <v>#N/A</v>
      </c>
    </row>
    <row r="1869" s="2" customFormat="1" customHeight="1" spans="1:12">
      <c r="A1869" s="19" t="s">
        <v>4175</v>
      </c>
      <c r="B1869" s="14">
        <v>1868</v>
      </c>
      <c r="C1869" s="23" t="s">
        <v>4043</v>
      </c>
      <c r="D1869" s="63" t="s">
        <v>4174</v>
      </c>
      <c r="E1869" s="64" t="s">
        <v>4175</v>
      </c>
      <c r="F1869" s="37">
        <v>1</v>
      </c>
      <c r="G1869" s="37" t="s">
        <v>43</v>
      </c>
      <c r="H1869" s="14">
        <v>365</v>
      </c>
      <c r="I1869" s="51">
        <f t="shared" si="29"/>
        <v>365</v>
      </c>
      <c r="J1869" s="14" t="s">
        <v>94</v>
      </c>
      <c r="K1869" s="69"/>
      <c r="L1869" s="2" t="e">
        <f>VLOOKUP(A1869,[1]家庭档案!$A$1:$F$5000,3,0)</f>
        <v>#N/A</v>
      </c>
    </row>
    <row r="1870" s="2" customFormat="1" customHeight="1" spans="1:12">
      <c r="A1870" s="22" t="s">
        <v>4177</v>
      </c>
      <c r="B1870" s="14">
        <v>1869</v>
      </c>
      <c r="C1870" s="23" t="s">
        <v>4043</v>
      </c>
      <c r="D1870" s="63" t="s">
        <v>4176</v>
      </c>
      <c r="E1870" s="24" t="s">
        <v>4177</v>
      </c>
      <c r="F1870" s="20">
        <v>1</v>
      </c>
      <c r="G1870" s="20" t="s">
        <v>58</v>
      </c>
      <c r="H1870" s="14">
        <v>355</v>
      </c>
      <c r="I1870" s="51">
        <f t="shared" si="29"/>
        <v>355</v>
      </c>
      <c r="J1870" s="20" t="s">
        <v>1754</v>
      </c>
      <c r="K1870" s="69"/>
      <c r="L1870" s="2" t="e">
        <f>VLOOKUP(A1870,[1]家庭档案!$A$1:$F$5000,3,0)</f>
        <v>#N/A</v>
      </c>
    </row>
    <row r="1871" s="2" customFormat="1" customHeight="1" spans="1:12">
      <c r="A1871" s="22" t="s">
        <v>4179</v>
      </c>
      <c r="B1871" s="14">
        <v>1870</v>
      </c>
      <c r="C1871" s="23" t="s">
        <v>4043</v>
      </c>
      <c r="D1871" s="63" t="s">
        <v>4178</v>
      </c>
      <c r="E1871" s="24" t="s">
        <v>4179</v>
      </c>
      <c r="F1871" s="20">
        <v>1</v>
      </c>
      <c r="G1871" s="20" t="s">
        <v>38</v>
      </c>
      <c r="H1871" s="14">
        <v>375</v>
      </c>
      <c r="I1871" s="51">
        <f t="shared" si="29"/>
        <v>375</v>
      </c>
      <c r="J1871" s="20" t="s">
        <v>1754</v>
      </c>
      <c r="K1871" s="69"/>
      <c r="L1871" s="2" t="e">
        <f>VLOOKUP(A1871,[1]家庭档案!$A$1:$F$5000,3,0)</f>
        <v>#N/A</v>
      </c>
    </row>
    <row r="1872" s="2" customFormat="1" customHeight="1" spans="1:12">
      <c r="A1872" s="297" t="s">
        <v>4181</v>
      </c>
      <c r="B1872" s="14">
        <v>1871</v>
      </c>
      <c r="C1872" s="23" t="s">
        <v>4043</v>
      </c>
      <c r="D1872" s="38" t="s">
        <v>4180</v>
      </c>
      <c r="E1872" s="267" t="s">
        <v>4181</v>
      </c>
      <c r="F1872" s="37">
        <v>2</v>
      </c>
      <c r="G1872" s="37" t="s">
        <v>58</v>
      </c>
      <c r="H1872" s="14">
        <v>355</v>
      </c>
      <c r="I1872" s="51">
        <f t="shared" si="29"/>
        <v>710</v>
      </c>
      <c r="J1872" s="20" t="s">
        <v>286</v>
      </c>
      <c r="K1872" s="69"/>
      <c r="L1872" s="2" t="e">
        <f>VLOOKUP(A1872,[1]家庭档案!$A$1:$F$5000,3,0)</f>
        <v>#N/A</v>
      </c>
    </row>
    <row r="1873" s="2" customFormat="1" customHeight="1" spans="1:12">
      <c r="A1873" s="297" t="s">
        <v>4183</v>
      </c>
      <c r="B1873" s="14">
        <v>1872</v>
      </c>
      <c r="C1873" s="23" t="s">
        <v>4043</v>
      </c>
      <c r="D1873" s="38" t="s">
        <v>4182</v>
      </c>
      <c r="E1873" s="267" t="s">
        <v>4183</v>
      </c>
      <c r="F1873" s="37">
        <v>2</v>
      </c>
      <c r="G1873" s="37" t="s">
        <v>58</v>
      </c>
      <c r="H1873" s="14">
        <v>355</v>
      </c>
      <c r="I1873" s="51">
        <f t="shared" si="29"/>
        <v>710</v>
      </c>
      <c r="J1873" s="20" t="s">
        <v>286</v>
      </c>
      <c r="K1873" s="69"/>
      <c r="L1873" s="2" t="e">
        <f>VLOOKUP(A1873,[1]家庭档案!$A$1:$F$5000,3,0)</f>
        <v>#N/A</v>
      </c>
    </row>
    <row r="1874" s="2" customFormat="1" customHeight="1" spans="1:12">
      <c r="A1874" s="297" t="s">
        <v>4185</v>
      </c>
      <c r="B1874" s="14">
        <v>1873</v>
      </c>
      <c r="C1874" s="23" t="s">
        <v>4043</v>
      </c>
      <c r="D1874" s="38" t="s">
        <v>4184</v>
      </c>
      <c r="E1874" s="267" t="s">
        <v>4185</v>
      </c>
      <c r="F1874" s="37">
        <v>2</v>
      </c>
      <c r="G1874" s="37" t="s">
        <v>58</v>
      </c>
      <c r="H1874" s="14">
        <v>355</v>
      </c>
      <c r="I1874" s="51">
        <f t="shared" si="29"/>
        <v>710</v>
      </c>
      <c r="J1874" s="20" t="s">
        <v>286</v>
      </c>
      <c r="K1874" s="69"/>
      <c r="L1874" s="2" t="e">
        <f>VLOOKUP(A1874,[1]家庭档案!$A$1:$F$5000,3,0)</f>
        <v>#N/A</v>
      </c>
    </row>
    <row r="1875" s="2" customFormat="1" customHeight="1" spans="1:12">
      <c r="A1875" s="296" t="s">
        <v>4187</v>
      </c>
      <c r="B1875" s="14">
        <v>1874</v>
      </c>
      <c r="C1875" s="23" t="s">
        <v>4043</v>
      </c>
      <c r="D1875" s="38" t="s">
        <v>4186</v>
      </c>
      <c r="E1875" s="266" t="s">
        <v>4187</v>
      </c>
      <c r="F1875" s="37">
        <v>1</v>
      </c>
      <c r="G1875" s="37" t="s">
        <v>58</v>
      </c>
      <c r="H1875" s="14">
        <v>355</v>
      </c>
      <c r="I1875" s="51">
        <f t="shared" si="29"/>
        <v>355</v>
      </c>
      <c r="J1875" s="20" t="s">
        <v>286</v>
      </c>
      <c r="K1875" s="69"/>
      <c r="L1875" s="2" t="e">
        <f>VLOOKUP(A1875,[1]家庭档案!$A$1:$F$5000,3,0)</f>
        <v>#N/A</v>
      </c>
    </row>
    <row r="1876" s="2" customFormat="1" customHeight="1" spans="1:12">
      <c r="A1876" s="297" t="s">
        <v>4189</v>
      </c>
      <c r="B1876" s="14">
        <v>1875</v>
      </c>
      <c r="C1876" s="23" t="s">
        <v>4043</v>
      </c>
      <c r="D1876" s="38" t="s">
        <v>4188</v>
      </c>
      <c r="E1876" s="267" t="s">
        <v>4189</v>
      </c>
      <c r="F1876" s="37">
        <v>1</v>
      </c>
      <c r="G1876" s="37" t="s">
        <v>43</v>
      </c>
      <c r="H1876" s="14">
        <v>365</v>
      </c>
      <c r="I1876" s="51">
        <f t="shared" si="29"/>
        <v>365</v>
      </c>
      <c r="J1876" s="20" t="s">
        <v>286</v>
      </c>
      <c r="K1876" s="69"/>
      <c r="L1876" s="2" t="e">
        <f>VLOOKUP(A1876,[1]家庭档案!$A$1:$F$5000,3,0)</f>
        <v>#N/A</v>
      </c>
    </row>
    <row r="1877" s="2" customFormat="1" customHeight="1" spans="1:12">
      <c r="A1877" s="270" t="s">
        <v>4191</v>
      </c>
      <c r="B1877" s="14">
        <v>1876</v>
      </c>
      <c r="C1877" s="23" t="s">
        <v>4043</v>
      </c>
      <c r="D1877" s="20" t="s">
        <v>4190</v>
      </c>
      <c r="E1877" s="265" t="s">
        <v>4191</v>
      </c>
      <c r="F1877" s="20">
        <v>1</v>
      </c>
      <c r="G1877" s="20" t="s">
        <v>58</v>
      </c>
      <c r="H1877" s="14">
        <v>355</v>
      </c>
      <c r="I1877" s="51">
        <f t="shared" si="29"/>
        <v>355</v>
      </c>
      <c r="J1877" s="20" t="s">
        <v>111</v>
      </c>
      <c r="K1877" s="69"/>
      <c r="L1877" s="2" t="e">
        <f>VLOOKUP(A1877,[1]家庭档案!$A$1:$F$5000,3,0)</f>
        <v>#N/A</v>
      </c>
    </row>
    <row r="1878" s="2" customFormat="1" customHeight="1" spans="1:12">
      <c r="A1878" s="270" t="s">
        <v>4193</v>
      </c>
      <c r="B1878" s="14">
        <v>1877</v>
      </c>
      <c r="C1878" s="23" t="s">
        <v>4043</v>
      </c>
      <c r="D1878" s="20" t="s">
        <v>4192</v>
      </c>
      <c r="E1878" s="265" t="s">
        <v>4193</v>
      </c>
      <c r="F1878" s="20">
        <v>1</v>
      </c>
      <c r="G1878" s="20" t="s">
        <v>58</v>
      </c>
      <c r="H1878" s="14">
        <v>355</v>
      </c>
      <c r="I1878" s="51">
        <f t="shared" si="29"/>
        <v>355</v>
      </c>
      <c r="J1878" s="20" t="s">
        <v>111</v>
      </c>
      <c r="K1878" s="69"/>
      <c r="L1878" s="2" t="e">
        <f>VLOOKUP(A1878,[1]家庭档案!$A$1:$F$5000,3,0)</f>
        <v>#N/A</v>
      </c>
    </row>
    <row r="1879" s="2" customFormat="1" customHeight="1" spans="1:12">
      <c r="A1879" s="300" t="s">
        <v>4195</v>
      </c>
      <c r="B1879" s="14">
        <v>1878</v>
      </c>
      <c r="C1879" s="38" t="s">
        <v>4043</v>
      </c>
      <c r="D1879" s="20" t="s">
        <v>4194</v>
      </c>
      <c r="E1879" s="271" t="s">
        <v>4195</v>
      </c>
      <c r="F1879" s="37">
        <v>2</v>
      </c>
      <c r="G1879" s="37" t="s">
        <v>38</v>
      </c>
      <c r="H1879" s="14">
        <v>375</v>
      </c>
      <c r="I1879" s="51">
        <f t="shared" si="29"/>
        <v>750</v>
      </c>
      <c r="J1879" s="20" t="s">
        <v>111</v>
      </c>
      <c r="K1879" s="69" t="s">
        <v>4196</v>
      </c>
      <c r="L1879" s="2" t="e">
        <f>VLOOKUP(A1879,[1]家庭档案!$A$1:$F$5000,3,0)</f>
        <v>#N/A</v>
      </c>
    </row>
    <row r="1880" s="2" customFormat="1" customHeight="1" spans="1:12">
      <c r="A1880" s="65" t="s">
        <v>4197</v>
      </c>
      <c r="B1880" s="14">
        <v>1879</v>
      </c>
      <c r="C1880" s="38" t="s">
        <v>4043</v>
      </c>
      <c r="D1880" s="66" t="s">
        <v>2467</v>
      </c>
      <c r="E1880" s="66" t="s">
        <v>4197</v>
      </c>
      <c r="F1880" s="37">
        <v>2</v>
      </c>
      <c r="G1880" s="37" t="s">
        <v>58</v>
      </c>
      <c r="H1880" s="14">
        <v>355</v>
      </c>
      <c r="I1880" s="51">
        <f t="shared" si="29"/>
        <v>710</v>
      </c>
      <c r="J1880" s="20" t="s">
        <v>2632</v>
      </c>
      <c r="K1880" s="69"/>
      <c r="L1880" s="2" t="e">
        <f>VLOOKUP(A1880,[1]家庭档案!$A$1:$F$5000,3,0)</f>
        <v>#N/A</v>
      </c>
    </row>
    <row r="1881" s="2" customFormat="1" customHeight="1" spans="1:12">
      <c r="A1881" s="22" t="s">
        <v>4199</v>
      </c>
      <c r="B1881" s="14">
        <v>1880</v>
      </c>
      <c r="C1881" s="38" t="s">
        <v>4043</v>
      </c>
      <c r="D1881" s="20" t="s">
        <v>4198</v>
      </c>
      <c r="E1881" s="24" t="s">
        <v>4199</v>
      </c>
      <c r="F1881" s="20">
        <v>2</v>
      </c>
      <c r="G1881" s="20" t="s">
        <v>58</v>
      </c>
      <c r="H1881" s="14">
        <v>355</v>
      </c>
      <c r="I1881" s="51">
        <f t="shared" si="29"/>
        <v>710</v>
      </c>
      <c r="J1881" s="20" t="s">
        <v>818</v>
      </c>
      <c r="K1881" s="20"/>
      <c r="L1881" s="2" t="e">
        <f>VLOOKUP(A1881,[1]家庭档案!$A$1:$F$5000,3,0)</f>
        <v>#N/A</v>
      </c>
    </row>
    <row r="1882" s="2" customFormat="1" customHeight="1" spans="1:12">
      <c r="A1882" s="19" t="s">
        <v>4200</v>
      </c>
      <c r="B1882" s="14">
        <v>1881</v>
      </c>
      <c r="C1882" s="14" t="s">
        <v>4043</v>
      </c>
      <c r="D1882" s="20" t="s">
        <v>644</v>
      </c>
      <c r="E1882" s="20" t="s">
        <v>4200</v>
      </c>
      <c r="F1882" s="17">
        <v>1</v>
      </c>
      <c r="G1882" s="14" t="s">
        <v>43</v>
      </c>
      <c r="H1882" s="14">
        <v>365</v>
      </c>
      <c r="I1882" s="51">
        <f t="shared" si="29"/>
        <v>365</v>
      </c>
      <c r="J1882" s="14" t="s">
        <v>59</v>
      </c>
      <c r="K1882" s="14" t="s">
        <v>4201</v>
      </c>
      <c r="L1882" s="2" t="e">
        <f>VLOOKUP(A1882,[1]家庭档案!$A$1:$F$5000,3,0)</f>
        <v>#N/A</v>
      </c>
    </row>
    <row r="1883" s="2" customFormat="1" customHeight="1" spans="1:12">
      <c r="A1883" s="19" t="s">
        <v>4203</v>
      </c>
      <c r="B1883" s="14">
        <v>1882</v>
      </c>
      <c r="C1883" s="14" t="s">
        <v>4043</v>
      </c>
      <c r="D1883" s="21" t="s">
        <v>4202</v>
      </c>
      <c r="E1883" s="20" t="s">
        <v>4203</v>
      </c>
      <c r="F1883" s="17">
        <v>1</v>
      </c>
      <c r="G1883" s="14" t="s">
        <v>43</v>
      </c>
      <c r="H1883" s="14">
        <v>365</v>
      </c>
      <c r="I1883" s="51">
        <f t="shared" si="29"/>
        <v>365</v>
      </c>
      <c r="J1883" s="14" t="s">
        <v>39</v>
      </c>
      <c r="K1883" s="14" t="s">
        <v>4204</v>
      </c>
      <c r="L1883" s="2" t="e">
        <f>VLOOKUP(A1883,[1]家庭档案!$A$1:$F$5000,3,0)</f>
        <v>#N/A</v>
      </c>
    </row>
    <row r="1884" s="2" customFormat="1" customHeight="1" spans="1:12">
      <c r="A1884" s="301" t="s">
        <v>4206</v>
      </c>
      <c r="B1884" s="14">
        <v>1883</v>
      </c>
      <c r="C1884" s="40" t="s">
        <v>4043</v>
      </c>
      <c r="D1884" s="40" t="s">
        <v>4205</v>
      </c>
      <c r="E1884" s="272" t="s">
        <v>4206</v>
      </c>
      <c r="F1884" s="40">
        <v>1</v>
      </c>
      <c r="G1884" s="40" t="s">
        <v>58</v>
      </c>
      <c r="H1884" s="14">
        <v>355</v>
      </c>
      <c r="I1884" s="51">
        <f t="shared" si="29"/>
        <v>355</v>
      </c>
      <c r="J1884" s="40" t="s">
        <v>313</v>
      </c>
      <c r="K1884" s="40"/>
      <c r="L1884" s="2" t="e">
        <f>VLOOKUP(A1884,[1]家庭档案!$A$1:$F$5000,3,0)</f>
        <v>#N/A</v>
      </c>
    </row>
    <row r="1885" s="2" customFormat="1" customHeight="1" spans="1:12">
      <c r="A1885" s="301" t="s">
        <v>4208</v>
      </c>
      <c r="B1885" s="14">
        <v>1884</v>
      </c>
      <c r="C1885" s="40" t="s">
        <v>4043</v>
      </c>
      <c r="D1885" s="40" t="s">
        <v>4207</v>
      </c>
      <c r="E1885" s="272" t="s">
        <v>4208</v>
      </c>
      <c r="F1885" s="40">
        <v>2</v>
      </c>
      <c r="G1885" s="40" t="s">
        <v>43</v>
      </c>
      <c r="H1885" s="14">
        <v>365</v>
      </c>
      <c r="I1885" s="51">
        <f t="shared" si="29"/>
        <v>730</v>
      </c>
      <c r="J1885" s="40" t="s">
        <v>313</v>
      </c>
      <c r="K1885" s="40"/>
      <c r="L1885" s="2" t="e">
        <f>VLOOKUP(A1885,[1]家庭档案!$A$1:$F$5000,3,0)</f>
        <v>#N/A</v>
      </c>
    </row>
    <row r="1886" s="2" customFormat="1" customHeight="1" spans="1:12">
      <c r="A1886" s="301" t="s">
        <v>4210</v>
      </c>
      <c r="B1886" s="14">
        <v>1885</v>
      </c>
      <c r="C1886" s="40" t="s">
        <v>4043</v>
      </c>
      <c r="D1886" s="40" t="s">
        <v>4209</v>
      </c>
      <c r="E1886" s="272" t="s">
        <v>4210</v>
      </c>
      <c r="F1886" s="40">
        <v>1</v>
      </c>
      <c r="G1886" s="40" t="s">
        <v>38</v>
      </c>
      <c r="H1886" s="14">
        <v>375</v>
      </c>
      <c r="I1886" s="51">
        <f t="shared" si="29"/>
        <v>375</v>
      </c>
      <c r="J1886" s="40" t="s">
        <v>313</v>
      </c>
      <c r="K1886" s="40"/>
      <c r="L1886" s="2" t="e">
        <f>VLOOKUP(A1886,[1]家庭档案!$A$1:$F$5000,3,0)</f>
        <v>#N/A</v>
      </c>
    </row>
    <row r="1887" s="2" customFormat="1" customHeight="1" spans="1:12">
      <c r="A1887" s="301" t="s">
        <v>4212</v>
      </c>
      <c r="B1887" s="14">
        <v>1886</v>
      </c>
      <c r="C1887" s="40" t="s">
        <v>4043</v>
      </c>
      <c r="D1887" s="40" t="s">
        <v>4211</v>
      </c>
      <c r="E1887" s="272" t="s">
        <v>4212</v>
      </c>
      <c r="F1887" s="40">
        <v>2</v>
      </c>
      <c r="G1887" s="40" t="s">
        <v>43</v>
      </c>
      <c r="H1887" s="14">
        <v>365</v>
      </c>
      <c r="I1887" s="51">
        <f t="shared" si="29"/>
        <v>730</v>
      </c>
      <c r="J1887" s="40" t="s">
        <v>313</v>
      </c>
      <c r="K1887" s="40"/>
      <c r="L1887" s="2" t="e">
        <f>VLOOKUP(A1887,[1]家庭档案!$A$1:$F$5000,3,0)</f>
        <v>#N/A</v>
      </c>
    </row>
    <row r="1888" s="2" customFormat="1" customHeight="1" spans="1:12">
      <c r="A1888" s="301" t="s">
        <v>4214</v>
      </c>
      <c r="B1888" s="14">
        <v>1887</v>
      </c>
      <c r="C1888" s="40" t="s">
        <v>4043</v>
      </c>
      <c r="D1888" s="40" t="s">
        <v>4213</v>
      </c>
      <c r="E1888" s="272" t="s">
        <v>4214</v>
      </c>
      <c r="F1888" s="40">
        <v>2</v>
      </c>
      <c r="G1888" s="40" t="s">
        <v>58</v>
      </c>
      <c r="H1888" s="14">
        <v>355</v>
      </c>
      <c r="I1888" s="51">
        <f t="shared" si="29"/>
        <v>710</v>
      </c>
      <c r="J1888" s="40" t="s">
        <v>909</v>
      </c>
      <c r="K1888" s="40"/>
      <c r="L1888" s="2" t="e">
        <f>VLOOKUP(A1888,[1]家庭档案!$A$1:$F$5000,3,0)</f>
        <v>#N/A</v>
      </c>
    </row>
    <row r="1889" s="2" customFormat="1" customHeight="1" spans="1:12">
      <c r="A1889" s="297" t="s">
        <v>4216</v>
      </c>
      <c r="B1889" s="14">
        <v>1888</v>
      </c>
      <c r="C1889" s="40" t="s">
        <v>4043</v>
      </c>
      <c r="D1889" s="37" t="s">
        <v>4215</v>
      </c>
      <c r="E1889" s="267" t="s">
        <v>4216</v>
      </c>
      <c r="F1889" s="40">
        <v>1</v>
      </c>
      <c r="G1889" s="40" t="s">
        <v>58</v>
      </c>
      <c r="H1889" s="14">
        <v>355</v>
      </c>
      <c r="I1889" s="51">
        <f t="shared" si="29"/>
        <v>355</v>
      </c>
      <c r="J1889" s="40" t="s">
        <v>909</v>
      </c>
      <c r="K1889" s="40"/>
      <c r="L1889" s="2" t="e">
        <f>VLOOKUP(A1889,[1]家庭档案!$A$1:$F$5000,3,0)</f>
        <v>#N/A</v>
      </c>
    </row>
    <row r="1890" s="2" customFormat="1" customHeight="1" spans="1:12">
      <c r="A1890" s="301" t="s">
        <v>4218</v>
      </c>
      <c r="B1890" s="14">
        <v>1889</v>
      </c>
      <c r="C1890" s="40" t="s">
        <v>4043</v>
      </c>
      <c r="D1890" s="40" t="s">
        <v>4217</v>
      </c>
      <c r="E1890" s="272" t="s">
        <v>4218</v>
      </c>
      <c r="F1890" s="40">
        <v>1</v>
      </c>
      <c r="G1890" s="40" t="s">
        <v>43</v>
      </c>
      <c r="H1890" s="14">
        <v>365</v>
      </c>
      <c r="I1890" s="51">
        <f t="shared" si="29"/>
        <v>365</v>
      </c>
      <c r="J1890" s="40" t="s">
        <v>909</v>
      </c>
      <c r="K1890" s="40"/>
      <c r="L1890" s="2" t="e">
        <f>VLOOKUP(A1890,[1]家庭档案!$A$1:$F$5000,3,0)</f>
        <v>#N/A</v>
      </c>
    </row>
    <row r="1891" s="2" customFormat="1" customHeight="1" spans="1:12">
      <c r="A1891" s="301" t="s">
        <v>4220</v>
      </c>
      <c r="B1891" s="14">
        <v>1890</v>
      </c>
      <c r="C1891" s="40" t="s">
        <v>4043</v>
      </c>
      <c r="D1891" s="40" t="s">
        <v>4219</v>
      </c>
      <c r="E1891" s="272" t="s">
        <v>4220</v>
      </c>
      <c r="F1891" s="40">
        <v>2</v>
      </c>
      <c r="G1891" s="40" t="s">
        <v>43</v>
      </c>
      <c r="H1891" s="14">
        <v>365</v>
      </c>
      <c r="I1891" s="51">
        <f t="shared" si="29"/>
        <v>730</v>
      </c>
      <c r="J1891" s="40" t="s">
        <v>909</v>
      </c>
      <c r="K1891" s="40"/>
      <c r="L1891" s="2" t="e">
        <f>VLOOKUP(A1891,[1]家庭档案!$A$1:$F$5000,3,0)</f>
        <v>#N/A</v>
      </c>
    </row>
    <row r="1892" s="2" customFormat="1" customHeight="1" spans="1:12">
      <c r="A1892" s="83" t="s">
        <v>4222</v>
      </c>
      <c r="B1892" s="14">
        <v>1891</v>
      </c>
      <c r="C1892" s="40" t="s">
        <v>4043</v>
      </c>
      <c r="D1892" s="81" t="s">
        <v>4221</v>
      </c>
      <c r="E1892" s="84" t="s">
        <v>4222</v>
      </c>
      <c r="F1892" s="40">
        <v>1</v>
      </c>
      <c r="G1892" s="40" t="s">
        <v>38</v>
      </c>
      <c r="H1892" s="14">
        <v>375</v>
      </c>
      <c r="I1892" s="51">
        <f t="shared" si="29"/>
        <v>375</v>
      </c>
      <c r="J1892" s="40" t="s">
        <v>123</v>
      </c>
      <c r="K1892" s="40"/>
      <c r="L1892" s="2" t="e">
        <f>VLOOKUP(A1892,[1]家庭档案!$A$1:$F$5000,3,0)</f>
        <v>#N/A</v>
      </c>
    </row>
    <row r="1893" s="2" customFormat="1" customHeight="1" spans="1:12">
      <c r="A1893" s="301" t="s">
        <v>4224</v>
      </c>
      <c r="B1893" s="14">
        <v>1892</v>
      </c>
      <c r="C1893" s="40" t="s">
        <v>4043</v>
      </c>
      <c r="D1893" s="40" t="s">
        <v>4223</v>
      </c>
      <c r="E1893" s="272" t="s">
        <v>4224</v>
      </c>
      <c r="F1893" s="40">
        <v>1</v>
      </c>
      <c r="G1893" s="40" t="s">
        <v>43</v>
      </c>
      <c r="H1893" s="40">
        <v>365</v>
      </c>
      <c r="I1893" s="51">
        <f t="shared" si="29"/>
        <v>365</v>
      </c>
      <c r="J1893" s="40" t="s">
        <v>1146</v>
      </c>
      <c r="K1893" s="40"/>
      <c r="L1893" s="2" t="e">
        <f>VLOOKUP(A1893,[1]家庭档案!$A$1:$F$5000,3,0)</f>
        <v>#N/A</v>
      </c>
    </row>
    <row r="1894" s="2" customFormat="1" customHeight="1" spans="1:12">
      <c r="A1894" s="17" t="s">
        <v>4227</v>
      </c>
      <c r="B1894" s="14">
        <v>1893</v>
      </c>
      <c r="C1894" s="14" t="s">
        <v>4225</v>
      </c>
      <c r="D1894" s="14" t="s">
        <v>4226</v>
      </c>
      <c r="E1894" s="18" t="s">
        <v>4227</v>
      </c>
      <c r="F1894" s="17">
        <v>2</v>
      </c>
      <c r="G1894" s="14" t="s">
        <v>43</v>
      </c>
      <c r="H1894" s="14">
        <v>365</v>
      </c>
      <c r="I1894" s="51">
        <f t="shared" si="29"/>
        <v>730</v>
      </c>
      <c r="J1894" s="14" t="s">
        <v>59</v>
      </c>
      <c r="K1894" s="14"/>
      <c r="L1894" s="2" t="e">
        <f>VLOOKUP(A1894,[1]家庭档案!$A$1:$F$5000,3,0)</f>
        <v>#N/A</v>
      </c>
    </row>
    <row r="1895" s="2" customFormat="1" customHeight="1" spans="1:12">
      <c r="A1895" s="17" t="s">
        <v>4228</v>
      </c>
      <c r="B1895" s="14">
        <v>1894</v>
      </c>
      <c r="C1895" s="14" t="s">
        <v>4225</v>
      </c>
      <c r="D1895" s="14" t="s">
        <v>3176</v>
      </c>
      <c r="E1895" s="18" t="s">
        <v>4228</v>
      </c>
      <c r="F1895" s="17">
        <v>1</v>
      </c>
      <c r="G1895" s="14" t="s">
        <v>43</v>
      </c>
      <c r="H1895" s="14">
        <v>365</v>
      </c>
      <c r="I1895" s="51">
        <f t="shared" si="29"/>
        <v>365</v>
      </c>
      <c r="J1895" s="14" t="s">
        <v>59</v>
      </c>
      <c r="K1895" s="14"/>
      <c r="L1895" s="2" t="e">
        <f>VLOOKUP(A1895,[1]家庭档案!$A$1:$F$5000,3,0)</f>
        <v>#N/A</v>
      </c>
    </row>
    <row r="1896" s="2" customFormat="1" customHeight="1" spans="1:12">
      <c r="A1896" s="19" t="s">
        <v>4230</v>
      </c>
      <c r="B1896" s="14">
        <v>1895</v>
      </c>
      <c r="C1896" s="14" t="s">
        <v>4225</v>
      </c>
      <c r="D1896" s="20" t="s">
        <v>4229</v>
      </c>
      <c r="E1896" s="20" t="s">
        <v>4230</v>
      </c>
      <c r="F1896" s="17">
        <v>1</v>
      </c>
      <c r="G1896" s="14" t="s">
        <v>43</v>
      </c>
      <c r="H1896" s="14">
        <v>365</v>
      </c>
      <c r="I1896" s="51">
        <f t="shared" si="29"/>
        <v>365</v>
      </c>
      <c r="J1896" s="14" t="s">
        <v>59</v>
      </c>
      <c r="K1896" s="14" t="s">
        <v>4231</v>
      </c>
      <c r="L1896" s="2" t="e">
        <f>VLOOKUP(A1896,[1]家庭档案!$A$1:$F$5000,3,0)</f>
        <v>#N/A</v>
      </c>
    </row>
    <row r="1897" s="2" customFormat="1" customHeight="1" spans="1:12">
      <c r="A1897" s="17" t="s">
        <v>4233</v>
      </c>
      <c r="B1897" s="14">
        <v>1896</v>
      </c>
      <c r="C1897" s="14" t="s">
        <v>4225</v>
      </c>
      <c r="D1897" s="14" t="s">
        <v>4232</v>
      </c>
      <c r="E1897" s="18" t="s">
        <v>4233</v>
      </c>
      <c r="F1897" s="17">
        <v>2</v>
      </c>
      <c r="G1897" s="14" t="s">
        <v>43</v>
      </c>
      <c r="H1897" s="14">
        <v>365</v>
      </c>
      <c r="I1897" s="51">
        <f t="shared" si="29"/>
        <v>730</v>
      </c>
      <c r="J1897" s="14" t="s">
        <v>59</v>
      </c>
      <c r="K1897" s="14"/>
      <c r="L1897" s="2" t="e">
        <f>VLOOKUP(A1897,[1]家庭档案!$A$1:$F$5000,3,0)</f>
        <v>#N/A</v>
      </c>
    </row>
    <row r="1898" s="2" customFormat="1" customHeight="1" spans="1:12">
      <c r="A1898" s="17" t="s">
        <v>4235</v>
      </c>
      <c r="B1898" s="14">
        <v>1897</v>
      </c>
      <c r="C1898" s="14" t="s">
        <v>4225</v>
      </c>
      <c r="D1898" s="14" t="s">
        <v>4234</v>
      </c>
      <c r="E1898" s="18" t="s">
        <v>4235</v>
      </c>
      <c r="F1898" s="17">
        <v>1</v>
      </c>
      <c r="G1898" s="14" t="s">
        <v>43</v>
      </c>
      <c r="H1898" s="14">
        <v>365</v>
      </c>
      <c r="I1898" s="51">
        <f t="shared" si="29"/>
        <v>365</v>
      </c>
      <c r="J1898" s="14" t="s">
        <v>59</v>
      </c>
      <c r="K1898" s="14" t="s">
        <v>4236</v>
      </c>
      <c r="L1898" s="2" t="e">
        <f>VLOOKUP(A1898,[1]家庭档案!$A$1:$F$5000,3,0)</f>
        <v>#N/A</v>
      </c>
    </row>
    <row r="1899" s="2" customFormat="1" customHeight="1" spans="1:12">
      <c r="A1899" s="46" t="s">
        <v>4238</v>
      </c>
      <c r="B1899" s="14">
        <v>1898</v>
      </c>
      <c r="C1899" s="14" t="s">
        <v>4225</v>
      </c>
      <c r="D1899" s="21" t="s">
        <v>4237</v>
      </c>
      <c r="E1899" s="47" t="s">
        <v>4238</v>
      </c>
      <c r="F1899" s="17">
        <v>1</v>
      </c>
      <c r="G1899" s="14" t="s">
        <v>43</v>
      </c>
      <c r="H1899" s="14">
        <v>365</v>
      </c>
      <c r="I1899" s="51">
        <f t="shared" si="29"/>
        <v>365</v>
      </c>
      <c r="J1899" s="14" t="s">
        <v>59</v>
      </c>
      <c r="K1899" s="14" t="s">
        <v>4239</v>
      </c>
      <c r="L1899" s="2" t="e">
        <f>VLOOKUP(A1899,[1]家庭档案!$A$1:$F$5000,3,0)</f>
        <v>#N/A</v>
      </c>
    </row>
    <row r="1900" s="2" customFormat="1" customHeight="1" spans="1:12">
      <c r="A1900" s="17" t="s">
        <v>4241</v>
      </c>
      <c r="B1900" s="14">
        <v>1899</v>
      </c>
      <c r="C1900" s="14" t="s">
        <v>4225</v>
      </c>
      <c r="D1900" s="14" t="s">
        <v>4240</v>
      </c>
      <c r="E1900" s="18" t="s">
        <v>4241</v>
      </c>
      <c r="F1900" s="17">
        <v>2</v>
      </c>
      <c r="G1900" s="14" t="s">
        <v>43</v>
      </c>
      <c r="H1900" s="14">
        <v>365</v>
      </c>
      <c r="I1900" s="51">
        <f t="shared" si="29"/>
        <v>730</v>
      </c>
      <c r="J1900" s="14" t="s">
        <v>59</v>
      </c>
      <c r="K1900" s="14"/>
      <c r="L1900" s="2" t="e">
        <f>VLOOKUP(A1900,[1]家庭档案!$A$1:$F$5000,3,0)</f>
        <v>#N/A</v>
      </c>
    </row>
    <row r="1901" s="2" customFormat="1" customHeight="1" spans="1:12">
      <c r="A1901" s="25" t="s">
        <v>4243</v>
      </c>
      <c r="B1901" s="14">
        <v>1900</v>
      </c>
      <c r="C1901" s="94" t="s">
        <v>4225</v>
      </c>
      <c r="D1901" s="26" t="s">
        <v>4242</v>
      </c>
      <c r="E1901" s="27" t="s">
        <v>4243</v>
      </c>
      <c r="F1901" s="17">
        <v>3</v>
      </c>
      <c r="G1901" s="26" t="s">
        <v>58</v>
      </c>
      <c r="H1901" s="14">
        <v>355</v>
      </c>
      <c r="I1901" s="51">
        <f t="shared" si="29"/>
        <v>1065</v>
      </c>
      <c r="J1901" s="26" t="s">
        <v>71</v>
      </c>
      <c r="K1901" s="14"/>
      <c r="L1901" s="2" t="e">
        <f>VLOOKUP(A1901,[1]家庭档案!$A$1:$F$5000,3,0)</f>
        <v>#N/A</v>
      </c>
    </row>
    <row r="1902" s="2" customFormat="1" customHeight="1" spans="1:12">
      <c r="A1902" s="17" t="s">
        <v>4245</v>
      </c>
      <c r="B1902" s="14">
        <v>1901</v>
      </c>
      <c r="C1902" s="30" t="s">
        <v>4225</v>
      </c>
      <c r="D1902" s="14" t="s">
        <v>4244</v>
      </c>
      <c r="E1902" s="18" t="s">
        <v>4245</v>
      </c>
      <c r="F1902" s="17">
        <v>1</v>
      </c>
      <c r="G1902" s="14" t="s">
        <v>182</v>
      </c>
      <c r="H1902" s="14">
        <v>385</v>
      </c>
      <c r="I1902" s="51">
        <f t="shared" si="29"/>
        <v>385</v>
      </c>
      <c r="J1902" s="14" t="s">
        <v>1268</v>
      </c>
      <c r="K1902" s="30" t="s">
        <v>20</v>
      </c>
      <c r="L1902" s="2" t="e">
        <f>VLOOKUP(A1902,[1]家庭档案!$A$1:$F$5000,3,0)</f>
        <v>#N/A</v>
      </c>
    </row>
    <row r="1903" s="2" customFormat="1" customHeight="1" spans="1:12">
      <c r="A1903" s="295" t="s">
        <v>4247</v>
      </c>
      <c r="B1903" s="14">
        <v>1902</v>
      </c>
      <c r="C1903" s="30" t="s">
        <v>4225</v>
      </c>
      <c r="D1903" s="30" t="s">
        <v>4246</v>
      </c>
      <c r="E1903" s="263" t="s">
        <v>4247</v>
      </c>
      <c r="F1903" s="17">
        <v>3</v>
      </c>
      <c r="G1903" s="14" t="s">
        <v>182</v>
      </c>
      <c r="H1903" s="14">
        <v>385</v>
      </c>
      <c r="I1903" s="51">
        <f t="shared" si="29"/>
        <v>1155</v>
      </c>
      <c r="J1903" s="14" t="s">
        <v>1268</v>
      </c>
      <c r="K1903" s="14" t="s">
        <v>4248</v>
      </c>
      <c r="L1903" s="2" t="e">
        <f>VLOOKUP(A1903,[1]家庭档案!$A$1:$F$5000,3,0)</f>
        <v>#N/A</v>
      </c>
    </row>
    <row r="1904" s="2" customFormat="1" customHeight="1" spans="1:12">
      <c r="A1904" s="17" t="s">
        <v>4250</v>
      </c>
      <c r="B1904" s="14">
        <v>1903</v>
      </c>
      <c r="C1904" s="30" t="s">
        <v>4225</v>
      </c>
      <c r="D1904" s="30" t="s">
        <v>4249</v>
      </c>
      <c r="E1904" s="18" t="s">
        <v>4250</v>
      </c>
      <c r="F1904" s="17">
        <v>1</v>
      </c>
      <c r="G1904" s="14" t="s">
        <v>38</v>
      </c>
      <c r="H1904" s="14">
        <v>375</v>
      </c>
      <c r="I1904" s="51">
        <f t="shared" si="29"/>
        <v>375</v>
      </c>
      <c r="J1904" s="14" t="s">
        <v>1268</v>
      </c>
      <c r="K1904" s="14"/>
      <c r="L1904" s="2" t="e">
        <f>VLOOKUP(A1904,[1]家庭档案!$A$1:$F$5000,3,0)</f>
        <v>#N/A</v>
      </c>
    </row>
    <row r="1905" s="2" customFormat="1" customHeight="1" spans="1:12">
      <c r="A1905" s="32" t="s">
        <v>4252</v>
      </c>
      <c r="B1905" s="14">
        <v>1904</v>
      </c>
      <c r="C1905" s="30" t="s">
        <v>4225</v>
      </c>
      <c r="D1905" s="30" t="s">
        <v>4251</v>
      </c>
      <c r="E1905" s="114" t="s">
        <v>4252</v>
      </c>
      <c r="F1905" s="17">
        <v>1</v>
      </c>
      <c r="G1905" s="14" t="s">
        <v>43</v>
      </c>
      <c r="H1905" s="14">
        <v>365</v>
      </c>
      <c r="I1905" s="51">
        <f t="shared" si="29"/>
        <v>365</v>
      </c>
      <c r="J1905" s="14" t="s">
        <v>1268</v>
      </c>
      <c r="K1905" s="14"/>
      <c r="L1905" s="2" t="e">
        <f>VLOOKUP(A1905,[1]家庭档案!$A$1:$F$5000,3,0)</f>
        <v>#N/A</v>
      </c>
    </row>
    <row r="1906" s="2" customFormat="1" customHeight="1" spans="1:12">
      <c r="A1906" s="295" t="s">
        <v>4254</v>
      </c>
      <c r="B1906" s="14">
        <v>1905</v>
      </c>
      <c r="C1906" s="30" t="s">
        <v>4225</v>
      </c>
      <c r="D1906" s="30" t="s">
        <v>4253</v>
      </c>
      <c r="E1906" s="263" t="s">
        <v>4254</v>
      </c>
      <c r="F1906" s="17">
        <v>2</v>
      </c>
      <c r="G1906" s="14" t="s">
        <v>38</v>
      </c>
      <c r="H1906" s="14">
        <v>375</v>
      </c>
      <c r="I1906" s="51">
        <f t="shared" si="29"/>
        <v>750</v>
      </c>
      <c r="J1906" s="14" t="s">
        <v>1268</v>
      </c>
      <c r="K1906" s="14"/>
      <c r="L1906" s="2" t="e">
        <f>VLOOKUP(A1906,[1]家庭档案!$A$1:$F$5000,3,0)</f>
        <v>#N/A</v>
      </c>
    </row>
    <row r="1907" s="2" customFormat="1" customHeight="1" spans="1:12">
      <c r="A1907" s="295" t="s">
        <v>4256</v>
      </c>
      <c r="B1907" s="14">
        <v>1906</v>
      </c>
      <c r="C1907" s="30" t="s">
        <v>4225</v>
      </c>
      <c r="D1907" s="30" t="s">
        <v>4255</v>
      </c>
      <c r="E1907" s="263" t="s">
        <v>4256</v>
      </c>
      <c r="F1907" s="17">
        <v>2</v>
      </c>
      <c r="G1907" s="14" t="s">
        <v>38</v>
      </c>
      <c r="H1907" s="14">
        <v>375</v>
      </c>
      <c r="I1907" s="51">
        <f t="shared" si="29"/>
        <v>750</v>
      </c>
      <c r="J1907" s="14" t="s">
        <v>1268</v>
      </c>
      <c r="K1907" s="14"/>
      <c r="L1907" s="2" t="e">
        <f>VLOOKUP(A1907,[1]家庭档案!$A$1:$F$5000,3,0)</f>
        <v>#N/A</v>
      </c>
    </row>
    <row r="1908" s="2" customFormat="1" customHeight="1" spans="1:12">
      <c r="A1908" s="65" t="s">
        <v>4258</v>
      </c>
      <c r="B1908" s="14">
        <v>1907</v>
      </c>
      <c r="C1908" s="30" t="s">
        <v>4225</v>
      </c>
      <c r="D1908" s="66" t="s">
        <v>4257</v>
      </c>
      <c r="E1908" s="66" t="s">
        <v>4258</v>
      </c>
      <c r="F1908" s="17">
        <v>1</v>
      </c>
      <c r="G1908" s="14" t="s">
        <v>43</v>
      </c>
      <c r="H1908" s="14">
        <v>365</v>
      </c>
      <c r="I1908" s="51">
        <f t="shared" si="29"/>
        <v>365</v>
      </c>
      <c r="J1908" s="14" t="s">
        <v>1268</v>
      </c>
      <c r="K1908" s="14" t="s">
        <v>4259</v>
      </c>
      <c r="L1908" s="2" t="e">
        <f>VLOOKUP(A1908,[1]家庭档案!$A$1:$F$5000,3,0)</f>
        <v>#N/A</v>
      </c>
    </row>
    <row r="1909" s="2" customFormat="1" customHeight="1" spans="1:12">
      <c r="A1909" s="19" t="s">
        <v>4261</v>
      </c>
      <c r="B1909" s="14">
        <v>1908</v>
      </c>
      <c r="C1909" s="30" t="s">
        <v>4225</v>
      </c>
      <c r="D1909" s="30" t="s">
        <v>4260</v>
      </c>
      <c r="E1909" s="20" t="s">
        <v>4261</v>
      </c>
      <c r="F1909" s="17">
        <v>2</v>
      </c>
      <c r="G1909" s="14" t="s">
        <v>43</v>
      </c>
      <c r="H1909" s="14">
        <v>365</v>
      </c>
      <c r="I1909" s="51">
        <f t="shared" si="29"/>
        <v>730</v>
      </c>
      <c r="J1909" s="14" t="s">
        <v>1268</v>
      </c>
      <c r="K1909" s="14"/>
      <c r="L1909" s="2" t="e">
        <f>VLOOKUP(A1909,[1]家庭档案!$A$1:$F$5000,3,0)</f>
        <v>#N/A</v>
      </c>
    </row>
    <row r="1910" s="2" customFormat="1" customHeight="1" spans="1:12">
      <c r="A1910" s="17" t="s">
        <v>4263</v>
      </c>
      <c r="B1910" s="14">
        <v>1909</v>
      </c>
      <c r="C1910" s="30" t="s">
        <v>4225</v>
      </c>
      <c r="D1910" s="30" t="s">
        <v>4262</v>
      </c>
      <c r="E1910" s="18" t="s">
        <v>4263</v>
      </c>
      <c r="F1910" s="17">
        <v>1</v>
      </c>
      <c r="G1910" s="14" t="s">
        <v>38</v>
      </c>
      <c r="H1910" s="14">
        <v>375</v>
      </c>
      <c r="I1910" s="51">
        <f t="shared" si="29"/>
        <v>375</v>
      </c>
      <c r="J1910" s="14" t="s">
        <v>1268</v>
      </c>
      <c r="K1910" s="14" t="s">
        <v>4264</v>
      </c>
      <c r="L1910" s="2" t="e">
        <f>VLOOKUP(A1910,[1]家庭档案!$A$1:$F$5000,3,0)</f>
        <v>#N/A</v>
      </c>
    </row>
    <row r="1911" s="2" customFormat="1" customHeight="1" spans="1:12">
      <c r="A1911" s="17" t="s">
        <v>4266</v>
      </c>
      <c r="B1911" s="14">
        <v>1910</v>
      </c>
      <c r="C1911" s="30" t="s">
        <v>4225</v>
      </c>
      <c r="D1911" s="30" t="s">
        <v>4265</v>
      </c>
      <c r="E1911" s="18" t="s">
        <v>4266</v>
      </c>
      <c r="F1911" s="17">
        <v>2</v>
      </c>
      <c r="G1911" s="14" t="s">
        <v>38</v>
      </c>
      <c r="H1911" s="14">
        <v>375</v>
      </c>
      <c r="I1911" s="51">
        <f t="shared" si="29"/>
        <v>750</v>
      </c>
      <c r="J1911" s="14" t="s">
        <v>1268</v>
      </c>
      <c r="K1911" s="14"/>
      <c r="L1911" s="2" t="e">
        <f>VLOOKUP(A1911,[1]家庭档案!$A$1:$F$5000,3,0)</f>
        <v>#N/A</v>
      </c>
    </row>
    <row r="1912" s="2" customFormat="1" customHeight="1" spans="1:12">
      <c r="A1912" s="295" t="s">
        <v>4268</v>
      </c>
      <c r="B1912" s="14">
        <v>1911</v>
      </c>
      <c r="C1912" s="30" t="s">
        <v>4225</v>
      </c>
      <c r="D1912" s="30" t="s">
        <v>4267</v>
      </c>
      <c r="E1912" s="263" t="s">
        <v>4268</v>
      </c>
      <c r="F1912" s="17">
        <v>2</v>
      </c>
      <c r="G1912" s="14" t="s">
        <v>43</v>
      </c>
      <c r="H1912" s="14">
        <v>365</v>
      </c>
      <c r="I1912" s="51">
        <f t="shared" si="29"/>
        <v>730</v>
      </c>
      <c r="J1912" s="14" t="s">
        <v>224</v>
      </c>
      <c r="K1912" s="14"/>
      <c r="L1912" s="2" t="e">
        <f>VLOOKUP(A1912,[1]家庭档案!$A$1:$F$5000,3,0)</f>
        <v>#N/A</v>
      </c>
    </row>
    <row r="1913" s="2" customFormat="1" customHeight="1" spans="1:12">
      <c r="A1913" s="295" t="s">
        <v>4270</v>
      </c>
      <c r="B1913" s="14">
        <v>1912</v>
      </c>
      <c r="C1913" s="30" t="s">
        <v>4225</v>
      </c>
      <c r="D1913" s="14" t="s">
        <v>4269</v>
      </c>
      <c r="E1913" s="263" t="s">
        <v>4270</v>
      </c>
      <c r="F1913" s="17">
        <v>2</v>
      </c>
      <c r="G1913" s="14" t="s">
        <v>38</v>
      </c>
      <c r="H1913" s="14">
        <v>375</v>
      </c>
      <c r="I1913" s="51">
        <f t="shared" si="29"/>
        <v>750</v>
      </c>
      <c r="J1913" s="14" t="s">
        <v>224</v>
      </c>
      <c r="K1913" s="14"/>
      <c r="L1913" s="2" t="e">
        <f>VLOOKUP(A1913,[1]家庭档案!$A$1:$F$5000,3,0)</f>
        <v>#N/A</v>
      </c>
    </row>
    <row r="1914" s="2" customFormat="1" customHeight="1" spans="1:12">
      <c r="A1914" s="17" t="s">
        <v>4272</v>
      </c>
      <c r="B1914" s="14">
        <v>1913</v>
      </c>
      <c r="C1914" s="14" t="s">
        <v>4225</v>
      </c>
      <c r="D1914" s="14" t="s">
        <v>4271</v>
      </c>
      <c r="E1914" s="18" t="s">
        <v>4272</v>
      </c>
      <c r="F1914" s="17">
        <v>1</v>
      </c>
      <c r="G1914" s="14" t="s">
        <v>43</v>
      </c>
      <c r="H1914" s="14">
        <v>365</v>
      </c>
      <c r="I1914" s="51">
        <f t="shared" si="29"/>
        <v>365</v>
      </c>
      <c r="J1914" s="14" t="s">
        <v>224</v>
      </c>
      <c r="K1914" s="14"/>
      <c r="L1914" s="2" t="e">
        <f>VLOOKUP(A1914,[1]家庭档案!$A$1:$F$5000,3,0)</f>
        <v>#N/A</v>
      </c>
    </row>
    <row r="1915" s="2" customFormat="1" customHeight="1" spans="1:12">
      <c r="A1915" s="17" t="s">
        <v>4274</v>
      </c>
      <c r="B1915" s="14">
        <v>1914</v>
      </c>
      <c r="C1915" s="14" t="s">
        <v>4225</v>
      </c>
      <c r="D1915" s="14" t="s">
        <v>4273</v>
      </c>
      <c r="E1915" s="18" t="s">
        <v>4274</v>
      </c>
      <c r="F1915" s="17">
        <v>1</v>
      </c>
      <c r="G1915" s="14" t="s">
        <v>182</v>
      </c>
      <c r="H1915" s="14">
        <v>385</v>
      </c>
      <c r="I1915" s="51">
        <f t="shared" si="29"/>
        <v>385</v>
      </c>
      <c r="J1915" s="14" t="s">
        <v>59</v>
      </c>
      <c r="K1915" s="14"/>
      <c r="L1915" s="2" t="e">
        <f>VLOOKUP(A1915,[1]家庭档案!$A$1:$F$5000,3,0)</f>
        <v>#N/A</v>
      </c>
    </row>
    <row r="1916" s="2" customFormat="1" customHeight="1" spans="1:12">
      <c r="A1916" s="17" t="s">
        <v>4276</v>
      </c>
      <c r="B1916" s="14">
        <v>1915</v>
      </c>
      <c r="C1916" s="14" t="s">
        <v>4225</v>
      </c>
      <c r="D1916" s="14" t="s">
        <v>4275</v>
      </c>
      <c r="E1916" s="18" t="s">
        <v>4276</v>
      </c>
      <c r="F1916" s="17">
        <v>2</v>
      </c>
      <c r="G1916" s="14" t="s">
        <v>43</v>
      </c>
      <c r="H1916" s="14">
        <v>365</v>
      </c>
      <c r="I1916" s="51">
        <f t="shared" si="29"/>
        <v>730</v>
      </c>
      <c r="J1916" s="14" t="s">
        <v>59</v>
      </c>
      <c r="K1916" s="14"/>
      <c r="L1916" s="2" t="e">
        <f>VLOOKUP(A1916,[1]家庭档案!$A$1:$F$5000,3,0)</f>
        <v>#N/A</v>
      </c>
    </row>
    <row r="1917" s="2" customFormat="1" customHeight="1" spans="1:12">
      <c r="A1917" s="17" t="s">
        <v>4278</v>
      </c>
      <c r="B1917" s="14">
        <v>1916</v>
      </c>
      <c r="C1917" s="14" t="s">
        <v>4225</v>
      </c>
      <c r="D1917" s="14" t="s">
        <v>4277</v>
      </c>
      <c r="E1917" s="18" t="s">
        <v>4278</v>
      </c>
      <c r="F1917" s="17">
        <v>2</v>
      </c>
      <c r="G1917" s="14" t="s">
        <v>43</v>
      </c>
      <c r="H1917" s="14">
        <v>365</v>
      </c>
      <c r="I1917" s="51">
        <f t="shared" si="29"/>
        <v>730</v>
      </c>
      <c r="J1917" s="14" t="s">
        <v>59</v>
      </c>
      <c r="K1917" s="14" t="s">
        <v>4279</v>
      </c>
      <c r="L1917" s="2" t="e">
        <f>VLOOKUP(A1917,[1]家庭档案!$A$1:$F$5000,3,0)</f>
        <v>#N/A</v>
      </c>
    </row>
    <row r="1918" s="2" customFormat="1" customHeight="1" spans="1:12">
      <c r="A1918" s="17" t="s">
        <v>4281</v>
      </c>
      <c r="B1918" s="14">
        <v>1917</v>
      </c>
      <c r="C1918" s="14" t="s">
        <v>4225</v>
      </c>
      <c r="D1918" s="14" t="s">
        <v>4280</v>
      </c>
      <c r="E1918" s="18" t="s">
        <v>4281</v>
      </c>
      <c r="F1918" s="17">
        <v>2</v>
      </c>
      <c r="G1918" s="14" t="s">
        <v>43</v>
      </c>
      <c r="H1918" s="14">
        <v>365</v>
      </c>
      <c r="I1918" s="51">
        <f t="shared" si="29"/>
        <v>730</v>
      </c>
      <c r="J1918" s="14" t="s">
        <v>59</v>
      </c>
      <c r="K1918" s="14"/>
      <c r="L1918" s="2" t="e">
        <f>VLOOKUP(A1918,[1]家庭档案!$A$1:$F$5000,3,0)</f>
        <v>#N/A</v>
      </c>
    </row>
    <row r="1919" s="2" customFormat="1" customHeight="1" spans="1:12">
      <c r="A1919" s="17" t="s">
        <v>4283</v>
      </c>
      <c r="B1919" s="14">
        <v>1918</v>
      </c>
      <c r="C1919" s="14" t="s">
        <v>4225</v>
      </c>
      <c r="D1919" s="14" t="s">
        <v>4282</v>
      </c>
      <c r="E1919" s="18" t="s">
        <v>4283</v>
      </c>
      <c r="F1919" s="17">
        <v>1</v>
      </c>
      <c r="G1919" s="14" t="s">
        <v>43</v>
      </c>
      <c r="H1919" s="14">
        <v>365</v>
      </c>
      <c r="I1919" s="51">
        <f t="shared" si="29"/>
        <v>365</v>
      </c>
      <c r="J1919" s="14" t="s">
        <v>59</v>
      </c>
      <c r="K1919" s="14"/>
      <c r="L1919" s="2" t="e">
        <f>VLOOKUP(A1919,[1]家庭档案!$A$1:$F$5000,3,0)</f>
        <v>#N/A</v>
      </c>
    </row>
    <row r="1920" s="2" customFormat="1" customHeight="1" spans="1:12">
      <c r="A1920" s="19" t="s">
        <v>4284</v>
      </c>
      <c r="B1920" s="14">
        <v>1919</v>
      </c>
      <c r="C1920" s="14" t="s">
        <v>4225</v>
      </c>
      <c r="D1920" s="14" t="s">
        <v>3703</v>
      </c>
      <c r="E1920" s="20" t="s">
        <v>4284</v>
      </c>
      <c r="F1920" s="17">
        <v>1</v>
      </c>
      <c r="G1920" s="14" t="s">
        <v>43</v>
      </c>
      <c r="H1920" s="14">
        <v>365</v>
      </c>
      <c r="I1920" s="51">
        <f t="shared" si="29"/>
        <v>365</v>
      </c>
      <c r="J1920" s="14" t="s">
        <v>59</v>
      </c>
      <c r="K1920" s="14"/>
      <c r="L1920" s="2" t="e">
        <f>VLOOKUP(A1920,[1]家庭档案!$A$1:$F$5000,3,0)</f>
        <v>#N/A</v>
      </c>
    </row>
    <row r="1921" s="2" customFormat="1" customHeight="1" spans="1:12">
      <c r="A1921" s="17" t="s">
        <v>4286</v>
      </c>
      <c r="B1921" s="14">
        <v>1920</v>
      </c>
      <c r="C1921" s="14" t="s">
        <v>4225</v>
      </c>
      <c r="D1921" s="14" t="s">
        <v>4285</v>
      </c>
      <c r="E1921" s="18" t="s">
        <v>4286</v>
      </c>
      <c r="F1921" s="17">
        <v>1</v>
      </c>
      <c r="G1921" s="14" t="s">
        <v>38</v>
      </c>
      <c r="H1921" s="14">
        <v>375</v>
      </c>
      <c r="I1921" s="51">
        <f t="shared" si="29"/>
        <v>375</v>
      </c>
      <c r="J1921" s="14" t="s">
        <v>59</v>
      </c>
      <c r="K1921" s="14"/>
      <c r="L1921" s="2" t="e">
        <f>VLOOKUP(A1921,[1]家庭档案!$A$1:$F$5000,3,0)</f>
        <v>#N/A</v>
      </c>
    </row>
    <row r="1922" s="2" customFormat="1" customHeight="1" spans="1:12">
      <c r="A1922" s="17" t="s">
        <v>4288</v>
      </c>
      <c r="B1922" s="14">
        <v>1921</v>
      </c>
      <c r="C1922" s="14" t="s">
        <v>4225</v>
      </c>
      <c r="D1922" s="14" t="s">
        <v>4287</v>
      </c>
      <c r="E1922" s="18" t="s">
        <v>4288</v>
      </c>
      <c r="F1922" s="17">
        <v>1</v>
      </c>
      <c r="G1922" s="14" t="s">
        <v>182</v>
      </c>
      <c r="H1922" s="14">
        <v>385</v>
      </c>
      <c r="I1922" s="51">
        <f t="shared" ref="I1922:I1985" si="30">H1922*F1922</f>
        <v>385</v>
      </c>
      <c r="J1922" s="14" t="s">
        <v>59</v>
      </c>
      <c r="K1922" s="14"/>
      <c r="L1922" s="2" t="e">
        <f>VLOOKUP(A1922,[1]家庭档案!$A$1:$F$5000,3,0)</f>
        <v>#N/A</v>
      </c>
    </row>
    <row r="1923" s="2" customFormat="1" customHeight="1" spans="1:12">
      <c r="A1923" s="17" t="s">
        <v>4290</v>
      </c>
      <c r="B1923" s="14">
        <v>1922</v>
      </c>
      <c r="C1923" s="14" t="s">
        <v>4225</v>
      </c>
      <c r="D1923" s="14" t="s">
        <v>4289</v>
      </c>
      <c r="E1923" s="18" t="s">
        <v>4290</v>
      </c>
      <c r="F1923" s="17">
        <v>1</v>
      </c>
      <c r="G1923" s="14" t="s">
        <v>43</v>
      </c>
      <c r="H1923" s="14">
        <v>365</v>
      </c>
      <c r="I1923" s="51">
        <f t="shared" si="30"/>
        <v>365</v>
      </c>
      <c r="J1923" s="14" t="s">
        <v>59</v>
      </c>
      <c r="K1923" s="14"/>
      <c r="L1923" s="2" t="e">
        <f>VLOOKUP(A1923,[1]家庭档案!$A$1:$F$5000,3,0)</f>
        <v>#N/A</v>
      </c>
    </row>
    <row r="1924" s="2" customFormat="1" customHeight="1" spans="1:12">
      <c r="A1924" s="17" t="s">
        <v>4292</v>
      </c>
      <c r="B1924" s="14">
        <v>1923</v>
      </c>
      <c r="C1924" s="14" t="s">
        <v>4225</v>
      </c>
      <c r="D1924" s="14" t="s">
        <v>4291</v>
      </c>
      <c r="E1924" s="18" t="s">
        <v>4292</v>
      </c>
      <c r="F1924" s="17">
        <v>2</v>
      </c>
      <c r="G1924" s="14" t="s">
        <v>43</v>
      </c>
      <c r="H1924" s="14">
        <v>365</v>
      </c>
      <c r="I1924" s="51">
        <f t="shared" si="30"/>
        <v>730</v>
      </c>
      <c r="J1924" s="14" t="s">
        <v>59</v>
      </c>
      <c r="K1924" s="14" t="s">
        <v>4293</v>
      </c>
      <c r="L1924" s="2" t="e">
        <f>VLOOKUP(A1924,[1]家庭档案!$A$1:$F$5000,3,0)</f>
        <v>#N/A</v>
      </c>
    </row>
    <row r="1925" s="2" customFormat="1" customHeight="1" spans="1:12">
      <c r="A1925" s="178" t="s">
        <v>4294</v>
      </c>
      <c r="B1925" s="14">
        <v>1924</v>
      </c>
      <c r="C1925" s="14" t="s">
        <v>4225</v>
      </c>
      <c r="D1925" s="14" t="s">
        <v>1620</v>
      </c>
      <c r="E1925" s="179" t="s">
        <v>4294</v>
      </c>
      <c r="F1925" s="17">
        <v>1</v>
      </c>
      <c r="G1925" s="14" t="s">
        <v>38</v>
      </c>
      <c r="H1925" s="14">
        <v>375</v>
      </c>
      <c r="I1925" s="51">
        <f t="shared" si="30"/>
        <v>375</v>
      </c>
      <c r="J1925" s="14" t="s">
        <v>59</v>
      </c>
      <c r="K1925" s="14"/>
      <c r="L1925" s="2" t="e">
        <f>VLOOKUP(A1925,[1]家庭档案!$A$1:$F$5000,3,0)</f>
        <v>#N/A</v>
      </c>
    </row>
    <row r="1926" s="2" customFormat="1" customHeight="1" spans="1:12">
      <c r="A1926" s="17" t="s">
        <v>4296</v>
      </c>
      <c r="B1926" s="14">
        <v>1925</v>
      </c>
      <c r="C1926" s="14" t="s">
        <v>4225</v>
      </c>
      <c r="D1926" s="14" t="s">
        <v>4295</v>
      </c>
      <c r="E1926" s="18" t="s">
        <v>4296</v>
      </c>
      <c r="F1926" s="17">
        <v>1</v>
      </c>
      <c r="G1926" s="14" t="s">
        <v>43</v>
      </c>
      <c r="H1926" s="14">
        <v>365</v>
      </c>
      <c r="I1926" s="51">
        <f t="shared" si="30"/>
        <v>365</v>
      </c>
      <c r="J1926" s="14" t="s">
        <v>59</v>
      </c>
      <c r="K1926" s="14"/>
      <c r="L1926" s="2" t="e">
        <f>VLOOKUP(A1926,[1]家庭档案!$A$1:$F$5000,3,0)</f>
        <v>#N/A</v>
      </c>
    </row>
    <row r="1927" s="2" customFormat="1" customHeight="1" spans="1:12">
      <c r="A1927" s="17" t="s">
        <v>4298</v>
      </c>
      <c r="B1927" s="14">
        <v>1926</v>
      </c>
      <c r="C1927" s="14" t="s">
        <v>4225</v>
      </c>
      <c r="D1927" s="14" t="s">
        <v>4297</v>
      </c>
      <c r="E1927" s="18" t="s">
        <v>4298</v>
      </c>
      <c r="F1927" s="17">
        <v>2</v>
      </c>
      <c r="G1927" s="14" t="s">
        <v>43</v>
      </c>
      <c r="H1927" s="14">
        <v>365</v>
      </c>
      <c r="I1927" s="51">
        <f t="shared" si="30"/>
        <v>730</v>
      </c>
      <c r="J1927" s="14" t="s">
        <v>59</v>
      </c>
      <c r="K1927" s="14"/>
      <c r="L1927" s="2" t="e">
        <f>VLOOKUP(A1927,[1]家庭档案!$A$1:$F$5000,3,0)</f>
        <v>#N/A</v>
      </c>
    </row>
    <row r="1928" s="2" customFormat="1" customHeight="1" spans="1:12">
      <c r="A1928" s="17" t="s">
        <v>4300</v>
      </c>
      <c r="B1928" s="14">
        <v>1927</v>
      </c>
      <c r="C1928" s="14" t="s">
        <v>4225</v>
      </c>
      <c r="D1928" s="14" t="s">
        <v>4299</v>
      </c>
      <c r="E1928" s="18" t="s">
        <v>4300</v>
      </c>
      <c r="F1928" s="17">
        <v>2</v>
      </c>
      <c r="G1928" s="14" t="s">
        <v>43</v>
      </c>
      <c r="H1928" s="14">
        <v>365</v>
      </c>
      <c r="I1928" s="51">
        <f t="shared" si="30"/>
        <v>730</v>
      </c>
      <c r="J1928" s="14" t="s">
        <v>81</v>
      </c>
      <c r="K1928" s="14"/>
      <c r="L1928" s="2" t="e">
        <f>VLOOKUP(A1928,[1]家庭档案!$A$1:$F$5000,3,0)</f>
        <v>#N/A</v>
      </c>
    </row>
    <row r="1929" s="2" customFormat="1" customHeight="1" spans="1:12">
      <c r="A1929" s="17" t="s">
        <v>4302</v>
      </c>
      <c r="B1929" s="14">
        <v>1928</v>
      </c>
      <c r="C1929" s="14" t="s">
        <v>4225</v>
      </c>
      <c r="D1929" s="14" t="s">
        <v>4301</v>
      </c>
      <c r="E1929" s="18" t="s">
        <v>4302</v>
      </c>
      <c r="F1929" s="17">
        <v>2</v>
      </c>
      <c r="G1929" s="14" t="s">
        <v>43</v>
      </c>
      <c r="H1929" s="14">
        <v>365</v>
      </c>
      <c r="I1929" s="51">
        <f t="shared" si="30"/>
        <v>730</v>
      </c>
      <c r="J1929" s="14" t="s">
        <v>81</v>
      </c>
      <c r="K1929" s="14"/>
      <c r="L1929" s="2" t="e">
        <f>VLOOKUP(A1929,[1]家庭档案!$A$1:$F$5000,3,0)</f>
        <v>#N/A</v>
      </c>
    </row>
    <row r="1930" s="2" customFormat="1" customHeight="1" spans="1:12">
      <c r="A1930" s="180" t="s">
        <v>4304</v>
      </c>
      <c r="B1930" s="14">
        <v>1929</v>
      </c>
      <c r="C1930" s="14" t="s">
        <v>4225</v>
      </c>
      <c r="D1930" s="14" t="s">
        <v>4303</v>
      </c>
      <c r="E1930" s="181" t="s">
        <v>4304</v>
      </c>
      <c r="F1930" s="17">
        <v>3</v>
      </c>
      <c r="G1930" s="14" t="s">
        <v>43</v>
      </c>
      <c r="H1930" s="14">
        <v>365</v>
      </c>
      <c r="I1930" s="51">
        <f t="shared" si="30"/>
        <v>1095</v>
      </c>
      <c r="J1930" s="14" t="s">
        <v>81</v>
      </c>
      <c r="K1930" s="14"/>
      <c r="L1930" s="2" t="e">
        <f>VLOOKUP(A1930,[1]家庭档案!$A$1:$F$5000,3,0)</f>
        <v>#N/A</v>
      </c>
    </row>
    <row r="1931" s="2" customFormat="1" customHeight="1" spans="1:12">
      <c r="A1931" s="17" t="s">
        <v>4306</v>
      </c>
      <c r="B1931" s="14">
        <v>1930</v>
      </c>
      <c r="C1931" s="14" t="s">
        <v>4225</v>
      </c>
      <c r="D1931" s="14" t="s">
        <v>4305</v>
      </c>
      <c r="E1931" s="18" t="s">
        <v>4306</v>
      </c>
      <c r="F1931" s="17">
        <v>1</v>
      </c>
      <c r="G1931" s="14" t="s">
        <v>43</v>
      </c>
      <c r="H1931" s="14">
        <v>365</v>
      </c>
      <c r="I1931" s="51">
        <f t="shared" si="30"/>
        <v>365</v>
      </c>
      <c r="J1931" s="14" t="s">
        <v>81</v>
      </c>
      <c r="K1931" s="14"/>
      <c r="L1931" s="2" t="e">
        <f>VLOOKUP(A1931,[1]家庭档案!$A$1:$F$5000,3,0)</f>
        <v>#N/A</v>
      </c>
    </row>
    <row r="1932" s="2" customFormat="1" customHeight="1" spans="1:12">
      <c r="A1932" s="17" t="s">
        <v>4308</v>
      </c>
      <c r="B1932" s="14">
        <v>1931</v>
      </c>
      <c r="C1932" s="14" t="s">
        <v>4225</v>
      </c>
      <c r="D1932" s="14" t="s">
        <v>4307</v>
      </c>
      <c r="E1932" s="18" t="s">
        <v>4308</v>
      </c>
      <c r="F1932" s="17">
        <v>1</v>
      </c>
      <c r="G1932" s="14" t="s">
        <v>38</v>
      </c>
      <c r="H1932" s="14">
        <v>375</v>
      </c>
      <c r="I1932" s="51">
        <f t="shared" si="30"/>
        <v>375</v>
      </c>
      <c r="J1932" s="14" t="s">
        <v>81</v>
      </c>
      <c r="K1932" s="14"/>
      <c r="L1932" s="2" t="e">
        <f>VLOOKUP(A1932,[1]家庭档案!$A$1:$F$5000,3,0)</f>
        <v>#N/A</v>
      </c>
    </row>
    <row r="1933" s="2" customFormat="1" customHeight="1" spans="1:12">
      <c r="A1933" s="17" t="s">
        <v>4310</v>
      </c>
      <c r="B1933" s="14">
        <v>1932</v>
      </c>
      <c r="C1933" s="14" t="s">
        <v>4225</v>
      </c>
      <c r="D1933" s="14" t="s">
        <v>4309</v>
      </c>
      <c r="E1933" s="18" t="s">
        <v>4310</v>
      </c>
      <c r="F1933" s="17">
        <v>1</v>
      </c>
      <c r="G1933" s="14" t="s">
        <v>38</v>
      </c>
      <c r="H1933" s="14">
        <v>375</v>
      </c>
      <c r="I1933" s="51">
        <f t="shared" si="30"/>
        <v>375</v>
      </c>
      <c r="J1933" s="14" t="s">
        <v>81</v>
      </c>
      <c r="K1933" s="14"/>
      <c r="L1933" s="2" t="e">
        <f>VLOOKUP(A1933,[1]家庭档案!$A$1:$F$5000,3,0)</f>
        <v>#N/A</v>
      </c>
    </row>
    <row r="1934" s="2" customFormat="1" customHeight="1" spans="1:12">
      <c r="A1934" s="17" t="s">
        <v>4312</v>
      </c>
      <c r="B1934" s="14">
        <v>1933</v>
      </c>
      <c r="C1934" s="14" t="s">
        <v>4225</v>
      </c>
      <c r="D1934" s="14" t="s">
        <v>4311</v>
      </c>
      <c r="E1934" s="18" t="s">
        <v>4312</v>
      </c>
      <c r="F1934" s="17">
        <v>2</v>
      </c>
      <c r="G1934" s="14" t="s">
        <v>38</v>
      </c>
      <c r="H1934" s="14">
        <v>375</v>
      </c>
      <c r="I1934" s="51">
        <f t="shared" si="30"/>
        <v>750</v>
      </c>
      <c r="J1934" s="14" t="s">
        <v>81</v>
      </c>
      <c r="K1934" s="14"/>
      <c r="L1934" s="2" t="e">
        <f>VLOOKUP(A1934,[1]家庭档案!$A$1:$F$5000,3,0)</f>
        <v>#N/A</v>
      </c>
    </row>
    <row r="1935" s="2" customFormat="1" customHeight="1" spans="1:12">
      <c r="A1935" s="270" t="s">
        <v>4314</v>
      </c>
      <c r="B1935" s="14">
        <v>1934</v>
      </c>
      <c r="C1935" s="14" t="s">
        <v>4225</v>
      </c>
      <c r="D1935" s="23" t="s">
        <v>4313</v>
      </c>
      <c r="E1935" s="264" t="s">
        <v>4314</v>
      </c>
      <c r="F1935" s="22">
        <v>1</v>
      </c>
      <c r="G1935" s="23" t="s">
        <v>43</v>
      </c>
      <c r="H1935" s="14">
        <v>365</v>
      </c>
      <c r="I1935" s="51">
        <f t="shared" si="30"/>
        <v>365</v>
      </c>
      <c r="J1935" s="23" t="s">
        <v>54</v>
      </c>
      <c r="K1935" s="14"/>
      <c r="L1935" s="2" t="e">
        <f>VLOOKUP(A1935,[1]家庭档案!$A$1:$F$5000,3,0)</f>
        <v>#N/A</v>
      </c>
    </row>
    <row r="1936" s="2" customFormat="1" customHeight="1" spans="1:12">
      <c r="A1936" s="270" t="s">
        <v>4316</v>
      </c>
      <c r="B1936" s="14">
        <v>1935</v>
      </c>
      <c r="C1936" s="14" t="s">
        <v>4225</v>
      </c>
      <c r="D1936" s="23" t="s">
        <v>4315</v>
      </c>
      <c r="E1936" s="264" t="s">
        <v>4316</v>
      </c>
      <c r="F1936" s="22">
        <v>1</v>
      </c>
      <c r="G1936" s="23" t="s">
        <v>43</v>
      </c>
      <c r="H1936" s="14">
        <v>365</v>
      </c>
      <c r="I1936" s="51">
        <f t="shared" si="30"/>
        <v>365</v>
      </c>
      <c r="J1936" s="23" t="s">
        <v>54</v>
      </c>
      <c r="K1936" s="14"/>
      <c r="L1936" s="2" t="e">
        <f>VLOOKUP(A1936,[1]家庭档案!$A$1:$F$5000,3,0)</f>
        <v>#N/A</v>
      </c>
    </row>
    <row r="1937" s="2" customFormat="1" customHeight="1" spans="1:12">
      <c r="A1937" s="270" t="s">
        <v>4318</v>
      </c>
      <c r="B1937" s="14">
        <v>1936</v>
      </c>
      <c r="C1937" s="14" t="s">
        <v>4225</v>
      </c>
      <c r="D1937" s="23" t="s">
        <v>4317</v>
      </c>
      <c r="E1937" s="264" t="s">
        <v>4318</v>
      </c>
      <c r="F1937" s="22">
        <v>1</v>
      </c>
      <c r="G1937" s="23" t="s">
        <v>43</v>
      </c>
      <c r="H1937" s="14">
        <v>365</v>
      </c>
      <c r="I1937" s="51">
        <f t="shared" si="30"/>
        <v>365</v>
      </c>
      <c r="J1937" s="23" t="s">
        <v>54</v>
      </c>
      <c r="K1937" s="14"/>
      <c r="L1937" s="2" t="e">
        <f>VLOOKUP(A1937,[1]家庭档案!$A$1:$F$5000,3,0)</f>
        <v>#N/A</v>
      </c>
    </row>
    <row r="1938" s="2" customFormat="1" customHeight="1" spans="1:12">
      <c r="A1938" s="270" t="s">
        <v>4320</v>
      </c>
      <c r="B1938" s="14">
        <v>1937</v>
      </c>
      <c r="C1938" s="14" t="s">
        <v>4225</v>
      </c>
      <c r="D1938" s="23" t="s">
        <v>4319</v>
      </c>
      <c r="E1938" s="264" t="s">
        <v>4320</v>
      </c>
      <c r="F1938" s="22">
        <v>1</v>
      </c>
      <c r="G1938" s="23" t="s">
        <v>43</v>
      </c>
      <c r="H1938" s="14">
        <v>365</v>
      </c>
      <c r="I1938" s="51">
        <f t="shared" si="30"/>
        <v>365</v>
      </c>
      <c r="J1938" s="23" t="s">
        <v>54</v>
      </c>
      <c r="K1938" s="14"/>
      <c r="L1938" s="2" t="e">
        <f>VLOOKUP(A1938,[1]家庭档案!$A$1:$F$5000,3,0)</f>
        <v>#N/A</v>
      </c>
    </row>
    <row r="1939" s="2" customFormat="1" customHeight="1" spans="1:12">
      <c r="A1939" s="182" t="s">
        <v>4322</v>
      </c>
      <c r="B1939" s="14">
        <v>1938</v>
      </c>
      <c r="C1939" s="14" t="s">
        <v>4225</v>
      </c>
      <c r="D1939" s="23" t="s">
        <v>4321</v>
      </c>
      <c r="E1939" s="183" t="s">
        <v>4322</v>
      </c>
      <c r="F1939" s="22">
        <v>1</v>
      </c>
      <c r="G1939" s="23" t="s">
        <v>43</v>
      </c>
      <c r="H1939" s="14">
        <v>365</v>
      </c>
      <c r="I1939" s="51">
        <f t="shared" si="30"/>
        <v>365</v>
      </c>
      <c r="J1939" s="23" t="s">
        <v>54</v>
      </c>
      <c r="K1939" s="14"/>
      <c r="L1939" s="2" t="e">
        <f>VLOOKUP(A1939,[1]家庭档案!$A$1:$F$5000,3,0)</f>
        <v>#N/A</v>
      </c>
    </row>
    <row r="1940" s="2" customFormat="1" customHeight="1" spans="1:12">
      <c r="A1940" s="22" t="s">
        <v>4324</v>
      </c>
      <c r="B1940" s="14">
        <v>1939</v>
      </c>
      <c r="C1940" s="14" t="s">
        <v>4225</v>
      </c>
      <c r="D1940" s="23" t="s">
        <v>4323</v>
      </c>
      <c r="E1940" s="24" t="s">
        <v>4324</v>
      </c>
      <c r="F1940" s="22">
        <v>2</v>
      </c>
      <c r="G1940" s="23" t="s">
        <v>38</v>
      </c>
      <c r="H1940" s="14">
        <v>375</v>
      </c>
      <c r="I1940" s="51">
        <f t="shared" si="30"/>
        <v>750</v>
      </c>
      <c r="J1940" s="23" t="s">
        <v>54</v>
      </c>
      <c r="K1940" s="14"/>
      <c r="L1940" s="2" t="e">
        <f>VLOOKUP(A1940,[1]家庭档案!$A$1:$F$5000,3,0)</f>
        <v>#N/A</v>
      </c>
    </row>
    <row r="1941" s="2" customFormat="1" customHeight="1" spans="1:12">
      <c r="A1941" s="22" t="s">
        <v>4326</v>
      </c>
      <c r="B1941" s="14">
        <v>1940</v>
      </c>
      <c r="C1941" s="14" t="s">
        <v>4225</v>
      </c>
      <c r="D1941" s="23" t="s">
        <v>4325</v>
      </c>
      <c r="E1941" s="24" t="s">
        <v>4326</v>
      </c>
      <c r="F1941" s="22">
        <v>2</v>
      </c>
      <c r="G1941" s="23" t="s">
        <v>43</v>
      </c>
      <c r="H1941" s="14">
        <v>365</v>
      </c>
      <c r="I1941" s="51">
        <f t="shared" si="30"/>
        <v>730</v>
      </c>
      <c r="J1941" s="23" t="s">
        <v>54</v>
      </c>
      <c r="K1941" s="14"/>
      <c r="L1941" s="2" t="e">
        <f>VLOOKUP(A1941,[1]家庭档案!$A$1:$F$5000,3,0)</f>
        <v>#N/A</v>
      </c>
    </row>
    <row r="1942" s="2" customFormat="1" customHeight="1" spans="1:12">
      <c r="A1942" s="22" t="s">
        <v>4328</v>
      </c>
      <c r="B1942" s="14">
        <v>1941</v>
      </c>
      <c r="C1942" s="14" t="s">
        <v>4225</v>
      </c>
      <c r="D1942" s="23" t="s">
        <v>4327</v>
      </c>
      <c r="E1942" s="24" t="s">
        <v>4328</v>
      </c>
      <c r="F1942" s="22">
        <v>4</v>
      </c>
      <c r="G1942" s="23" t="s">
        <v>43</v>
      </c>
      <c r="H1942" s="14">
        <v>365</v>
      </c>
      <c r="I1942" s="51">
        <f t="shared" si="30"/>
        <v>1460</v>
      </c>
      <c r="J1942" s="23" t="s">
        <v>54</v>
      </c>
      <c r="K1942" s="14" t="s">
        <v>4329</v>
      </c>
      <c r="L1942" s="2" t="e">
        <f>VLOOKUP(A1942,[1]家庭档案!$A$1:$F$5000,3,0)</f>
        <v>#N/A</v>
      </c>
    </row>
    <row r="1943" s="2" customFormat="1" customHeight="1" spans="1:12">
      <c r="A1943" s="22" t="s">
        <v>4331</v>
      </c>
      <c r="B1943" s="14">
        <v>1942</v>
      </c>
      <c r="C1943" s="14" t="s">
        <v>4225</v>
      </c>
      <c r="D1943" s="23" t="s">
        <v>4330</v>
      </c>
      <c r="E1943" s="24" t="s">
        <v>4331</v>
      </c>
      <c r="F1943" s="22">
        <v>2</v>
      </c>
      <c r="G1943" s="23" t="s">
        <v>43</v>
      </c>
      <c r="H1943" s="14">
        <v>365</v>
      </c>
      <c r="I1943" s="51">
        <f t="shared" si="30"/>
        <v>730</v>
      </c>
      <c r="J1943" s="23" t="s">
        <v>54</v>
      </c>
      <c r="K1943" s="14"/>
      <c r="L1943" s="2" t="e">
        <f>VLOOKUP(A1943,[1]家庭档案!$A$1:$F$5000,3,0)</f>
        <v>#N/A</v>
      </c>
    </row>
    <row r="1944" s="2" customFormat="1" customHeight="1" spans="1:12">
      <c r="A1944" s="19" t="s">
        <v>4332</v>
      </c>
      <c r="B1944" s="14">
        <v>1943</v>
      </c>
      <c r="C1944" s="14" t="s">
        <v>4225</v>
      </c>
      <c r="D1944" s="20" t="s">
        <v>3526</v>
      </c>
      <c r="E1944" s="20" t="s">
        <v>4332</v>
      </c>
      <c r="F1944" s="22">
        <v>1</v>
      </c>
      <c r="G1944" s="23" t="s">
        <v>43</v>
      </c>
      <c r="H1944" s="14">
        <v>365</v>
      </c>
      <c r="I1944" s="51">
        <f t="shared" si="30"/>
        <v>365</v>
      </c>
      <c r="J1944" s="23" t="s">
        <v>54</v>
      </c>
      <c r="K1944" s="14" t="s">
        <v>4333</v>
      </c>
      <c r="L1944" s="2" t="e">
        <f>VLOOKUP(A1944,[1]家庭档案!$A$1:$F$5000,3,0)</f>
        <v>#N/A</v>
      </c>
    </row>
    <row r="1945" s="2" customFormat="1" customHeight="1" spans="1:12">
      <c r="A1945" s="22" t="s">
        <v>4335</v>
      </c>
      <c r="B1945" s="14">
        <v>1944</v>
      </c>
      <c r="C1945" s="14" t="s">
        <v>4225</v>
      </c>
      <c r="D1945" s="23" t="s">
        <v>4334</v>
      </c>
      <c r="E1945" s="24" t="s">
        <v>4335</v>
      </c>
      <c r="F1945" s="22">
        <v>2</v>
      </c>
      <c r="G1945" s="23" t="s">
        <v>43</v>
      </c>
      <c r="H1945" s="14">
        <v>365</v>
      </c>
      <c r="I1945" s="51">
        <f t="shared" si="30"/>
        <v>730</v>
      </c>
      <c r="J1945" s="23" t="s">
        <v>54</v>
      </c>
      <c r="K1945" s="14"/>
      <c r="L1945" s="2" t="e">
        <f>VLOOKUP(A1945,[1]家庭档案!$A$1:$F$5000,3,0)</f>
        <v>#N/A</v>
      </c>
    </row>
    <row r="1946" s="2" customFormat="1" customHeight="1" spans="1:12">
      <c r="A1946" s="22" t="s">
        <v>4337</v>
      </c>
      <c r="B1946" s="14">
        <v>1945</v>
      </c>
      <c r="C1946" s="14" t="s">
        <v>4225</v>
      </c>
      <c r="D1946" s="23" t="s">
        <v>4336</v>
      </c>
      <c r="E1946" s="24" t="s">
        <v>4337</v>
      </c>
      <c r="F1946" s="22">
        <v>3</v>
      </c>
      <c r="G1946" s="23" t="s">
        <v>43</v>
      </c>
      <c r="H1946" s="14">
        <v>365</v>
      </c>
      <c r="I1946" s="51">
        <f t="shared" si="30"/>
        <v>1095</v>
      </c>
      <c r="J1946" s="23" t="s">
        <v>54</v>
      </c>
      <c r="K1946" s="14"/>
      <c r="L1946" s="2" t="e">
        <f>VLOOKUP(A1946,[1]家庭档案!$A$1:$F$5000,3,0)</f>
        <v>#N/A</v>
      </c>
    </row>
    <row r="1947" s="2" customFormat="1" customHeight="1" spans="1:12">
      <c r="A1947" s="22" t="s">
        <v>4339</v>
      </c>
      <c r="B1947" s="14">
        <v>1946</v>
      </c>
      <c r="C1947" s="14" t="s">
        <v>4225</v>
      </c>
      <c r="D1947" s="23" t="s">
        <v>4338</v>
      </c>
      <c r="E1947" s="24" t="s">
        <v>4339</v>
      </c>
      <c r="F1947" s="22">
        <v>3</v>
      </c>
      <c r="G1947" s="23" t="s">
        <v>38</v>
      </c>
      <c r="H1947" s="14">
        <v>375</v>
      </c>
      <c r="I1947" s="51">
        <f t="shared" si="30"/>
        <v>1125</v>
      </c>
      <c r="J1947" s="23" t="s">
        <v>54</v>
      </c>
      <c r="K1947" s="14"/>
      <c r="L1947" s="2" t="e">
        <f>VLOOKUP(A1947,[1]家庭档案!$A$1:$F$5000,3,0)</f>
        <v>#N/A</v>
      </c>
    </row>
    <row r="1948" s="2" customFormat="1" customHeight="1" spans="1:12">
      <c r="A1948" s="22" t="s">
        <v>4341</v>
      </c>
      <c r="B1948" s="14">
        <v>1947</v>
      </c>
      <c r="C1948" s="14" t="s">
        <v>4225</v>
      </c>
      <c r="D1948" s="23" t="s">
        <v>4340</v>
      </c>
      <c r="E1948" s="24" t="s">
        <v>4341</v>
      </c>
      <c r="F1948" s="22">
        <v>3</v>
      </c>
      <c r="G1948" s="23" t="s">
        <v>43</v>
      </c>
      <c r="H1948" s="14">
        <v>365</v>
      </c>
      <c r="I1948" s="51">
        <f t="shared" si="30"/>
        <v>1095</v>
      </c>
      <c r="J1948" s="23" t="s">
        <v>54</v>
      </c>
      <c r="K1948" s="14"/>
      <c r="L1948" s="2" t="e">
        <f>VLOOKUP(A1948,[1]家庭档案!$A$1:$F$5000,3,0)</f>
        <v>#N/A</v>
      </c>
    </row>
    <row r="1949" s="2" customFormat="1" customHeight="1" spans="1:12">
      <c r="A1949" s="296" t="s">
        <v>4343</v>
      </c>
      <c r="B1949" s="14">
        <v>1948</v>
      </c>
      <c r="C1949" s="14" t="s">
        <v>4225</v>
      </c>
      <c r="D1949" s="38" t="s">
        <v>4342</v>
      </c>
      <c r="E1949" s="275" t="s">
        <v>4343</v>
      </c>
      <c r="F1949" s="36">
        <v>1</v>
      </c>
      <c r="G1949" s="38" t="s">
        <v>43</v>
      </c>
      <c r="H1949" s="14">
        <v>365</v>
      </c>
      <c r="I1949" s="51">
        <f t="shared" si="30"/>
        <v>365</v>
      </c>
      <c r="J1949" s="14" t="s">
        <v>407</v>
      </c>
      <c r="K1949" s="14"/>
      <c r="L1949" s="2" t="e">
        <f>VLOOKUP(A1949,[1]家庭档案!$A$1:$F$5000,3,0)</f>
        <v>#N/A</v>
      </c>
    </row>
    <row r="1950" s="2" customFormat="1" customHeight="1" spans="1:12">
      <c r="A1950" s="296" t="s">
        <v>4345</v>
      </c>
      <c r="B1950" s="14">
        <v>1949</v>
      </c>
      <c r="C1950" s="14" t="s">
        <v>4225</v>
      </c>
      <c r="D1950" s="38" t="s">
        <v>4344</v>
      </c>
      <c r="E1950" s="275" t="s">
        <v>4345</v>
      </c>
      <c r="F1950" s="36">
        <v>1</v>
      </c>
      <c r="G1950" s="38" t="s">
        <v>38</v>
      </c>
      <c r="H1950" s="14">
        <v>375</v>
      </c>
      <c r="I1950" s="51">
        <f t="shared" si="30"/>
        <v>375</v>
      </c>
      <c r="J1950" s="14" t="s">
        <v>407</v>
      </c>
      <c r="K1950" s="14"/>
      <c r="L1950" s="2" t="e">
        <f>VLOOKUP(A1950,[1]家庭档案!$A$1:$F$5000,3,0)</f>
        <v>#N/A</v>
      </c>
    </row>
    <row r="1951" s="2" customFormat="1" customHeight="1" spans="1:12">
      <c r="A1951" s="34" t="s">
        <v>4347</v>
      </c>
      <c r="B1951" s="14">
        <v>1950</v>
      </c>
      <c r="C1951" s="14" t="s">
        <v>4225</v>
      </c>
      <c r="D1951" s="38" t="s">
        <v>4346</v>
      </c>
      <c r="E1951" s="165" t="s">
        <v>4347</v>
      </c>
      <c r="F1951" s="36">
        <v>2</v>
      </c>
      <c r="G1951" s="38" t="s">
        <v>43</v>
      </c>
      <c r="H1951" s="14">
        <v>365</v>
      </c>
      <c r="I1951" s="51">
        <f t="shared" si="30"/>
        <v>730</v>
      </c>
      <c r="J1951" s="14" t="s">
        <v>407</v>
      </c>
      <c r="K1951" s="14"/>
      <c r="L1951" s="2" t="e">
        <f>VLOOKUP(A1951,[1]家庭档案!$A$1:$F$5000,3,0)</f>
        <v>#N/A</v>
      </c>
    </row>
    <row r="1952" s="2" customFormat="1" customHeight="1" spans="1:12">
      <c r="A1952" s="19" t="s">
        <v>4349</v>
      </c>
      <c r="B1952" s="14">
        <v>1951</v>
      </c>
      <c r="C1952" s="14" t="s">
        <v>4225</v>
      </c>
      <c r="D1952" s="20" t="s">
        <v>4348</v>
      </c>
      <c r="E1952" s="20" t="s">
        <v>4349</v>
      </c>
      <c r="F1952" s="36">
        <v>1</v>
      </c>
      <c r="G1952" s="38" t="s">
        <v>43</v>
      </c>
      <c r="H1952" s="14">
        <v>365</v>
      </c>
      <c r="I1952" s="51">
        <f t="shared" si="30"/>
        <v>365</v>
      </c>
      <c r="J1952" s="14" t="s">
        <v>407</v>
      </c>
      <c r="K1952" s="14" t="s">
        <v>4350</v>
      </c>
      <c r="L1952" s="2" t="e">
        <f>VLOOKUP(A1952,[1]家庭档案!$A$1:$F$5000,3,0)</f>
        <v>#N/A</v>
      </c>
    </row>
    <row r="1953" s="2" customFormat="1" customHeight="1" spans="1:12">
      <c r="A1953" s="17" t="s">
        <v>4352</v>
      </c>
      <c r="B1953" s="14">
        <v>1952</v>
      </c>
      <c r="C1953" s="14" t="s">
        <v>4225</v>
      </c>
      <c r="D1953" s="14" t="s">
        <v>4351</v>
      </c>
      <c r="E1953" s="18" t="s">
        <v>4352</v>
      </c>
      <c r="F1953" s="17">
        <v>1</v>
      </c>
      <c r="G1953" s="14" t="s">
        <v>182</v>
      </c>
      <c r="H1953" s="14">
        <v>385</v>
      </c>
      <c r="I1953" s="51">
        <f t="shared" si="30"/>
        <v>385</v>
      </c>
      <c r="J1953" s="14" t="s">
        <v>2151</v>
      </c>
      <c r="K1953" s="14" t="s">
        <v>4353</v>
      </c>
      <c r="L1953" s="2" t="e">
        <f>VLOOKUP(A1953,[1]家庭档案!$A$1:$F$5000,3,0)</f>
        <v>#N/A</v>
      </c>
    </row>
    <row r="1954" s="2" customFormat="1" customHeight="1" spans="1:12">
      <c r="A1954" s="17" t="s">
        <v>4355</v>
      </c>
      <c r="B1954" s="14">
        <v>1953</v>
      </c>
      <c r="C1954" s="14" t="s">
        <v>4225</v>
      </c>
      <c r="D1954" s="14" t="s">
        <v>4354</v>
      </c>
      <c r="E1954" s="18" t="s">
        <v>4355</v>
      </c>
      <c r="F1954" s="17">
        <v>2</v>
      </c>
      <c r="G1954" s="14" t="s">
        <v>43</v>
      </c>
      <c r="H1954" s="14">
        <v>365</v>
      </c>
      <c r="I1954" s="51">
        <f t="shared" si="30"/>
        <v>730</v>
      </c>
      <c r="J1954" s="14" t="s">
        <v>2151</v>
      </c>
      <c r="K1954" s="14"/>
      <c r="L1954" s="2" t="e">
        <f>VLOOKUP(A1954,[1]家庭档案!$A$1:$F$5000,3,0)</f>
        <v>#N/A</v>
      </c>
    </row>
    <row r="1955" s="2" customFormat="1" customHeight="1" spans="1:12">
      <c r="A1955" s="17" t="s">
        <v>4357</v>
      </c>
      <c r="B1955" s="14">
        <v>1954</v>
      </c>
      <c r="C1955" s="14" t="s">
        <v>4225</v>
      </c>
      <c r="D1955" s="14" t="s">
        <v>4356</v>
      </c>
      <c r="E1955" s="18" t="s">
        <v>4357</v>
      </c>
      <c r="F1955" s="17">
        <v>2</v>
      </c>
      <c r="G1955" s="14" t="s">
        <v>38</v>
      </c>
      <c r="H1955" s="14">
        <v>375</v>
      </c>
      <c r="I1955" s="51">
        <f t="shared" si="30"/>
        <v>750</v>
      </c>
      <c r="J1955" s="14" t="s">
        <v>4358</v>
      </c>
      <c r="K1955" s="14" t="s">
        <v>4359</v>
      </c>
      <c r="L1955" s="2" t="e">
        <f>VLOOKUP(A1955,[1]家庭档案!$A$1:$F$5000,3,0)</f>
        <v>#N/A</v>
      </c>
    </row>
    <row r="1956" s="2" customFormat="1" customHeight="1" spans="1:12">
      <c r="A1956" s="17" t="s">
        <v>4361</v>
      </c>
      <c r="B1956" s="14">
        <v>1955</v>
      </c>
      <c r="C1956" s="14" t="s">
        <v>4225</v>
      </c>
      <c r="D1956" s="14" t="s">
        <v>4360</v>
      </c>
      <c r="E1956" s="18" t="s">
        <v>4361</v>
      </c>
      <c r="F1956" s="17">
        <v>2</v>
      </c>
      <c r="G1956" s="14" t="s">
        <v>43</v>
      </c>
      <c r="H1956" s="14">
        <v>365</v>
      </c>
      <c r="I1956" s="51">
        <f t="shared" si="30"/>
        <v>730</v>
      </c>
      <c r="J1956" s="14" t="s">
        <v>2151</v>
      </c>
      <c r="K1956" s="14"/>
      <c r="L1956" s="2" t="e">
        <f>VLOOKUP(A1956,[1]家庭档案!$A$1:$F$5000,3,0)</f>
        <v>#N/A</v>
      </c>
    </row>
    <row r="1957" s="2" customFormat="1" customHeight="1" spans="1:12">
      <c r="A1957" s="17" t="s">
        <v>4363</v>
      </c>
      <c r="B1957" s="14">
        <v>1956</v>
      </c>
      <c r="C1957" s="14" t="s">
        <v>4225</v>
      </c>
      <c r="D1957" s="14" t="s">
        <v>4362</v>
      </c>
      <c r="E1957" s="18" t="s">
        <v>4363</v>
      </c>
      <c r="F1957" s="17">
        <v>2</v>
      </c>
      <c r="G1957" s="14" t="s">
        <v>182</v>
      </c>
      <c r="H1957" s="14">
        <v>385</v>
      </c>
      <c r="I1957" s="51">
        <f t="shared" si="30"/>
        <v>770</v>
      </c>
      <c r="J1957" s="14" t="s">
        <v>2151</v>
      </c>
      <c r="K1957" s="14"/>
      <c r="L1957" s="2" t="e">
        <f>VLOOKUP(A1957,[1]家庭档案!$A$1:$F$5000,3,0)</f>
        <v>#N/A</v>
      </c>
    </row>
    <row r="1958" s="2" customFormat="1" customHeight="1" spans="1:12">
      <c r="A1958" s="17" t="s">
        <v>4365</v>
      </c>
      <c r="B1958" s="14">
        <v>1957</v>
      </c>
      <c r="C1958" s="14" t="s">
        <v>4225</v>
      </c>
      <c r="D1958" s="14" t="s">
        <v>4364</v>
      </c>
      <c r="E1958" s="18" t="s">
        <v>4365</v>
      </c>
      <c r="F1958" s="17">
        <v>2</v>
      </c>
      <c r="G1958" s="14" t="s">
        <v>182</v>
      </c>
      <c r="H1958" s="14">
        <v>385</v>
      </c>
      <c r="I1958" s="51">
        <f t="shared" si="30"/>
        <v>770</v>
      </c>
      <c r="J1958" s="14" t="s">
        <v>2151</v>
      </c>
      <c r="K1958" s="14" t="s">
        <v>4366</v>
      </c>
      <c r="L1958" s="2" t="e">
        <f>VLOOKUP(A1958,[1]家庭档案!$A$1:$F$5000,3,0)</f>
        <v>#N/A</v>
      </c>
    </row>
    <row r="1959" s="2" customFormat="1" customHeight="1" spans="1:12">
      <c r="A1959" s="17" t="s">
        <v>4368</v>
      </c>
      <c r="B1959" s="14">
        <v>1958</v>
      </c>
      <c r="C1959" s="14" t="s">
        <v>4225</v>
      </c>
      <c r="D1959" s="14" t="s">
        <v>4367</v>
      </c>
      <c r="E1959" s="18" t="s">
        <v>4368</v>
      </c>
      <c r="F1959" s="17">
        <v>2</v>
      </c>
      <c r="G1959" s="14" t="s">
        <v>43</v>
      </c>
      <c r="H1959" s="14">
        <v>365</v>
      </c>
      <c r="I1959" s="51">
        <f t="shared" si="30"/>
        <v>730</v>
      </c>
      <c r="J1959" s="14" t="s">
        <v>2151</v>
      </c>
      <c r="K1959" s="14"/>
      <c r="L1959" s="2" t="e">
        <f>VLOOKUP(A1959,[1]家庭档案!$A$1:$F$5000,3,0)</f>
        <v>#N/A</v>
      </c>
    </row>
    <row r="1960" s="2" customFormat="1" customHeight="1" spans="1:12">
      <c r="A1960" s="17" t="s">
        <v>4370</v>
      </c>
      <c r="B1960" s="14">
        <v>1959</v>
      </c>
      <c r="C1960" s="14" t="s">
        <v>4225</v>
      </c>
      <c r="D1960" s="14" t="s">
        <v>4369</v>
      </c>
      <c r="E1960" s="18" t="s">
        <v>4370</v>
      </c>
      <c r="F1960" s="17">
        <v>2</v>
      </c>
      <c r="G1960" s="14" t="s">
        <v>43</v>
      </c>
      <c r="H1960" s="14">
        <v>365</v>
      </c>
      <c r="I1960" s="51">
        <f t="shared" si="30"/>
        <v>730</v>
      </c>
      <c r="J1960" s="14" t="s">
        <v>2151</v>
      </c>
      <c r="K1960" s="14"/>
      <c r="L1960" s="2" t="e">
        <f>VLOOKUP(A1960,[1]家庭档案!$A$1:$F$5000,3,0)</f>
        <v>#N/A</v>
      </c>
    </row>
    <row r="1961" s="2" customFormat="1" customHeight="1" spans="1:12">
      <c r="A1961" s="17" t="s">
        <v>4372</v>
      </c>
      <c r="B1961" s="14">
        <v>1960</v>
      </c>
      <c r="C1961" s="14" t="s">
        <v>4225</v>
      </c>
      <c r="D1961" s="14" t="s">
        <v>4371</v>
      </c>
      <c r="E1961" s="18" t="s">
        <v>4372</v>
      </c>
      <c r="F1961" s="17">
        <v>2</v>
      </c>
      <c r="G1961" s="14" t="s">
        <v>182</v>
      </c>
      <c r="H1961" s="14">
        <v>385</v>
      </c>
      <c r="I1961" s="51">
        <f t="shared" si="30"/>
        <v>770</v>
      </c>
      <c r="J1961" s="14" t="s">
        <v>2151</v>
      </c>
      <c r="K1961" s="14"/>
      <c r="L1961" s="2" t="e">
        <f>VLOOKUP(A1961,[1]家庭档案!$A$1:$F$5000,3,0)</f>
        <v>#N/A</v>
      </c>
    </row>
    <row r="1962" s="2" customFormat="1" customHeight="1" spans="1:12">
      <c r="A1962" s="17" t="s">
        <v>4373</v>
      </c>
      <c r="B1962" s="14">
        <v>1961</v>
      </c>
      <c r="C1962" s="14" t="s">
        <v>4225</v>
      </c>
      <c r="D1962" s="14" t="s">
        <v>1047</v>
      </c>
      <c r="E1962" s="18" t="s">
        <v>4373</v>
      </c>
      <c r="F1962" s="17">
        <v>1</v>
      </c>
      <c r="G1962" s="14" t="s">
        <v>43</v>
      </c>
      <c r="H1962" s="14">
        <v>365</v>
      </c>
      <c r="I1962" s="51">
        <f t="shared" si="30"/>
        <v>365</v>
      </c>
      <c r="J1962" s="14" t="s">
        <v>2151</v>
      </c>
      <c r="K1962" s="14" t="s">
        <v>4374</v>
      </c>
      <c r="L1962" s="2" t="e">
        <f>VLOOKUP(A1962,[1]家庭档案!$A$1:$F$5000,3,0)</f>
        <v>#N/A</v>
      </c>
    </row>
    <row r="1963" s="2" customFormat="1" customHeight="1" spans="1:12">
      <c r="A1963" s="17" t="s">
        <v>4376</v>
      </c>
      <c r="B1963" s="14">
        <v>1962</v>
      </c>
      <c r="C1963" s="14" t="s">
        <v>4225</v>
      </c>
      <c r="D1963" s="14" t="s">
        <v>4375</v>
      </c>
      <c r="E1963" s="18" t="s">
        <v>4376</v>
      </c>
      <c r="F1963" s="17">
        <v>2</v>
      </c>
      <c r="G1963" s="14" t="s">
        <v>43</v>
      </c>
      <c r="H1963" s="14">
        <v>365</v>
      </c>
      <c r="I1963" s="51">
        <f t="shared" si="30"/>
        <v>730</v>
      </c>
      <c r="J1963" s="14" t="s">
        <v>2151</v>
      </c>
      <c r="K1963" s="14"/>
      <c r="L1963" s="2" t="e">
        <f>VLOOKUP(A1963,[1]家庭档案!$A$1:$F$5000,3,0)</f>
        <v>#N/A</v>
      </c>
    </row>
    <row r="1964" s="2" customFormat="1" customHeight="1" spans="1:12">
      <c r="A1964" s="17" t="s">
        <v>4378</v>
      </c>
      <c r="B1964" s="14">
        <v>1963</v>
      </c>
      <c r="C1964" s="14" t="s">
        <v>4225</v>
      </c>
      <c r="D1964" s="14" t="s">
        <v>4377</v>
      </c>
      <c r="E1964" s="18" t="s">
        <v>4378</v>
      </c>
      <c r="F1964" s="17">
        <v>2</v>
      </c>
      <c r="G1964" s="14" t="s">
        <v>38</v>
      </c>
      <c r="H1964" s="14">
        <v>375</v>
      </c>
      <c r="I1964" s="51">
        <f t="shared" si="30"/>
        <v>750</v>
      </c>
      <c r="J1964" s="14" t="s">
        <v>2151</v>
      </c>
      <c r="K1964" s="14"/>
      <c r="L1964" s="2" t="e">
        <f>VLOOKUP(A1964,[1]家庭档案!$A$1:$F$5000,3,0)</f>
        <v>#N/A</v>
      </c>
    </row>
    <row r="1965" s="2" customFormat="1" customHeight="1" spans="1:12">
      <c r="A1965" s="17" t="s">
        <v>4379</v>
      </c>
      <c r="B1965" s="14">
        <v>1964</v>
      </c>
      <c r="C1965" s="14" t="s">
        <v>4225</v>
      </c>
      <c r="D1965" s="14" t="s">
        <v>3002</v>
      </c>
      <c r="E1965" s="18" t="s">
        <v>4379</v>
      </c>
      <c r="F1965" s="17">
        <v>1</v>
      </c>
      <c r="G1965" s="14" t="s">
        <v>43</v>
      </c>
      <c r="H1965" s="14">
        <v>365</v>
      </c>
      <c r="I1965" s="51">
        <f t="shared" si="30"/>
        <v>365</v>
      </c>
      <c r="J1965" s="14" t="s">
        <v>2151</v>
      </c>
      <c r="K1965" s="14"/>
      <c r="L1965" s="2" t="e">
        <f>VLOOKUP(A1965,[1]家庭档案!$A$1:$F$5000,3,0)</f>
        <v>#N/A</v>
      </c>
    </row>
    <row r="1966" s="2" customFormat="1" customHeight="1" spans="1:12">
      <c r="A1966" s="17" t="s">
        <v>4381</v>
      </c>
      <c r="B1966" s="14">
        <v>1965</v>
      </c>
      <c r="C1966" s="14" t="s">
        <v>4225</v>
      </c>
      <c r="D1966" s="14" t="s">
        <v>4380</v>
      </c>
      <c r="E1966" s="18" t="s">
        <v>4381</v>
      </c>
      <c r="F1966" s="17">
        <v>1</v>
      </c>
      <c r="G1966" s="14" t="s">
        <v>182</v>
      </c>
      <c r="H1966" s="14">
        <v>385</v>
      </c>
      <c r="I1966" s="51">
        <f t="shared" si="30"/>
        <v>385</v>
      </c>
      <c r="J1966" s="14" t="s">
        <v>2151</v>
      </c>
      <c r="K1966" s="14" t="s">
        <v>4382</v>
      </c>
      <c r="L1966" s="2" t="e">
        <f>VLOOKUP(A1966,[1]家庭档案!$A$1:$F$5000,3,0)</f>
        <v>#N/A</v>
      </c>
    </row>
    <row r="1967" s="2" customFormat="1" customHeight="1" spans="1:12">
      <c r="A1967" s="19" t="s">
        <v>4384</v>
      </c>
      <c r="B1967" s="14">
        <v>1966</v>
      </c>
      <c r="C1967" s="14" t="s">
        <v>4225</v>
      </c>
      <c r="D1967" s="14" t="s">
        <v>4383</v>
      </c>
      <c r="E1967" s="20" t="s">
        <v>4384</v>
      </c>
      <c r="F1967" s="17">
        <v>2</v>
      </c>
      <c r="G1967" s="14" t="s">
        <v>43</v>
      </c>
      <c r="H1967" s="14">
        <v>365</v>
      </c>
      <c r="I1967" s="51">
        <f t="shared" si="30"/>
        <v>730</v>
      </c>
      <c r="J1967" s="14" t="s">
        <v>2151</v>
      </c>
      <c r="K1967" s="14"/>
      <c r="L1967" s="2" t="e">
        <f>VLOOKUP(A1967,[1]家庭档案!$A$1:$F$5000,3,0)</f>
        <v>#N/A</v>
      </c>
    </row>
    <row r="1968" s="2" customFormat="1" customHeight="1" spans="1:12">
      <c r="A1968" s="184" t="s">
        <v>4386</v>
      </c>
      <c r="B1968" s="14">
        <v>1967</v>
      </c>
      <c r="C1968" s="14" t="s">
        <v>4225</v>
      </c>
      <c r="D1968" s="185" t="s">
        <v>4385</v>
      </c>
      <c r="E1968" s="186" t="s">
        <v>4386</v>
      </c>
      <c r="F1968" s="17">
        <v>1</v>
      </c>
      <c r="G1968" s="14" t="s">
        <v>43</v>
      </c>
      <c r="H1968" s="14">
        <v>365</v>
      </c>
      <c r="I1968" s="51">
        <f t="shared" si="30"/>
        <v>365</v>
      </c>
      <c r="J1968" s="14" t="s">
        <v>2151</v>
      </c>
      <c r="K1968" s="14" t="s">
        <v>4387</v>
      </c>
      <c r="L1968" s="2" t="e">
        <f>VLOOKUP(A1968,[1]家庭档案!$A$1:$F$5000,3,0)</f>
        <v>#N/A</v>
      </c>
    </row>
    <row r="1969" s="2" customFormat="1" customHeight="1" spans="1:12">
      <c r="A1969" s="19" t="s">
        <v>4389</v>
      </c>
      <c r="B1969" s="14">
        <v>1968</v>
      </c>
      <c r="C1969" s="14" t="s">
        <v>4225</v>
      </c>
      <c r="D1969" s="21" t="s">
        <v>4388</v>
      </c>
      <c r="E1969" s="20" t="s">
        <v>4389</v>
      </c>
      <c r="F1969" s="17">
        <v>1</v>
      </c>
      <c r="G1969" s="14" t="s">
        <v>38</v>
      </c>
      <c r="H1969" s="14">
        <v>375</v>
      </c>
      <c r="I1969" s="51">
        <f t="shared" si="30"/>
        <v>375</v>
      </c>
      <c r="J1969" s="14" t="s">
        <v>2151</v>
      </c>
      <c r="K1969" s="14" t="s">
        <v>4390</v>
      </c>
      <c r="L1969" s="2" t="e">
        <f>VLOOKUP(A1969,[1]家庭档案!$A$1:$F$5000,3,0)</f>
        <v>#N/A</v>
      </c>
    </row>
    <row r="1970" s="2" customFormat="1" customHeight="1" spans="1:12">
      <c r="A1970" s="17" t="s">
        <v>4392</v>
      </c>
      <c r="B1970" s="14">
        <v>1969</v>
      </c>
      <c r="C1970" s="14" t="s">
        <v>4225</v>
      </c>
      <c r="D1970" s="14" t="s">
        <v>4391</v>
      </c>
      <c r="E1970" s="18" t="s">
        <v>4392</v>
      </c>
      <c r="F1970" s="17">
        <v>2</v>
      </c>
      <c r="G1970" s="14" t="s">
        <v>38</v>
      </c>
      <c r="H1970" s="14">
        <v>375</v>
      </c>
      <c r="I1970" s="51">
        <f t="shared" si="30"/>
        <v>750</v>
      </c>
      <c r="J1970" s="14" t="s">
        <v>2151</v>
      </c>
      <c r="K1970" s="14"/>
      <c r="L1970" s="2" t="e">
        <f>VLOOKUP(A1970,[1]家庭档案!$A$1:$F$5000,3,0)</f>
        <v>#N/A</v>
      </c>
    </row>
    <row r="1971" s="2" customFormat="1" customHeight="1" spans="1:12">
      <c r="A1971" s="17" t="s">
        <v>4393</v>
      </c>
      <c r="B1971" s="14">
        <v>1970</v>
      </c>
      <c r="C1971" s="14" t="s">
        <v>4225</v>
      </c>
      <c r="D1971" s="14" t="s">
        <v>1398</v>
      </c>
      <c r="E1971" s="18" t="s">
        <v>4393</v>
      </c>
      <c r="F1971" s="17">
        <v>2</v>
      </c>
      <c r="G1971" s="14" t="s">
        <v>43</v>
      </c>
      <c r="H1971" s="14">
        <v>365</v>
      </c>
      <c r="I1971" s="51">
        <f t="shared" si="30"/>
        <v>730</v>
      </c>
      <c r="J1971" s="14" t="s">
        <v>2151</v>
      </c>
      <c r="K1971" s="14"/>
      <c r="L1971" s="2" t="e">
        <f>VLOOKUP(A1971,[1]家庭档案!$A$1:$F$5000,3,0)</f>
        <v>#N/A</v>
      </c>
    </row>
    <row r="1972" s="2" customFormat="1" customHeight="1" spans="1:12">
      <c r="A1972" s="19" t="s">
        <v>4395</v>
      </c>
      <c r="B1972" s="14">
        <v>1971</v>
      </c>
      <c r="C1972" s="14" t="s">
        <v>4225</v>
      </c>
      <c r="D1972" s="20" t="s">
        <v>4394</v>
      </c>
      <c r="E1972" s="20" t="s">
        <v>4395</v>
      </c>
      <c r="F1972" s="17">
        <v>1</v>
      </c>
      <c r="G1972" s="14" t="s">
        <v>43</v>
      </c>
      <c r="H1972" s="14">
        <v>365</v>
      </c>
      <c r="I1972" s="51">
        <f t="shared" si="30"/>
        <v>365</v>
      </c>
      <c r="J1972" s="14" t="s">
        <v>2151</v>
      </c>
      <c r="K1972" s="14" t="s">
        <v>4396</v>
      </c>
      <c r="L1972" s="2" t="e">
        <f>VLOOKUP(A1972,[1]家庭档案!$A$1:$F$5000,3,0)</f>
        <v>#N/A</v>
      </c>
    </row>
    <row r="1973" s="2" customFormat="1" customHeight="1" spans="1:12">
      <c r="A1973" s="36" t="s">
        <v>4398</v>
      </c>
      <c r="B1973" s="14">
        <v>1972</v>
      </c>
      <c r="C1973" s="14" t="s">
        <v>4225</v>
      </c>
      <c r="D1973" s="37" t="s">
        <v>4397</v>
      </c>
      <c r="E1973" s="38" t="s">
        <v>4398</v>
      </c>
      <c r="F1973" s="17">
        <v>2</v>
      </c>
      <c r="G1973" s="14" t="s">
        <v>43</v>
      </c>
      <c r="H1973" s="14">
        <v>365</v>
      </c>
      <c r="I1973" s="51">
        <f t="shared" si="30"/>
        <v>730</v>
      </c>
      <c r="J1973" s="23" t="s">
        <v>91</v>
      </c>
      <c r="K1973" s="14"/>
      <c r="L1973" s="2" t="e">
        <f>VLOOKUP(A1973,[1]家庭档案!$A$1:$F$5000,3,0)</f>
        <v>#N/A</v>
      </c>
    </row>
    <row r="1974" s="2" customFormat="1" customHeight="1" spans="1:12">
      <c r="A1974" s="296" t="s">
        <v>4400</v>
      </c>
      <c r="B1974" s="14">
        <v>1973</v>
      </c>
      <c r="C1974" s="14" t="s">
        <v>4225</v>
      </c>
      <c r="D1974" s="37" t="s">
        <v>4399</v>
      </c>
      <c r="E1974" s="266" t="s">
        <v>4400</v>
      </c>
      <c r="F1974" s="17">
        <v>2</v>
      </c>
      <c r="G1974" s="14" t="s">
        <v>43</v>
      </c>
      <c r="H1974" s="14">
        <v>365</v>
      </c>
      <c r="I1974" s="51">
        <f t="shared" si="30"/>
        <v>730</v>
      </c>
      <c r="J1974" s="23" t="s">
        <v>91</v>
      </c>
      <c r="K1974" s="14"/>
      <c r="L1974" s="2" t="e">
        <f>VLOOKUP(A1974,[1]家庭档案!$A$1:$F$5000,3,0)</f>
        <v>#N/A</v>
      </c>
    </row>
    <row r="1975" s="2" customFormat="1" customHeight="1" spans="1:12">
      <c r="A1975" s="296" t="s">
        <v>4402</v>
      </c>
      <c r="B1975" s="14">
        <v>1974</v>
      </c>
      <c r="C1975" s="14" t="s">
        <v>4225</v>
      </c>
      <c r="D1975" s="37" t="s">
        <v>4401</v>
      </c>
      <c r="E1975" s="266" t="s">
        <v>4402</v>
      </c>
      <c r="F1975" s="17">
        <v>2</v>
      </c>
      <c r="G1975" s="14" t="s">
        <v>43</v>
      </c>
      <c r="H1975" s="14">
        <v>365</v>
      </c>
      <c r="I1975" s="51">
        <f t="shared" si="30"/>
        <v>730</v>
      </c>
      <c r="J1975" s="23" t="s">
        <v>91</v>
      </c>
      <c r="K1975" s="14"/>
      <c r="L1975" s="2" t="e">
        <f>VLOOKUP(A1975,[1]家庭档案!$A$1:$F$5000,3,0)</f>
        <v>#N/A</v>
      </c>
    </row>
    <row r="1976" s="2" customFormat="1" customHeight="1" spans="1:12">
      <c r="A1976" s="296" t="s">
        <v>4404</v>
      </c>
      <c r="B1976" s="14">
        <v>1975</v>
      </c>
      <c r="C1976" s="14" t="s">
        <v>4225</v>
      </c>
      <c r="D1976" s="37" t="s">
        <v>4403</v>
      </c>
      <c r="E1976" s="266" t="s">
        <v>4404</v>
      </c>
      <c r="F1976" s="17">
        <v>1</v>
      </c>
      <c r="G1976" s="14" t="s">
        <v>38</v>
      </c>
      <c r="H1976" s="14">
        <v>375</v>
      </c>
      <c r="I1976" s="51">
        <f t="shared" si="30"/>
        <v>375</v>
      </c>
      <c r="J1976" s="23" t="s">
        <v>91</v>
      </c>
      <c r="K1976" s="14"/>
      <c r="L1976" s="2" t="e">
        <f>VLOOKUP(A1976,[1]家庭档案!$A$1:$F$5000,3,0)</f>
        <v>#N/A</v>
      </c>
    </row>
    <row r="1977" s="2" customFormat="1" customHeight="1" spans="1:12">
      <c r="A1977" s="59" t="s">
        <v>4406</v>
      </c>
      <c r="B1977" s="14">
        <v>1976</v>
      </c>
      <c r="C1977" s="14" t="s">
        <v>4225</v>
      </c>
      <c r="D1977" s="61" t="s">
        <v>4405</v>
      </c>
      <c r="E1977" s="62" t="s">
        <v>4406</v>
      </c>
      <c r="F1977" s="19">
        <v>2</v>
      </c>
      <c r="G1977" s="20" t="s">
        <v>38</v>
      </c>
      <c r="H1977" s="14">
        <v>375</v>
      </c>
      <c r="I1977" s="51">
        <f t="shared" si="30"/>
        <v>750</v>
      </c>
      <c r="J1977" s="14" t="s">
        <v>259</v>
      </c>
      <c r="K1977" s="14"/>
      <c r="L1977" s="2" t="e">
        <f>VLOOKUP(A1977,[1]家庭档案!$A$1:$F$5000,3,0)</f>
        <v>#N/A</v>
      </c>
    </row>
    <row r="1978" s="2" customFormat="1" customHeight="1" spans="1:12">
      <c r="A1978" s="59" t="s">
        <v>4408</v>
      </c>
      <c r="B1978" s="14">
        <v>1977</v>
      </c>
      <c r="C1978" s="14" t="s">
        <v>4225</v>
      </c>
      <c r="D1978" s="77" t="s">
        <v>4407</v>
      </c>
      <c r="E1978" s="62" t="s">
        <v>4408</v>
      </c>
      <c r="F1978" s="22">
        <v>2</v>
      </c>
      <c r="G1978" s="23" t="s">
        <v>43</v>
      </c>
      <c r="H1978" s="14">
        <v>365</v>
      </c>
      <c r="I1978" s="51">
        <f t="shared" si="30"/>
        <v>730</v>
      </c>
      <c r="J1978" s="14" t="s">
        <v>259</v>
      </c>
      <c r="K1978" s="14"/>
      <c r="L1978" s="2" t="e">
        <f>VLOOKUP(A1978,[1]家庭档案!$A$1:$F$5000,3,0)</f>
        <v>#N/A</v>
      </c>
    </row>
    <row r="1979" s="2" customFormat="1" customHeight="1" spans="1:12">
      <c r="A1979" s="59" t="s">
        <v>4410</v>
      </c>
      <c r="B1979" s="14">
        <v>1978</v>
      </c>
      <c r="C1979" s="14" t="s">
        <v>4225</v>
      </c>
      <c r="D1979" s="77" t="s">
        <v>4409</v>
      </c>
      <c r="E1979" s="62" t="s">
        <v>4410</v>
      </c>
      <c r="F1979" s="22">
        <v>2</v>
      </c>
      <c r="G1979" s="23" t="s">
        <v>43</v>
      </c>
      <c r="H1979" s="14">
        <v>365</v>
      </c>
      <c r="I1979" s="51">
        <f t="shared" si="30"/>
        <v>730</v>
      </c>
      <c r="J1979" s="14" t="s">
        <v>259</v>
      </c>
      <c r="K1979" s="14"/>
      <c r="L1979" s="2" t="e">
        <f>VLOOKUP(A1979,[1]家庭档案!$A$1:$F$5000,3,0)</f>
        <v>#N/A</v>
      </c>
    </row>
    <row r="1980" s="2" customFormat="1" customHeight="1" spans="1:12">
      <c r="A1980" s="59" t="s">
        <v>4412</v>
      </c>
      <c r="B1980" s="14">
        <v>1979</v>
      </c>
      <c r="C1980" s="14" t="s">
        <v>4225</v>
      </c>
      <c r="D1980" s="61" t="s">
        <v>4411</v>
      </c>
      <c r="E1980" s="62" t="s">
        <v>4412</v>
      </c>
      <c r="F1980" s="19">
        <v>2</v>
      </c>
      <c r="G1980" s="20" t="s">
        <v>58</v>
      </c>
      <c r="H1980" s="14">
        <v>355</v>
      </c>
      <c r="I1980" s="51">
        <f t="shared" si="30"/>
        <v>710</v>
      </c>
      <c r="J1980" s="14" t="s">
        <v>259</v>
      </c>
      <c r="K1980" s="14"/>
      <c r="L1980" s="2" t="e">
        <f>VLOOKUP(A1980,[1]家庭档案!$A$1:$F$5000,3,0)</f>
        <v>#N/A</v>
      </c>
    </row>
    <row r="1981" s="2" customFormat="1" customHeight="1" spans="1:12">
      <c r="A1981" s="19" t="s">
        <v>4414</v>
      </c>
      <c r="B1981" s="14">
        <v>1980</v>
      </c>
      <c r="C1981" s="14" t="s">
        <v>4225</v>
      </c>
      <c r="D1981" s="20" t="s">
        <v>4413</v>
      </c>
      <c r="E1981" s="20" t="s">
        <v>4414</v>
      </c>
      <c r="F1981" s="22">
        <v>1</v>
      </c>
      <c r="G1981" s="23" t="s">
        <v>43</v>
      </c>
      <c r="H1981" s="14">
        <v>365</v>
      </c>
      <c r="I1981" s="51">
        <f t="shared" si="30"/>
        <v>365</v>
      </c>
      <c r="J1981" s="14" t="s">
        <v>259</v>
      </c>
      <c r="K1981" s="14" t="s">
        <v>4415</v>
      </c>
      <c r="L1981" s="2" t="e">
        <f>VLOOKUP(A1981,[1]家庭档案!$A$1:$F$5000,3,0)</f>
        <v>#N/A</v>
      </c>
    </row>
    <row r="1982" s="2" customFormat="1" customHeight="1" spans="1:12">
      <c r="A1982" s="59" t="s">
        <v>4416</v>
      </c>
      <c r="B1982" s="14">
        <v>1981</v>
      </c>
      <c r="C1982" s="14" t="s">
        <v>4225</v>
      </c>
      <c r="D1982" s="77" t="s">
        <v>726</v>
      </c>
      <c r="E1982" s="62" t="s">
        <v>4416</v>
      </c>
      <c r="F1982" s="19">
        <v>2</v>
      </c>
      <c r="G1982" s="20" t="s">
        <v>58</v>
      </c>
      <c r="H1982" s="14">
        <v>355</v>
      </c>
      <c r="I1982" s="51">
        <f t="shared" si="30"/>
        <v>710</v>
      </c>
      <c r="J1982" s="14" t="s">
        <v>259</v>
      </c>
      <c r="K1982" s="14"/>
      <c r="L1982" s="2" t="e">
        <f>VLOOKUP(A1982,[1]家庭档案!$A$1:$F$5000,3,0)</f>
        <v>#N/A</v>
      </c>
    </row>
    <row r="1983" s="2" customFormat="1" customHeight="1" spans="1:12">
      <c r="A1983" s="59" t="s">
        <v>4418</v>
      </c>
      <c r="B1983" s="14">
        <v>1982</v>
      </c>
      <c r="C1983" s="14" t="s">
        <v>4225</v>
      </c>
      <c r="D1983" s="77" t="s">
        <v>4417</v>
      </c>
      <c r="E1983" s="62" t="s">
        <v>4418</v>
      </c>
      <c r="F1983" s="22">
        <v>2</v>
      </c>
      <c r="G1983" s="23" t="s">
        <v>43</v>
      </c>
      <c r="H1983" s="14">
        <v>365</v>
      </c>
      <c r="I1983" s="51">
        <f t="shared" si="30"/>
        <v>730</v>
      </c>
      <c r="J1983" s="14" t="s">
        <v>259</v>
      </c>
      <c r="K1983" s="14"/>
      <c r="L1983" s="2" t="e">
        <f>VLOOKUP(A1983,[1]家庭档案!$A$1:$F$5000,3,0)</f>
        <v>#N/A</v>
      </c>
    </row>
    <row r="1984" s="2" customFormat="1" customHeight="1" spans="1:12">
      <c r="A1984" s="22" t="s">
        <v>4420</v>
      </c>
      <c r="B1984" s="14">
        <v>1983</v>
      </c>
      <c r="C1984" s="14" t="s">
        <v>4225</v>
      </c>
      <c r="D1984" s="33" t="s">
        <v>4419</v>
      </c>
      <c r="E1984" s="24" t="s">
        <v>4420</v>
      </c>
      <c r="F1984" s="37">
        <v>3</v>
      </c>
      <c r="G1984" s="37" t="s">
        <v>58</v>
      </c>
      <c r="H1984" s="14">
        <v>355</v>
      </c>
      <c r="I1984" s="51">
        <f t="shared" si="30"/>
        <v>1065</v>
      </c>
      <c r="J1984" s="14" t="s">
        <v>262</v>
      </c>
      <c r="K1984" s="14"/>
      <c r="L1984" s="2" t="e">
        <f>VLOOKUP(A1984,[1]家庭档案!$A$1:$F$5000,3,0)</f>
        <v>#N/A</v>
      </c>
    </row>
    <row r="1985" s="2" customFormat="1" customHeight="1" spans="1:12">
      <c r="A1985" s="22" t="s">
        <v>4421</v>
      </c>
      <c r="B1985" s="14">
        <v>1984</v>
      </c>
      <c r="C1985" s="14" t="s">
        <v>4225</v>
      </c>
      <c r="D1985" s="33" t="s">
        <v>2709</v>
      </c>
      <c r="E1985" s="24" t="s">
        <v>4421</v>
      </c>
      <c r="F1985" s="37">
        <v>2</v>
      </c>
      <c r="G1985" s="37" t="s">
        <v>43</v>
      </c>
      <c r="H1985" s="14">
        <v>365</v>
      </c>
      <c r="I1985" s="51">
        <f t="shared" si="30"/>
        <v>730</v>
      </c>
      <c r="J1985" s="14" t="s">
        <v>262</v>
      </c>
      <c r="K1985" s="14"/>
      <c r="L1985" s="2" t="e">
        <f>VLOOKUP(A1985,[1]家庭档案!$A$1:$F$5000,3,0)</f>
        <v>#N/A</v>
      </c>
    </row>
    <row r="1986" s="2" customFormat="1" customHeight="1" spans="1:12">
      <c r="A1986" s="22" t="s">
        <v>4423</v>
      </c>
      <c r="B1986" s="14">
        <v>1985</v>
      </c>
      <c r="C1986" s="14" t="s">
        <v>4225</v>
      </c>
      <c r="D1986" s="33" t="s">
        <v>4422</v>
      </c>
      <c r="E1986" s="24" t="s">
        <v>4423</v>
      </c>
      <c r="F1986" s="37">
        <v>1</v>
      </c>
      <c r="G1986" s="37" t="s">
        <v>38</v>
      </c>
      <c r="H1986" s="14">
        <v>375</v>
      </c>
      <c r="I1986" s="51">
        <f t="shared" ref="I1986:I2049" si="31">H1986*F1986</f>
        <v>375</v>
      </c>
      <c r="J1986" s="14" t="s">
        <v>262</v>
      </c>
      <c r="K1986" s="14" t="s">
        <v>4424</v>
      </c>
      <c r="L1986" s="2" t="e">
        <f>VLOOKUP(A1986,[1]家庭档案!$A$1:$F$5000,3,0)</f>
        <v>#N/A</v>
      </c>
    </row>
    <row r="1987" s="2" customFormat="1" customHeight="1" spans="1:12">
      <c r="A1987" s="22" t="s">
        <v>4426</v>
      </c>
      <c r="B1987" s="14">
        <v>1986</v>
      </c>
      <c r="C1987" s="14" t="s">
        <v>4225</v>
      </c>
      <c r="D1987" s="33" t="s">
        <v>4425</v>
      </c>
      <c r="E1987" s="24" t="s">
        <v>4426</v>
      </c>
      <c r="F1987" s="37">
        <v>1</v>
      </c>
      <c r="G1987" s="37" t="s">
        <v>38</v>
      </c>
      <c r="H1987" s="14">
        <v>375</v>
      </c>
      <c r="I1987" s="51">
        <f t="shared" si="31"/>
        <v>375</v>
      </c>
      <c r="J1987" s="14" t="s">
        <v>262</v>
      </c>
      <c r="K1987" s="14"/>
      <c r="L1987" s="2" t="e">
        <f>VLOOKUP(A1987,[1]家庭档案!$A$1:$F$5000,3,0)</f>
        <v>#N/A</v>
      </c>
    </row>
    <row r="1988" s="2" customFormat="1" customHeight="1" spans="1:12">
      <c r="A1988" s="22" t="s">
        <v>4428</v>
      </c>
      <c r="B1988" s="14">
        <v>1987</v>
      </c>
      <c r="C1988" s="14" t="s">
        <v>4225</v>
      </c>
      <c r="D1988" s="33" t="s">
        <v>4427</v>
      </c>
      <c r="E1988" s="24" t="s">
        <v>4428</v>
      </c>
      <c r="F1988" s="37">
        <v>2</v>
      </c>
      <c r="G1988" s="37" t="s">
        <v>58</v>
      </c>
      <c r="H1988" s="14">
        <v>355</v>
      </c>
      <c r="I1988" s="51">
        <f t="shared" si="31"/>
        <v>710</v>
      </c>
      <c r="J1988" s="14" t="s">
        <v>262</v>
      </c>
      <c r="K1988" s="14"/>
      <c r="L1988" s="2" t="e">
        <f>VLOOKUP(A1988,[1]家庭档案!$A$1:$F$5000,3,0)</f>
        <v>#N/A</v>
      </c>
    </row>
    <row r="1989" s="2" customFormat="1" customHeight="1" spans="1:12">
      <c r="A1989" s="22" t="s">
        <v>4430</v>
      </c>
      <c r="B1989" s="14">
        <v>1988</v>
      </c>
      <c r="C1989" s="14" t="s">
        <v>4225</v>
      </c>
      <c r="D1989" s="33" t="s">
        <v>4429</v>
      </c>
      <c r="E1989" s="24" t="s">
        <v>4430</v>
      </c>
      <c r="F1989" s="37">
        <v>2</v>
      </c>
      <c r="G1989" s="37" t="s">
        <v>58</v>
      </c>
      <c r="H1989" s="14">
        <v>355</v>
      </c>
      <c r="I1989" s="51">
        <f t="shared" si="31"/>
        <v>710</v>
      </c>
      <c r="J1989" s="14" t="s">
        <v>262</v>
      </c>
      <c r="K1989" s="14"/>
      <c r="L1989" s="2" t="e">
        <f>VLOOKUP(A1989,[1]家庭档案!$A$1:$F$5000,3,0)</f>
        <v>#N/A</v>
      </c>
    </row>
    <row r="1990" s="2" customFormat="1" customHeight="1" spans="1:12">
      <c r="A1990" s="22" t="s">
        <v>4432</v>
      </c>
      <c r="B1990" s="14">
        <v>1989</v>
      </c>
      <c r="C1990" s="14" t="s">
        <v>4225</v>
      </c>
      <c r="D1990" s="33" t="s">
        <v>4431</v>
      </c>
      <c r="E1990" s="24" t="s">
        <v>4432</v>
      </c>
      <c r="F1990" s="37">
        <v>1</v>
      </c>
      <c r="G1990" s="37" t="s">
        <v>58</v>
      </c>
      <c r="H1990" s="14">
        <v>355</v>
      </c>
      <c r="I1990" s="51">
        <f t="shared" si="31"/>
        <v>355</v>
      </c>
      <c r="J1990" s="14" t="s">
        <v>262</v>
      </c>
      <c r="K1990" s="14"/>
      <c r="L1990" s="2" t="e">
        <f>VLOOKUP(A1990,[1]家庭档案!$A$1:$F$5000,3,0)</f>
        <v>#N/A</v>
      </c>
    </row>
    <row r="1991" s="2" customFormat="1" customHeight="1" spans="1:12">
      <c r="A1991" s="22" t="s">
        <v>4434</v>
      </c>
      <c r="B1991" s="14">
        <v>1990</v>
      </c>
      <c r="C1991" s="14" t="s">
        <v>4225</v>
      </c>
      <c r="D1991" s="33" t="s">
        <v>4433</v>
      </c>
      <c r="E1991" s="24" t="s">
        <v>4434</v>
      </c>
      <c r="F1991" s="37">
        <v>1</v>
      </c>
      <c r="G1991" s="37" t="s">
        <v>43</v>
      </c>
      <c r="H1991" s="14">
        <v>365</v>
      </c>
      <c r="I1991" s="51">
        <f t="shared" si="31"/>
        <v>365</v>
      </c>
      <c r="J1991" s="14" t="s">
        <v>777</v>
      </c>
      <c r="K1991" s="14"/>
      <c r="L1991" s="2" t="e">
        <f>VLOOKUP(A1991,[1]家庭档案!$A$1:$F$5000,3,0)</f>
        <v>#N/A</v>
      </c>
    </row>
    <row r="1992" s="2" customFormat="1" customHeight="1" spans="1:12">
      <c r="A1992" s="22" t="s">
        <v>4436</v>
      </c>
      <c r="B1992" s="14">
        <v>1991</v>
      </c>
      <c r="C1992" s="30" t="s">
        <v>4225</v>
      </c>
      <c r="D1992" s="23" t="s">
        <v>4435</v>
      </c>
      <c r="E1992" s="23" t="s">
        <v>4436</v>
      </c>
      <c r="F1992" s="17">
        <v>1</v>
      </c>
      <c r="G1992" s="14" t="s">
        <v>43</v>
      </c>
      <c r="H1992" s="14">
        <v>365</v>
      </c>
      <c r="I1992" s="51">
        <f t="shared" si="31"/>
        <v>365</v>
      </c>
      <c r="J1992" s="14" t="s">
        <v>1268</v>
      </c>
      <c r="K1992" s="14" t="s">
        <v>4437</v>
      </c>
      <c r="L1992" s="2" t="e">
        <f>VLOOKUP(A1992,[1]家庭档案!$A$1:$F$5000,3,0)</f>
        <v>#N/A</v>
      </c>
    </row>
    <row r="1993" s="2" customFormat="1" customHeight="1" spans="1:12">
      <c r="A1993" s="22" t="s">
        <v>4439</v>
      </c>
      <c r="B1993" s="14">
        <v>1992</v>
      </c>
      <c r="C1993" s="30" t="s">
        <v>4225</v>
      </c>
      <c r="D1993" s="33" t="s">
        <v>4438</v>
      </c>
      <c r="E1993" s="24" t="s">
        <v>4439</v>
      </c>
      <c r="F1993" s="37">
        <v>2</v>
      </c>
      <c r="G1993" s="37" t="s">
        <v>58</v>
      </c>
      <c r="H1993" s="14">
        <v>355</v>
      </c>
      <c r="I1993" s="51">
        <f t="shared" si="31"/>
        <v>710</v>
      </c>
      <c r="J1993" s="14" t="s">
        <v>94</v>
      </c>
      <c r="K1993" s="14"/>
      <c r="L1993" s="2" t="e">
        <f>VLOOKUP(A1993,[1]家庭档案!$A$1:$F$5000,3,0)</f>
        <v>#N/A</v>
      </c>
    </row>
    <row r="1994" s="2" customFormat="1" customHeight="1" spans="1:12">
      <c r="A1994" s="22" t="s">
        <v>4441</v>
      </c>
      <c r="B1994" s="14">
        <v>1993</v>
      </c>
      <c r="C1994" s="30" t="s">
        <v>4225</v>
      </c>
      <c r="D1994" s="33" t="s">
        <v>4440</v>
      </c>
      <c r="E1994" s="24" t="s">
        <v>4441</v>
      </c>
      <c r="F1994" s="37">
        <v>2</v>
      </c>
      <c r="G1994" s="37" t="s">
        <v>58</v>
      </c>
      <c r="H1994" s="14">
        <v>355</v>
      </c>
      <c r="I1994" s="51">
        <f t="shared" si="31"/>
        <v>710</v>
      </c>
      <c r="J1994" s="14" t="s">
        <v>94</v>
      </c>
      <c r="K1994" s="14"/>
      <c r="L1994" s="2" t="e">
        <f>VLOOKUP(A1994,[1]家庭档案!$A$1:$F$5000,3,0)</f>
        <v>#N/A</v>
      </c>
    </row>
    <row r="1995" s="2" customFormat="1" customHeight="1" spans="1:12">
      <c r="A1995" s="22" t="s">
        <v>4443</v>
      </c>
      <c r="B1995" s="14">
        <v>1994</v>
      </c>
      <c r="C1995" s="30" t="s">
        <v>4225</v>
      </c>
      <c r="D1995" s="33" t="s">
        <v>4442</v>
      </c>
      <c r="E1995" s="24" t="s">
        <v>4443</v>
      </c>
      <c r="F1995" s="37">
        <v>1</v>
      </c>
      <c r="G1995" s="37" t="s">
        <v>43</v>
      </c>
      <c r="H1995" s="14">
        <v>365</v>
      </c>
      <c r="I1995" s="51">
        <f t="shared" si="31"/>
        <v>365</v>
      </c>
      <c r="J1995" s="14" t="s">
        <v>94</v>
      </c>
      <c r="K1995" s="14"/>
      <c r="L1995" s="2" t="e">
        <f>VLOOKUP(A1995,[1]家庭档案!$A$1:$F$5000,3,0)</f>
        <v>#N/A</v>
      </c>
    </row>
    <row r="1996" s="2" customFormat="1" customHeight="1" spans="1:12">
      <c r="A1996" s="22" t="s">
        <v>4445</v>
      </c>
      <c r="B1996" s="14">
        <v>1995</v>
      </c>
      <c r="C1996" s="30" t="s">
        <v>4225</v>
      </c>
      <c r="D1996" s="33" t="s">
        <v>4444</v>
      </c>
      <c r="E1996" s="24" t="s">
        <v>4445</v>
      </c>
      <c r="F1996" s="37">
        <v>1</v>
      </c>
      <c r="G1996" s="37" t="s">
        <v>58</v>
      </c>
      <c r="H1996" s="14">
        <v>355</v>
      </c>
      <c r="I1996" s="51">
        <f t="shared" si="31"/>
        <v>355</v>
      </c>
      <c r="J1996" s="14" t="s">
        <v>94</v>
      </c>
      <c r="K1996" s="14"/>
      <c r="L1996" s="2" t="e">
        <f>VLOOKUP(A1996,[1]家庭档案!$A$1:$F$5000,3,0)</f>
        <v>#N/A</v>
      </c>
    </row>
    <row r="1997" s="2" customFormat="1" customHeight="1" spans="1:12">
      <c r="A1997" s="22" t="s">
        <v>4447</v>
      </c>
      <c r="B1997" s="14">
        <v>1996</v>
      </c>
      <c r="C1997" s="30" t="s">
        <v>4225</v>
      </c>
      <c r="D1997" s="33" t="s">
        <v>4446</v>
      </c>
      <c r="E1997" s="24" t="s">
        <v>4447</v>
      </c>
      <c r="F1997" s="37">
        <v>2</v>
      </c>
      <c r="G1997" s="37" t="s">
        <v>58</v>
      </c>
      <c r="H1997" s="14">
        <v>355</v>
      </c>
      <c r="I1997" s="51">
        <f t="shared" si="31"/>
        <v>710</v>
      </c>
      <c r="J1997" s="14" t="s">
        <v>94</v>
      </c>
      <c r="K1997" s="14"/>
      <c r="L1997" s="2" t="e">
        <f>VLOOKUP(A1997,[1]家庭档案!$A$1:$F$5000,3,0)</f>
        <v>#N/A</v>
      </c>
    </row>
    <row r="1998" s="2" customFormat="1" customHeight="1" spans="1:12">
      <c r="A1998" s="22" t="s">
        <v>4449</v>
      </c>
      <c r="B1998" s="14">
        <v>1997</v>
      </c>
      <c r="C1998" s="30" t="s">
        <v>4225</v>
      </c>
      <c r="D1998" s="33" t="s">
        <v>4448</v>
      </c>
      <c r="E1998" s="24" t="s">
        <v>4449</v>
      </c>
      <c r="F1998" s="37">
        <v>3</v>
      </c>
      <c r="G1998" s="37" t="s">
        <v>43</v>
      </c>
      <c r="H1998" s="14">
        <v>365</v>
      </c>
      <c r="I1998" s="51">
        <f t="shared" si="31"/>
        <v>1095</v>
      </c>
      <c r="J1998" s="14" t="s">
        <v>94</v>
      </c>
      <c r="K1998" s="14" t="s">
        <v>4450</v>
      </c>
      <c r="L1998" s="2" t="e">
        <f>VLOOKUP(A1998,[1]家庭档案!$A$1:$F$5000,3,0)</f>
        <v>#N/A</v>
      </c>
    </row>
    <row r="1999" s="2" customFormat="1" customHeight="1" spans="1:12">
      <c r="A1999" s="22" t="s">
        <v>4452</v>
      </c>
      <c r="B1999" s="14">
        <v>1998</v>
      </c>
      <c r="C1999" s="30" t="s">
        <v>4225</v>
      </c>
      <c r="D1999" s="33" t="s">
        <v>4451</v>
      </c>
      <c r="E1999" s="24" t="s">
        <v>4452</v>
      </c>
      <c r="F1999" s="37">
        <v>1</v>
      </c>
      <c r="G1999" s="37" t="s">
        <v>43</v>
      </c>
      <c r="H1999" s="14">
        <v>365</v>
      </c>
      <c r="I1999" s="51">
        <f t="shared" si="31"/>
        <v>365</v>
      </c>
      <c r="J1999" s="14" t="s">
        <v>94</v>
      </c>
      <c r="K1999" s="14"/>
      <c r="L1999" s="2" t="e">
        <f>VLOOKUP(A1999,[1]家庭档案!$A$1:$F$5000,3,0)</f>
        <v>#N/A</v>
      </c>
    </row>
    <row r="2000" s="2" customFormat="1" customHeight="1" spans="1:12">
      <c r="A2000" s="22" t="s">
        <v>4454</v>
      </c>
      <c r="B2000" s="14">
        <v>1999</v>
      </c>
      <c r="C2000" s="30" t="s">
        <v>4225</v>
      </c>
      <c r="D2000" s="33" t="s">
        <v>4453</v>
      </c>
      <c r="E2000" s="24" t="s">
        <v>4454</v>
      </c>
      <c r="F2000" s="37">
        <v>1</v>
      </c>
      <c r="G2000" s="37" t="s">
        <v>58</v>
      </c>
      <c r="H2000" s="14">
        <v>355</v>
      </c>
      <c r="I2000" s="51">
        <f t="shared" si="31"/>
        <v>355</v>
      </c>
      <c r="J2000" s="14" t="s">
        <v>94</v>
      </c>
      <c r="K2000" s="14"/>
      <c r="L2000" s="2" t="e">
        <f>VLOOKUP(A2000,[1]家庭档案!$A$1:$F$5000,3,0)</f>
        <v>#N/A</v>
      </c>
    </row>
    <row r="2001" s="2" customFormat="1" customHeight="1" spans="1:12">
      <c r="A2001" s="22" t="s">
        <v>4456</v>
      </c>
      <c r="B2001" s="14">
        <v>2000</v>
      </c>
      <c r="C2001" s="30" t="s">
        <v>4225</v>
      </c>
      <c r="D2001" s="33" t="s">
        <v>4455</v>
      </c>
      <c r="E2001" s="24" t="s">
        <v>4456</v>
      </c>
      <c r="F2001" s="37">
        <v>2</v>
      </c>
      <c r="G2001" s="37" t="s">
        <v>58</v>
      </c>
      <c r="H2001" s="14">
        <v>355</v>
      </c>
      <c r="I2001" s="51">
        <f t="shared" si="31"/>
        <v>710</v>
      </c>
      <c r="J2001" s="14" t="s">
        <v>94</v>
      </c>
      <c r="K2001" s="14"/>
      <c r="L2001" s="2" t="e">
        <f>VLOOKUP(A2001,[1]家庭档案!$A$1:$F$5000,3,0)</f>
        <v>#N/A</v>
      </c>
    </row>
    <row r="2002" s="2" customFormat="1" customHeight="1" spans="1:12">
      <c r="A2002" s="19" t="s">
        <v>4458</v>
      </c>
      <c r="B2002" s="14">
        <v>2001</v>
      </c>
      <c r="C2002" s="30" t="s">
        <v>4225</v>
      </c>
      <c r="D2002" s="63" t="s">
        <v>4457</v>
      </c>
      <c r="E2002" s="64" t="s">
        <v>4458</v>
      </c>
      <c r="F2002" s="37">
        <v>5</v>
      </c>
      <c r="G2002" s="37" t="s">
        <v>58</v>
      </c>
      <c r="H2002" s="14">
        <v>355</v>
      </c>
      <c r="I2002" s="51">
        <f t="shared" si="31"/>
        <v>1775</v>
      </c>
      <c r="J2002" s="14" t="s">
        <v>94</v>
      </c>
      <c r="K2002" s="14"/>
      <c r="L2002" s="2" t="e">
        <f>VLOOKUP(A2002,[1]家庭档案!$A$1:$F$5000,3,0)</f>
        <v>#N/A</v>
      </c>
    </row>
    <row r="2003" s="2" customFormat="1" customHeight="1" spans="1:12">
      <c r="A2003" s="19" t="s">
        <v>4460</v>
      </c>
      <c r="B2003" s="14">
        <v>2002</v>
      </c>
      <c r="C2003" s="30" t="s">
        <v>4225</v>
      </c>
      <c r="D2003" s="63" t="s">
        <v>4459</v>
      </c>
      <c r="E2003" s="64" t="s">
        <v>4460</v>
      </c>
      <c r="F2003" s="37">
        <v>1</v>
      </c>
      <c r="G2003" s="37" t="s">
        <v>38</v>
      </c>
      <c r="H2003" s="14">
        <v>375</v>
      </c>
      <c r="I2003" s="51">
        <f t="shared" si="31"/>
        <v>375</v>
      </c>
      <c r="J2003" s="14" t="s">
        <v>94</v>
      </c>
      <c r="K2003" s="14"/>
      <c r="L2003" s="2" t="e">
        <f>VLOOKUP(A2003,[1]家庭档案!$A$1:$F$5000,3,0)</f>
        <v>#N/A</v>
      </c>
    </row>
    <row r="2004" s="2" customFormat="1" customHeight="1" spans="1:12">
      <c r="A2004" s="19" t="s">
        <v>4462</v>
      </c>
      <c r="B2004" s="14">
        <v>2003</v>
      </c>
      <c r="C2004" s="30" t="s">
        <v>4225</v>
      </c>
      <c r="D2004" s="23" t="s">
        <v>4461</v>
      </c>
      <c r="E2004" s="20" t="s">
        <v>4462</v>
      </c>
      <c r="F2004" s="37">
        <v>2</v>
      </c>
      <c r="G2004" s="37" t="s">
        <v>43</v>
      </c>
      <c r="H2004" s="14">
        <v>365</v>
      </c>
      <c r="I2004" s="51">
        <f t="shared" si="31"/>
        <v>730</v>
      </c>
      <c r="J2004" s="14" t="s">
        <v>99</v>
      </c>
      <c r="K2004" s="14"/>
      <c r="L2004" s="2" t="e">
        <f>VLOOKUP(A2004,[1]家庭档案!$A$1:$F$5000,3,0)</f>
        <v>#N/A</v>
      </c>
    </row>
    <row r="2005" s="2" customFormat="1" customHeight="1" spans="1:12">
      <c r="A2005" s="22" t="s">
        <v>4464</v>
      </c>
      <c r="B2005" s="14">
        <v>2004</v>
      </c>
      <c r="C2005" s="30" t="s">
        <v>4225</v>
      </c>
      <c r="D2005" s="33" t="s">
        <v>4463</v>
      </c>
      <c r="E2005" s="24" t="s">
        <v>4464</v>
      </c>
      <c r="F2005" s="37">
        <v>1</v>
      </c>
      <c r="G2005" s="37" t="s">
        <v>58</v>
      </c>
      <c r="H2005" s="14">
        <v>355</v>
      </c>
      <c r="I2005" s="51">
        <f t="shared" si="31"/>
        <v>355</v>
      </c>
      <c r="J2005" s="14" t="s">
        <v>99</v>
      </c>
      <c r="K2005" s="14"/>
      <c r="L2005" s="2" t="e">
        <f>VLOOKUP(A2005,[1]家庭档案!$A$1:$F$5000,3,0)</f>
        <v>#N/A</v>
      </c>
    </row>
    <row r="2006" s="2" customFormat="1" customHeight="1" spans="1:12">
      <c r="A2006" s="22" t="s">
        <v>4466</v>
      </c>
      <c r="B2006" s="14">
        <v>2005</v>
      </c>
      <c r="C2006" s="30" t="s">
        <v>4225</v>
      </c>
      <c r="D2006" s="33" t="s">
        <v>4465</v>
      </c>
      <c r="E2006" s="24" t="s">
        <v>4466</v>
      </c>
      <c r="F2006" s="37">
        <v>1</v>
      </c>
      <c r="G2006" s="37" t="s">
        <v>58</v>
      </c>
      <c r="H2006" s="14">
        <v>355</v>
      </c>
      <c r="I2006" s="51">
        <f t="shared" si="31"/>
        <v>355</v>
      </c>
      <c r="J2006" s="14" t="s">
        <v>99</v>
      </c>
      <c r="K2006" s="14"/>
      <c r="L2006" s="2" t="e">
        <f>VLOOKUP(A2006,[1]家庭档案!$A$1:$F$5000,3,0)</f>
        <v>#N/A</v>
      </c>
    </row>
    <row r="2007" s="2" customFormat="1" customHeight="1" spans="1:12">
      <c r="A2007" s="22" t="s">
        <v>4467</v>
      </c>
      <c r="B2007" s="14">
        <v>2006</v>
      </c>
      <c r="C2007" s="30" t="s">
        <v>4225</v>
      </c>
      <c r="D2007" s="33" t="s">
        <v>3918</v>
      </c>
      <c r="E2007" s="24" t="s">
        <v>4467</v>
      </c>
      <c r="F2007" s="37">
        <v>2</v>
      </c>
      <c r="G2007" s="37" t="s">
        <v>43</v>
      </c>
      <c r="H2007" s="14">
        <v>365</v>
      </c>
      <c r="I2007" s="51">
        <f t="shared" si="31"/>
        <v>730</v>
      </c>
      <c r="J2007" s="14" t="s">
        <v>99</v>
      </c>
      <c r="K2007" s="14" t="s">
        <v>4468</v>
      </c>
      <c r="L2007" s="2" t="e">
        <f>VLOOKUP(A2007,[1]家庭档案!$A$1:$F$5000,3,0)</f>
        <v>#N/A</v>
      </c>
    </row>
    <row r="2008" s="2" customFormat="1" customHeight="1" spans="1:12">
      <c r="A2008" s="22" t="s">
        <v>4470</v>
      </c>
      <c r="B2008" s="14">
        <v>2007</v>
      </c>
      <c r="C2008" s="30" t="s">
        <v>4225</v>
      </c>
      <c r="D2008" s="33" t="s">
        <v>4469</v>
      </c>
      <c r="E2008" s="24" t="s">
        <v>4470</v>
      </c>
      <c r="F2008" s="37">
        <v>1</v>
      </c>
      <c r="G2008" s="37" t="s">
        <v>58</v>
      </c>
      <c r="H2008" s="14">
        <v>355</v>
      </c>
      <c r="I2008" s="51">
        <f t="shared" si="31"/>
        <v>355</v>
      </c>
      <c r="J2008" s="14" t="s">
        <v>99</v>
      </c>
      <c r="K2008" s="14"/>
      <c r="L2008" s="2" t="e">
        <f>VLOOKUP(A2008,[1]家庭档案!$A$1:$F$5000,3,0)</f>
        <v>#N/A</v>
      </c>
    </row>
    <row r="2009" s="2" customFormat="1" customHeight="1" spans="1:12">
      <c r="A2009" s="22" t="s">
        <v>4472</v>
      </c>
      <c r="B2009" s="14">
        <v>2008</v>
      </c>
      <c r="C2009" s="30" t="s">
        <v>4225</v>
      </c>
      <c r="D2009" s="33" t="s">
        <v>4471</v>
      </c>
      <c r="E2009" s="24" t="s">
        <v>4472</v>
      </c>
      <c r="F2009" s="37">
        <v>1</v>
      </c>
      <c r="G2009" s="37" t="s">
        <v>58</v>
      </c>
      <c r="H2009" s="14">
        <v>355</v>
      </c>
      <c r="I2009" s="51">
        <f t="shared" si="31"/>
        <v>355</v>
      </c>
      <c r="J2009" s="14" t="s">
        <v>99</v>
      </c>
      <c r="K2009" s="14"/>
      <c r="L2009" s="2" t="e">
        <f>VLOOKUP(A2009,[1]家庭档案!$A$1:$F$5000,3,0)</f>
        <v>#N/A</v>
      </c>
    </row>
    <row r="2010" s="2" customFormat="1" customHeight="1" spans="1:12">
      <c r="A2010" s="22" t="s">
        <v>4473</v>
      </c>
      <c r="B2010" s="14">
        <v>2009</v>
      </c>
      <c r="C2010" s="30" t="s">
        <v>4225</v>
      </c>
      <c r="D2010" s="33" t="s">
        <v>2477</v>
      </c>
      <c r="E2010" s="24" t="s">
        <v>4473</v>
      </c>
      <c r="F2010" s="37">
        <v>1</v>
      </c>
      <c r="G2010" s="37" t="s">
        <v>58</v>
      </c>
      <c r="H2010" s="14">
        <v>355</v>
      </c>
      <c r="I2010" s="51">
        <f t="shared" si="31"/>
        <v>355</v>
      </c>
      <c r="J2010" s="14" t="s">
        <v>99</v>
      </c>
      <c r="K2010" s="14"/>
      <c r="L2010" s="2" t="e">
        <f>VLOOKUP(A2010,[1]家庭档案!$A$1:$F$5000,3,0)</f>
        <v>#N/A</v>
      </c>
    </row>
    <row r="2011" s="2" customFormat="1" customHeight="1" spans="1:12">
      <c r="A2011" s="22" t="s">
        <v>4475</v>
      </c>
      <c r="B2011" s="14">
        <v>2010</v>
      </c>
      <c r="C2011" s="30" t="s">
        <v>4225</v>
      </c>
      <c r="D2011" s="33" t="s">
        <v>4474</v>
      </c>
      <c r="E2011" s="24" t="s">
        <v>4475</v>
      </c>
      <c r="F2011" s="37">
        <v>1</v>
      </c>
      <c r="G2011" s="37" t="s">
        <v>58</v>
      </c>
      <c r="H2011" s="14">
        <v>355</v>
      </c>
      <c r="I2011" s="51">
        <f t="shared" si="31"/>
        <v>355</v>
      </c>
      <c r="J2011" s="14" t="s">
        <v>99</v>
      </c>
      <c r="K2011" s="14"/>
      <c r="L2011" s="2" t="e">
        <f>VLOOKUP(A2011,[1]家庭档案!$A$1:$F$5000,3,0)</f>
        <v>#N/A</v>
      </c>
    </row>
    <row r="2012" s="2" customFormat="1" customHeight="1" spans="1:12">
      <c r="A2012" s="19" t="s">
        <v>4477</v>
      </c>
      <c r="B2012" s="14">
        <v>2011</v>
      </c>
      <c r="C2012" s="30" t="s">
        <v>4225</v>
      </c>
      <c r="D2012" s="63" t="s">
        <v>4476</v>
      </c>
      <c r="E2012" s="64" t="s">
        <v>4477</v>
      </c>
      <c r="F2012" s="37">
        <v>1</v>
      </c>
      <c r="G2012" s="37" t="s">
        <v>58</v>
      </c>
      <c r="H2012" s="14">
        <v>355</v>
      </c>
      <c r="I2012" s="51">
        <f t="shared" si="31"/>
        <v>355</v>
      </c>
      <c r="J2012" s="14" t="s">
        <v>99</v>
      </c>
      <c r="K2012" s="14"/>
      <c r="L2012" s="2" t="e">
        <f>VLOOKUP(A2012,[1]家庭档案!$A$1:$F$5000,3,0)</f>
        <v>#N/A</v>
      </c>
    </row>
    <row r="2013" s="2" customFormat="1" customHeight="1" spans="1:12">
      <c r="A2013" s="19" t="s">
        <v>4479</v>
      </c>
      <c r="B2013" s="14">
        <v>2012</v>
      </c>
      <c r="C2013" s="30" t="s">
        <v>4225</v>
      </c>
      <c r="D2013" s="63" t="s">
        <v>4478</v>
      </c>
      <c r="E2013" s="64" t="s">
        <v>4479</v>
      </c>
      <c r="F2013" s="37">
        <v>2</v>
      </c>
      <c r="G2013" s="37" t="s">
        <v>38</v>
      </c>
      <c r="H2013" s="14">
        <v>375</v>
      </c>
      <c r="I2013" s="51">
        <f t="shared" si="31"/>
        <v>750</v>
      </c>
      <c r="J2013" s="14" t="s">
        <v>99</v>
      </c>
      <c r="K2013" s="14"/>
      <c r="L2013" s="2" t="e">
        <f>VLOOKUP(A2013,[1]家庭档案!$A$1:$F$5000,3,0)</f>
        <v>#N/A</v>
      </c>
    </row>
    <row r="2014" s="2" customFormat="1" customHeight="1" spans="1:12">
      <c r="A2014" s="19" t="s">
        <v>4481</v>
      </c>
      <c r="B2014" s="14">
        <v>2013</v>
      </c>
      <c r="C2014" s="30" t="s">
        <v>4225</v>
      </c>
      <c r="D2014" s="63" t="s">
        <v>4480</v>
      </c>
      <c r="E2014" s="64" t="s">
        <v>4481</v>
      </c>
      <c r="F2014" s="37">
        <v>1</v>
      </c>
      <c r="G2014" s="37" t="s">
        <v>43</v>
      </c>
      <c r="H2014" s="14">
        <v>365</v>
      </c>
      <c r="I2014" s="51">
        <f t="shared" si="31"/>
        <v>365</v>
      </c>
      <c r="J2014" s="14" t="s">
        <v>99</v>
      </c>
      <c r="K2014" s="14"/>
      <c r="L2014" s="2" t="e">
        <f>VLOOKUP(A2014,[1]家庭档案!$A$1:$F$5000,3,0)</f>
        <v>#N/A</v>
      </c>
    </row>
    <row r="2015" s="2" customFormat="1" customHeight="1" spans="1:12">
      <c r="A2015" s="19" t="s">
        <v>4483</v>
      </c>
      <c r="B2015" s="14">
        <v>2014</v>
      </c>
      <c r="C2015" s="30" t="s">
        <v>4225</v>
      </c>
      <c r="D2015" s="63" t="s">
        <v>4482</v>
      </c>
      <c r="E2015" s="64" t="s">
        <v>4483</v>
      </c>
      <c r="F2015" s="37">
        <v>1</v>
      </c>
      <c r="G2015" s="37" t="s">
        <v>58</v>
      </c>
      <c r="H2015" s="14">
        <v>355</v>
      </c>
      <c r="I2015" s="51">
        <f t="shared" si="31"/>
        <v>355</v>
      </c>
      <c r="J2015" s="14" t="s">
        <v>99</v>
      </c>
      <c r="K2015" s="14"/>
      <c r="L2015" s="2" t="e">
        <f>VLOOKUP(A2015,[1]家庭档案!$A$1:$F$5000,3,0)</f>
        <v>#N/A</v>
      </c>
    </row>
    <row r="2016" s="2" customFormat="1" customHeight="1" spans="1:12">
      <c r="A2016" s="19" t="s">
        <v>4485</v>
      </c>
      <c r="B2016" s="14">
        <v>2015</v>
      </c>
      <c r="C2016" s="30" t="s">
        <v>4225</v>
      </c>
      <c r="D2016" s="63" t="s">
        <v>4484</v>
      </c>
      <c r="E2016" s="64" t="s">
        <v>4485</v>
      </c>
      <c r="F2016" s="37">
        <v>2</v>
      </c>
      <c r="G2016" s="37" t="s">
        <v>58</v>
      </c>
      <c r="H2016" s="14">
        <v>355</v>
      </c>
      <c r="I2016" s="51">
        <f t="shared" si="31"/>
        <v>710</v>
      </c>
      <c r="J2016" s="14" t="s">
        <v>94</v>
      </c>
      <c r="K2016" s="14" t="s">
        <v>4486</v>
      </c>
      <c r="L2016" s="2" t="e">
        <f>VLOOKUP(A2016,[1]家庭档案!$A$1:$F$5000,3,0)</f>
        <v>#N/A</v>
      </c>
    </row>
    <row r="2017" s="2" customFormat="1" customHeight="1" spans="1:12">
      <c r="A2017" s="19" t="s">
        <v>4488</v>
      </c>
      <c r="B2017" s="14">
        <v>2016</v>
      </c>
      <c r="C2017" s="30" t="s">
        <v>4225</v>
      </c>
      <c r="D2017" s="63" t="s">
        <v>4487</v>
      </c>
      <c r="E2017" s="64" t="s">
        <v>4488</v>
      </c>
      <c r="F2017" s="37">
        <v>2</v>
      </c>
      <c r="G2017" s="37" t="s">
        <v>38</v>
      </c>
      <c r="H2017" s="14">
        <v>375</v>
      </c>
      <c r="I2017" s="51">
        <f t="shared" si="31"/>
        <v>750</v>
      </c>
      <c r="J2017" s="14" t="s">
        <v>94</v>
      </c>
      <c r="K2017" s="14" t="s">
        <v>4489</v>
      </c>
      <c r="L2017" s="2" t="e">
        <f>VLOOKUP(A2017,[1]家庭档案!$A$1:$F$5000,3,0)</f>
        <v>#N/A</v>
      </c>
    </row>
    <row r="2018" s="2" customFormat="1" customHeight="1" spans="1:12">
      <c r="A2018" s="19" t="s">
        <v>4491</v>
      </c>
      <c r="B2018" s="14">
        <v>2017</v>
      </c>
      <c r="C2018" s="30" t="s">
        <v>4225</v>
      </c>
      <c r="D2018" s="63" t="s">
        <v>4490</v>
      </c>
      <c r="E2018" s="64" t="s">
        <v>4491</v>
      </c>
      <c r="F2018" s="37">
        <v>1</v>
      </c>
      <c r="G2018" s="37" t="s">
        <v>58</v>
      </c>
      <c r="H2018" s="14">
        <v>355</v>
      </c>
      <c r="I2018" s="51">
        <f t="shared" si="31"/>
        <v>355</v>
      </c>
      <c r="J2018" s="14" t="s">
        <v>94</v>
      </c>
      <c r="K2018" s="14"/>
      <c r="L2018" s="2" t="e">
        <f>VLOOKUP(A2018,[1]家庭档案!$A$1:$F$5000,3,0)</f>
        <v>#N/A</v>
      </c>
    </row>
    <row r="2019" s="2" customFormat="1" customHeight="1" spans="1:12">
      <c r="A2019" s="39" t="s">
        <v>4493</v>
      </c>
      <c r="B2019" s="14">
        <v>2018</v>
      </c>
      <c r="C2019" s="30" t="s">
        <v>4225</v>
      </c>
      <c r="D2019" s="38" t="s">
        <v>4492</v>
      </c>
      <c r="E2019" s="37" t="s">
        <v>4493</v>
      </c>
      <c r="F2019" s="37">
        <v>2</v>
      </c>
      <c r="G2019" s="37" t="s">
        <v>58</v>
      </c>
      <c r="H2019" s="14">
        <v>355</v>
      </c>
      <c r="I2019" s="51">
        <f t="shared" si="31"/>
        <v>710</v>
      </c>
      <c r="J2019" s="14" t="s">
        <v>1069</v>
      </c>
      <c r="K2019" s="14"/>
      <c r="L2019" s="2" t="e">
        <f>VLOOKUP(A2019,[1]家庭档案!$A$1:$F$5000,3,0)</f>
        <v>#N/A</v>
      </c>
    </row>
    <row r="2020" s="2" customFormat="1" customHeight="1" spans="1:12">
      <c r="A2020" s="270" t="s">
        <v>4495</v>
      </c>
      <c r="B2020" s="14">
        <v>2019</v>
      </c>
      <c r="C2020" s="30" t="s">
        <v>4225</v>
      </c>
      <c r="D2020" s="20" t="s">
        <v>4494</v>
      </c>
      <c r="E2020" s="265" t="s">
        <v>4495</v>
      </c>
      <c r="F2020" s="20">
        <v>1</v>
      </c>
      <c r="G2020" s="14" t="s">
        <v>58</v>
      </c>
      <c r="H2020" s="14">
        <v>355</v>
      </c>
      <c r="I2020" s="51">
        <f t="shared" si="31"/>
        <v>355</v>
      </c>
      <c r="J2020" s="14" t="s">
        <v>1069</v>
      </c>
      <c r="K2020" s="14"/>
      <c r="L2020" s="2" t="e">
        <f>VLOOKUP(A2020,[1]家庭档案!$A$1:$F$5000,3,0)</f>
        <v>#N/A</v>
      </c>
    </row>
    <row r="2021" s="2" customFormat="1" customHeight="1" spans="1:12">
      <c r="A2021" s="297" t="s">
        <v>4497</v>
      </c>
      <c r="B2021" s="14">
        <v>2020</v>
      </c>
      <c r="C2021" s="30" t="s">
        <v>4225</v>
      </c>
      <c r="D2021" s="38" t="s">
        <v>4496</v>
      </c>
      <c r="E2021" s="267" t="s">
        <v>4497</v>
      </c>
      <c r="F2021" s="37">
        <v>1</v>
      </c>
      <c r="G2021" s="37" t="s">
        <v>38</v>
      </c>
      <c r="H2021" s="14">
        <v>375</v>
      </c>
      <c r="I2021" s="51">
        <f t="shared" si="31"/>
        <v>375</v>
      </c>
      <c r="J2021" s="14" t="s">
        <v>1069</v>
      </c>
      <c r="K2021" s="14"/>
      <c r="L2021" s="2" t="e">
        <f>VLOOKUP(A2021,[1]家庭档案!$A$1:$F$5000,3,0)</f>
        <v>#N/A</v>
      </c>
    </row>
    <row r="2022" s="2" customFormat="1" customHeight="1" spans="1:12">
      <c r="A2022" s="297" t="s">
        <v>4499</v>
      </c>
      <c r="B2022" s="14">
        <v>2021</v>
      </c>
      <c r="C2022" s="30" t="s">
        <v>4225</v>
      </c>
      <c r="D2022" s="38" t="s">
        <v>4498</v>
      </c>
      <c r="E2022" s="267" t="s">
        <v>4499</v>
      </c>
      <c r="F2022" s="37">
        <v>2</v>
      </c>
      <c r="G2022" s="37" t="s">
        <v>58</v>
      </c>
      <c r="H2022" s="14">
        <v>355</v>
      </c>
      <c r="I2022" s="51">
        <f t="shared" si="31"/>
        <v>710</v>
      </c>
      <c r="J2022" s="14" t="s">
        <v>1069</v>
      </c>
      <c r="K2022" s="14"/>
      <c r="L2022" s="2" t="e">
        <f>VLOOKUP(A2022,[1]家庭档案!$A$1:$F$5000,3,0)</f>
        <v>#N/A</v>
      </c>
    </row>
    <row r="2023" s="2" customFormat="1" customHeight="1" spans="1:12">
      <c r="A2023" s="297" t="s">
        <v>4501</v>
      </c>
      <c r="B2023" s="14">
        <v>2022</v>
      </c>
      <c r="C2023" s="30" t="s">
        <v>4225</v>
      </c>
      <c r="D2023" s="38" t="s">
        <v>4500</v>
      </c>
      <c r="E2023" s="267" t="s">
        <v>4501</v>
      </c>
      <c r="F2023" s="37">
        <v>2</v>
      </c>
      <c r="G2023" s="37" t="s">
        <v>58</v>
      </c>
      <c r="H2023" s="14">
        <v>355</v>
      </c>
      <c r="I2023" s="51">
        <f t="shared" si="31"/>
        <v>710</v>
      </c>
      <c r="J2023" s="14" t="s">
        <v>1069</v>
      </c>
      <c r="K2023" s="14"/>
      <c r="L2023" s="2" t="e">
        <f>VLOOKUP(A2023,[1]家庭档案!$A$1:$F$5000,3,0)</f>
        <v>#N/A</v>
      </c>
    </row>
    <row r="2024" s="2" customFormat="1" customHeight="1" spans="1:12">
      <c r="A2024" s="39" t="s">
        <v>4503</v>
      </c>
      <c r="B2024" s="14">
        <v>2023</v>
      </c>
      <c r="C2024" s="30" t="s">
        <v>4225</v>
      </c>
      <c r="D2024" s="38" t="s">
        <v>4502</v>
      </c>
      <c r="E2024" s="37" t="s">
        <v>4503</v>
      </c>
      <c r="F2024" s="37">
        <v>1</v>
      </c>
      <c r="G2024" s="37" t="s">
        <v>58</v>
      </c>
      <c r="H2024" s="14">
        <v>355</v>
      </c>
      <c r="I2024" s="51">
        <f t="shared" si="31"/>
        <v>355</v>
      </c>
      <c r="J2024" s="14" t="s">
        <v>1074</v>
      </c>
      <c r="K2024" s="14"/>
      <c r="L2024" s="2" t="e">
        <f>VLOOKUP(A2024,[1]家庭档案!$A$1:$F$5000,3,0)</f>
        <v>#N/A</v>
      </c>
    </row>
    <row r="2025" s="2" customFormat="1" customHeight="1" spans="1:12">
      <c r="A2025" s="297" t="s">
        <v>4505</v>
      </c>
      <c r="B2025" s="14">
        <v>2024</v>
      </c>
      <c r="C2025" s="30" t="s">
        <v>4225</v>
      </c>
      <c r="D2025" s="38" t="s">
        <v>4504</v>
      </c>
      <c r="E2025" s="267" t="s">
        <v>4505</v>
      </c>
      <c r="F2025" s="37">
        <v>2</v>
      </c>
      <c r="G2025" s="37" t="s">
        <v>58</v>
      </c>
      <c r="H2025" s="14">
        <v>355</v>
      </c>
      <c r="I2025" s="51">
        <f t="shared" si="31"/>
        <v>710</v>
      </c>
      <c r="J2025" s="14" t="s">
        <v>1074</v>
      </c>
      <c r="K2025" s="14"/>
      <c r="L2025" s="2" t="e">
        <f>VLOOKUP(A2025,[1]家庭档案!$A$1:$F$5000,3,0)</f>
        <v>#N/A</v>
      </c>
    </row>
    <row r="2026" s="2" customFormat="1" customHeight="1" spans="1:12">
      <c r="A2026" s="297" t="s">
        <v>4507</v>
      </c>
      <c r="B2026" s="14">
        <v>2025</v>
      </c>
      <c r="C2026" s="30" t="s">
        <v>4225</v>
      </c>
      <c r="D2026" s="38" t="s">
        <v>4506</v>
      </c>
      <c r="E2026" s="267" t="s">
        <v>4507</v>
      </c>
      <c r="F2026" s="37">
        <v>2</v>
      </c>
      <c r="G2026" s="37" t="s">
        <v>58</v>
      </c>
      <c r="H2026" s="14">
        <v>355</v>
      </c>
      <c r="I2026" s="51">
        <f t="shared" si="31"/>
        <v>710</v>
      </c>
      <c r="J2026" s="14" t="s">
        <v>1074</v>
      </c>
      <c r="K2026" s="14"/>
      <c r="L2026" s="2" t="e">
        <f>VLOOKUP(A2026,[1]家庭档案!$A$1:$F$5000,3,0)</f>
        <v>#N/A</v>
      </c>
    </row>
    <row r="2027" s="2" customFormat="1" customHeight="1" spans="1:12">
      <c r="A2027" s="297" t="s">
        <v>4509</v>
      </c>
      <c r="B2027" s="14">
        <v>2026</v>
      </c>
      <c r="C2027" s="30" t="s">
        <v>4225</v>
      </c>
      <c r="D2027" s="38" t="s">
        <v>4508</v>
      </c>
      <c r="E2027" s="267" t="s">
        <v>4509</v>
      </c>
      <c r="F2027" s="37">
        <v>2</v>
      </c>
      <c r="G2027" s="37" t="s">
        <v>43</v>
      </c>
      <c r="H2027" s="14">
        <v>365</v>
      </c>
      <c r="I2027" s="51">
        <f t="shared" si="31"/>
        <v>730</v>
      </c>
      <c r="J2027" s="14" t="s">
        <v>1074</v>
      </c>
      <c r="K2027" s="14"/>
      <c r="L2027" s="2" t="e">
        <f>VLOOKUP(A2027,[1]家庭档案!$A$1:$F$5000,3,0)</f>
        <v>#N/A</v>
      </c>
    </row>
    <row r="2028" s="2" customFormat="1" customHeight="1" spans="1:12">
      <c r="A2028" s="39" t="s">
        <v>4511</v>
      </c>
      <c r="B2028" s="14">
        <v>2027</v>
      </c>
      <c r="C2028" s="30" t="s">
        <v>4225</v>
      </c>
      <c r="D2028" s="38" t="s">
        <v>4510</v>
      </c>
      <c r="E2028" s="37" t="s">
        <v>4511</v>
      </c>
      <c r="F2028" s="37">
        <v>2</v>
      </c>
      <c r="G2028" s="37" t="s">
        <v>43</v>
      </c>
      <c r="H2028" s="14">
        <v>365</v>
      </c>
      <c r="I2028" s="51">
        <f t="shared" si="31"/>
        <v>730</v>
      </c>
      <c r="J2028" s="14" t="s">
        <v>1074</v>
      </c>
      <c r="K2028" s="14"/>
      <c r="L2028" s="2" t="e">
        <f>VLOOKUP(A2028,[1]家庭档案!$A$1:$F$5000,3,0)</f>
        <v>#N/A</v>
      </c>
    </row>
    <row r="2029" s="2" customFormat="1" customHeight="1" spans="1:12">
      <c r="A2029" s="297" t="s">
        <v>4513</v>
      </c>
      <c r="B2029" s="14">
        <v>2028</v>
      </c>
      <c r="C2029" s="30" t="s">
        <v>4225</v>
      </c>
      <c r="D2029" s="38" t="s">
        <v>4512</v>
      </c>
      <c r="E2029" s="267" t="s">
        <v>4513</v>
      </c>
      <c r="F2029" s="37">
        <v>2</v>
      </c>
      <c r="G2029" s="37" t="s">
        <v>43</v>
      </c>
      <c r="H2029" s="14">
        <v>365</v>
      </c>
      <c r="I2029" s="51">
        <f t="shared" si="31"/>
        <v>730</v>
      </c>
      <c r="J2029" s="14" t="s">
        <v>1074</v>
      </c>
      <c r="K2029" s="14"/>
      <c r="L2029" s="2" t="e">
        <f>VLOOKUP(A2029,[1]家庭档案!$A$1:$F$5000,3,0)</f>
        <v>#N/A</v>
      </c>
    </row>
    <row r="2030" s="2" customFormat="1" customHeight="1" spans="1:12">
      <c r="A2030" s="297" t="s">
        <v>4515</v>
      </c>
      <c r="B2030" s="14">
        <v>2029</v>
      </c>
      <c r="C2030" s="38" t="s">
        <v>4225</v>
      </c>
      <c r="D2030" s="38" t="s">
        <v>4514</v>
      </c>
      <c r="E2030" s="267" t="s">
        <v>4515</v>
      </c>
      <c r="F2030" s="37">
        <v>2</v>
      </c>
      <c r="G2030" s="37" t="s">
        <v>58</v>
      </c>
      <c r="H2030" s="14">
        <v>355</v>
      </c>
      <c r="I2030" s="51">
        <f t="shared" si="31"/>
        <v>710</v>
      </c>
      <c r="J2030" s="14" t="s">
        <v>286</v>
      </c>
      <c r="K2030" s="14"/>
      <c r="L2030" s="2" t="e">
        <f>VLOOKUP(A2030,[1]家庭档案!$A$1:$F$5000,3,0)</f>
        <v>#N/A</v>
      </c>
    </row>
    <row r="2031" s="2" customFormat="1" customHeight="1" spans="1:12">
      <c r="A2031" s="297" t="s">
        <v>4517</v>
      </c>
      <c r="B2031" s="14">
        <v>2030</v>
      </c>
      <c r="C2031" s="38" t="s">
        <v>4225</v>
      </c>
      <c r="D2031" s="38" t="s">
        <v>4516</v>
      </c>
      <c r="E2031" s="267" t="s">
        <v>4517</v>
      </c>
      <c r="F2031" s="37">
        <v>2</v>
      </c>
      <c r="G2031" s="37" t="s">
        <v>38</v>
      </c>
      <c r="H2031" s="14">
        <v>375</v>
      </c>
      <c r="I2031" s="51">
        <f t="shared" si="31"/>
        <v>750</v>
      </c>
      <c r="J2031" s="14" t="s">
        <v>286</v>
      </c>
      <c r="K2031" s="14" t="s">
        <v>4518</v>
      </c>
      <c r="L2031" s="2" t="e">
        <f>VLOOKUP(A2031,[1]家庭档案!$A$1:$F$5000,3,0)</f>
        <v>#N/A</v>
      </c>
    </row>
    <row r="2032" s="2" customFormat="1" customHeight="1" spans="1:12">
      <c r="A2032" s="270" t="s">
        <v>4520</v>
      </c>
      <c r="B2032" s="14">
        <v>2031</v>
      </c>
      <c r="C2032" s="20" t="s">
        <v>4225</v>
      </c>
      <c r="D2032" s="20" t="s">
        <v>4519</v>
      </c>
      <c r="E2032" s="265" t="s">
        <v>4520</v>
      </c>
      <c r="F2032" s="20">
        <v>6</v>
      </c>
      <c r="G2032" s="20" t="s">
        <v>43</v>
      </c>
      <c r="H2032" s="14">
        <v>365</v>
      </c>
      <c r="I2032" s="51">
        <f t="shared" si="31"/>
        <v>2190</v>
      </c>
      <c r="J2032" s="14" t="s">
        <v>537</v>
      </c>
      <c r="K2032" s="14"/>
      <c r="L2032" s="2" t="e">
        <f>VLOOKUP(A2032,[1]家庭档案!$A$1:$F$5000,3,0)</f>
        <v>#N/A</v>
      </c>
    </row>
    <row r="2033" s="2" customFormat="1" customHeight="1" spans="1:12">
      <c r="A2033" s="270" t="s">
        <v>4522</v>
      </c>
      <c r="B2033" s="14">
        <v>2032</v>
      </c>
      <c r="C2033" s="20" t="s">
        <v>4225</v>
      </c>
      <c r="D2033" s="20" t="s">
        <v>4521</v>
      </c>
      <c r="E2033" s="265" t="s">
        <v>4522</v>
      </c>
      <c r="F2033" s="20">
        <v>2</v>
      </c>
      <c r="G2033" s="20" t="s">
        <v>38</v>
      </c>
      <c r="H2033" s="14">
        <v>375</v>
      </c>
      <c r="I2033" s="51">
        <f t="shared" si="31"/>
        <v>750</v>
      </c>
      <c r="J2033" s="14" t="s">
        <v>537</v>
      </c>
      <c r="K2033" s="14"/>
      <c r="L2033" s="2" t="e">
        <f>VLOOKUP(A2033,[1]家庭档案!$A$1:$F$5000,3,0)</f>
        <v>#N/A</v>
      </c>
    </row>
    <row r="2034" s="2" customFormat="1" customHeight="1" spans="1:12">
      <c r="A2034" s="270" t="s">
        <v>4524</v>
      </c>
      <c r="B2034" s="14">
        <v>2033</v>
      </c>
      <c r="C2034" s="20" t="s">
        <v>4225</v>
      </c>
      <c r="D2034" s="20" t="s">
        <v>4523</v>
      </c>
      <c r="E2034" s="265" t="s">
        <v>4524</v>
      </c>
      <c r="F2034" s="20">
        <v>2</v>
      </c>
      <c r="G2034" s="20" t="s">
        <v>38</v>
      </c>
      <c r="H2034" s="14">
        <v>375</v>
      </c>
      <c r="I2034" s="51">
        <f t="shared" si="31"/>
        <v>750</v>
      </c>
      <c r="J2034" s="14" t="s">
        <v>537</v>
      </c>
      <c r="K2034" s="14"/>
      <c r="L2034" s="2" t="e">
        <f>VLOOKUP(A2034,[1]家庭档案!$A$1:$F$5000,3,0)</f>
        <v>#N/A</v>
      </c>
    </row>
    <row r="2035" s="2" customFormat="1" customHeight="1" spans="1:12">
      <c r="A2035" s="270" t="s">
        <v>4526</v>
      </c>
      <c r="B2035" s="14">
        <v>2034</v>
      </c>
      <c r="C2035" s="20" t="s">
        <v>4225</v>
      </c>
      <c r="D2035" s="20" t="s">
        <v>4525</v>
      </c>
      <c r="E2035" s="265" t="s">
        <v>4526</v>
      </c>
      <c r="F2035" s="20">
        <v>1</v>
      </c>
      <c r="G2035" s="20" t="s">
        <v>58</v>
      </c>
      <c r="H2035" s="14">
        <v>355</v>
      </c>
      <c r="I2035" s="51">
        <f t="shared" si="31"/>
        <v>355</v>
      </c>
      <c r="J2035" s="14" t="s">
        <v>537</v>
      </c>
      <c r="K2035" s="14"/>
      <c r="L2035" s="2" t="e">
        <f>VLOOKUP(A2035,[1]家庭档案!$A$1:$F$5000,3,0)</f>
        <v>#N/A</v>
      </c>
    </row>
    <row r="2036" s="2" customFormat="1" customHeight="1" spans="1:12">
      <c r="A2036" s="270" t="s">
        <v>4528</v>
      </c>
      <c r="B2036" s="14">
        <v>2035</v>
      </c>
      <c r="C2036" s="20" t="s">
        <v>4225</v>
      </c>
      <c r="D2036" s="20" t="s">
        <v>4527</v>
      </c>
      <c r="E2036" s="265" t="s">
        <v>4528</v>
      </c>
      <c r="F2036" s="20">
        <v>3</v>
      </c>
      <c r="G2036" s="20" t="s">
        <v>58</v>
      </c>
      <c r="H2036" s="14">
        <v>355</v>
      </c>
      <c r="I2036" s="51">
        <f t="shared" si="31"/>
        <v>1065</v>
      </c>
      <c r="J2036" s="14" t="s">
        <v>537</v>
      </c>
      <c r="K2036" s="14"/>
      <c r="L2036" s="2" t="e">
        <f>VLOOKUP(A2036,[1]家庭档案!$A$1:$F$5000,3,0)</f>
        <v>#N/A</v>
      </c>
    </row>
    <row r="2037" s="2" customFormat="1" customHeight="1" spans="1:12">
      <c r="A2037" s="22" t="s">
        <v>4530</v>
      </c>
      <c r="B2037" s="14">
        <v>2036</v>
      </c>
      <c r="C2037" s="20" t="s">
        <v>4225</v>
      </c>
      <c r="D2037" s="20" t="s">
        <v>4529</v>
      </c>
      <c r="E2037" s="23" t="s">
        <v>4530</v>
      </c>
      <c r="F2037" s="20">
        <v>1</v>
      </c>
      <c r="G2037" s="20" t="s">
        <v>58</v>
      </c>
      <c r="H2037" s="14">
        <v>355</v>
      </c>
      <c r="I2037" s="51">
        <f t="shared" si="31"/>
        <v>355</v>
      </c>
      <c r="J2037" s="14" t="s">
        <v>537</v>
      </c>
      <c r="K2037" s="14"/>
      <c r="L2037" s="2" t="e">
        <f>VLOOKUP(A2037,[1]家庭档案!$A$1:$F$5000,3,0)</f>
        <v>#N/A</v>
      </c>
    </row>
    <row r="2038" s="2" customFormat="1" customHeight="1" spans="1:12">
      <c r="A2038" s="270" t="s">
        <v>4532</v>
      </c>
      <c r="B2038" s="14">
        <v>2037</v>
      </c>
      <c r="C2038" s="20" t="s">
        <v>4225</v>
      </c>
      <c r="D2038" s="20" t="s">
        <v>4531</v>
      </c>
      <c r="E2038" s="265" t="s">
        <v>4532</v>
      </c>
      <c r="F2038" s="20">
        <v>3</v>
      </c>
      <c r="G2038" s="20" t="s">
        <v>58</v>
      </c>
      <c r="H2038" s="14">
        <v>355</v>
      </c>
      <c r="I2038" s="51">
        <f t="shared" si="31"/>
        <v>1065</v>
      </c>
      <c r="J2038" s="14" t="s">
        <v>537</v>
      </c>
      <c r="K2038" s="14"/>
      <c r="L2038" s="2" t="e">
        <f>VLOOKUP(A2038,[1]家庭档案!$A$1:$F$5000,3,0)</f>
        <v>#N/A</v>
      </c>
    </row>
    <row r="2039" s="2" customFormat="1" customHeight="1" spans="1:12">
      <c r="A2039" s="270" t="s">
        <v>4534</v>
      </c>
      <c r="B2039" s="14">
        <v>2038</v>
      </c>
      <c r="C2039" s="20" t="s">
        <v>4225</v>
      </c>
      <c r="D2039" s="20" t="s">
        <v>4533</v>
      </c>
      <c r="E2039" s="265" t="s">
        <v>4534</v>
      </c>
      <c r="F2039" s="20">
        <v>2</v>
      </c>
      <c r="G2039" s="20" t="s">
        <v>58</v>
      </c>
      <c r="H2039" s="14">
        <v>355</v>
      </c>
      <c r="I2039" s="51">
        <f t="shared" si="31"/>
        <v>710</v>
      </c>
      <c r="J2039" s="14" t="s">
        <v>537</v>
      </c>
      <c r="K2039" s="14"/>
      <c r="L2039" s="2" t="e">
        <f>VLOOKUP(A2039,[1]家庭档案!$A$1:$F$5000,3,0)</f>
        <v>#N/A</v>
      </c>
    </row>
    <row r="2040" s="2" customFormat="1" customHeight="1" spans="1:12">
      <c r="A2040" s="270" t="s">
        <v>4536</v>
      </c>
      <c r="B2040" s="14">
        <v>2039</v>
      </c>
      <c r="C2040" s="20" t="s">
        <v>4225</v>
      </c>
      <c r="D2040" s="20" t="s">
        <v>4535</v>
      </c>
      <c r="E2040" s="265" t="s">
        <v>4536</v>
      </c>
      <c r="F2040" s="20">
        <v>2</v>
      </c>
      <c r="G2040" s="20" t="s">
        <v>43</v>
      </c>
      <c r="H2040" s="14">
        <v>365</v>
      </c>
      <c r="I2040" s="51">
        <f t="shared" si="31"/>
        <v>730</v>
      </c>
      <c r="J2040" s="14" t="s">
        <v>537</v>
      </c>
      <c r="K2040" s="14"/>
      <c r="L2040" s="2" t="e">
        <f>VLOOKUP(A2040,[1]家庭档案!$A$1:$F$5000,3,0)</f>
        <v>#N/A</v>
      </c>
    </row>
    <row r="2041" s="2" customFormat="1" customHeight="1" spans="1:12">
      <c r="A2041" s="270" t="s">
        <v>4538</v>
      </c>
      <c r="B2041" s="14">
        <v>2040</v>
      </c>
      <c r="C2041" s="20" t="s">
        <v>4225</v>
      </c>
      <c r="D2041" s="20" t="s">
        <v>4537</v>
      </c>
      <c r="E2041" s="265" t="s">
        <v>4538</v>
      </c>
      <c r="F2041" s="37">
        <v>4</v>
      </c>
      <c r="G2041" s="37" t="s">
        <v>43</v>
      </c>
      <c r="H2041" s="14">
        <v>365</v>
      </c>
      <c r="I2041" s="51">
        <f t="shared" si="31"/>
        <v>1460</v>
      </c>
      <c r="J2041" s="14" t="s">
        <v>537</v>
      </c>
      <c r="K2041" s="14"/>
      <c r="L2041" s="2" t="e">
        <f>VLOOKUP(A2041,[1]家庭档案!$A$1:$F$5000,3,0)</f>
        <v>#N/A</v>
      </c>
    </row>
    <row r="2042" s="2" customFormat="1" customHeight="1" spans="1:12">
      <c r="A2042" s="22" t="s">
        <v>4540</v>
      </c>
      <c r="B2042" s="14">
        <v>2041</v>
      </c>
      <c r="C2042" s="20" t="s">
        <v>4225</v>
      </c>
      <c r="D2042" s="20" t="s">
        <v>4539</v>
      </c>
      <c r="E2042" s="23" t="s">
        <v>4540</v>
      </c>
      <c r="F2042" s="20">
        <v>3</v>
      </c>
      <c r="G2042" s="20" t="s">
        <v>58</v>
      </c>
      <c r="H2042" s="14">
        <v>355</v>
      </c>
      <c r="I2042" s="51">
        <f t="shared" si="31"/>
        <v>1065</v>
      </c>
      <c r="J2042" s="14" t="s">
        <v>537</v>
      </c>
      <c r="K2042" s="14"/>
      <c r="L2042" s="2" t="e">
        <f>VLOOKUP(A2042,[1]家庭档案!$A$1:$F$5000,3,0)</f>
        <v>#N/A</v>
      </c>
    </row>
    <row r="2043" s="2" customFormat="1" customHeight="1" spans="1:12">
      <c r="A2043" s="270" t="s">
        <v>4542</v>
      </c>
      <c r="B2043" s="14">
        <v>2042</v>
      </c>
      <c r="C2043" s="20" t="s">
        <v>4225</v>
      </c>
      <c r="D2043" s="20" t="s">
        <v>4541</v>
      </c>
      <c r="E2043" s="265" t="s">
        <v>4542</v>
      </c>
      <c r="F2043" s="20">
        <v>2</v>
      </c>
      <c r="G2043" s="20" t="s">
        <v>58</v>
      </c>
      <c r="H2043" s="14">
        <v>355</v>
      </c>
      <c r="I2043" s="51">
        <f t="shared" si="31"/>
        <v>710</v>
      </c>
      <c r="J2043" s="14" t="s">
        <v>537</v>
      </c>
      <c r="K2043" s="14"/>
      <c r="L2043" s="2" t="e">
        <f>VLOOKUP(A2043,[1]家庭档案!$A$1:$F$5000,3,0)</f>
        <v>#N/A</v>
      </c>
    </row>
    <row r="2044" s="2" customFormat="1" customHeight="1" spans="1:12">
      <c r="A2044" s="19" t="s">
        <v>4544</v>
      </c>
      <c r="B2044" s="14">
        <v>2043</v>
      </c>
      <c r="C2044" s="20" t="s">
        <v>4225</v>
      </c>
      <c r="D2044" s="20" t="s">
        <v>4543</v>
      </c>
      <c r="E2044" s="64" t="s">
        <v>4544</v>
      </c>
      <c r="F2044" s="20">
        <v>1</v>
      </c>
      <c r="G2044" s="20" t="s">
        <v>38</v>
      </c>
      <c r="H2044" s="14">
        <v>375</v>
      </c>
      <c r="I2044" s="51">
        <f t="shared" si="31"/>
        <v>375</v>
      </c>
      <c r="J2044" s="20" t="s">
        <v>3925</v>
      </c>
      <c r="K2044" s="20"/>
      <c r="L2044" s="2" t="e">
        <f>VLOOKUP(A2044,[1]家庭档案!$A$1:$F$5000,3,0)</f>
        <v>#N/A</v>
      </c>
    </row>
    <row r="2045" s="2" customFormat="1" customHeight="1" spans="1:12">
      <c r="A2045" s="301" t="s">
        <v>4546</v>
      </c>
      <c r="B2045" s="14">
        <v>2044</v>
      </c>
      <c r="C2045" s="40" t="s">
        <v>4225</v>
      </c>
      <c r="D2045" s="40" t="s">
        <v>4545</v>
      </c>
      <c r="E2045" s="272" t="s">
        <v>4546</v>
      </c>
      <c r="F2045" s="40">
        <v>2</v>
      </c>
      <c r="G2045" s="40" t="s">
        <v>43</v>
      </c>
      <c r="H2045" s="14">
        <v>365</v>
      </c>
      <c r="I2045" s="51">
        <f t="shared" si="31"/>
        <v>730</v>
      </c>
      <c r="J2045" s="20" t="s">
        <v>828</v>
      </c>
      <c r="K2045" s="20"/>
      <c r="L2045" s="2" t="e">
        <f>VLOOKUP(A2045,[1]家庭档案!$A$1:$F$5000,3,0)</f>
        <v>#N/A</v>
      </c>
    </row>
    <row r="2046" s="2" customFormat="1" customHeight="1" spans="1:12">
      <c r="A2046" s="80" t="s">
        <v>4548</v>
      </c>
      <c r="B2046" s="14">
        <v>2045</v>
      </c>
      <c r="C2046" s="40" t="s">
        <v>4225</v>
      </c>
      <c r="D2046" s="81" t="s">
        <v>4547</v>
      </c>
      <c r="E2046" s="82" t="s">
        <v>4548</v>
      </c>
      <c r="F2046" s="40">
        <v>1</v>
      </c>
      <c r="G2046" s="40" t="s">
        <v>38</v>
      </c>
      <c r="H2046" s="14">
        <v>375</v>
      </c>
      <c r="I2046" s="51">
        <f t="shared" si="31"/>
        <v>375</v>
      </c>
      <c r="J2046" s="20" t="s">
        <v>828</v>
      </c>
      <c r="K2046" s="20"/>
      <c r="L2046" s="2" t="e">
        <f>VLOOKUP(A2046,[1]家庭档案!$A$1:$F$5000,3,0)</f>
        <v>#N/A</v>
      </c>
    </row>
    <row r="2047" s="2" customFormat="1" customHeight="1" spans="1:12">
      <c r="A2047" s="80" t="s">
        <v>4550</v>
      </c>
      <c r="B2047" s="14">
        <v>2046</v>
      </c>
      <c r="C2047" s="40" t="s">
        <v>4225</v>
      </c>
      <c r="D2047" s="81" t="s">
        <v>4549</v>
      </c>
      <c r="E2047" s="82" t="s">
        <v>4550</v>
      </c>
      <c r="F2047" s="40">
        <v>2</v>
      </c>
      <c r="G2047" s="40" t="s">
        <v>43</v>
      </c>
      <c r="H2047" s="14">
        <v>365</v>
      </c>
      <c r="I2047" s="51">
        <f t="shared" si="31"/>
        <v>730</v>
      </c>
      <c r="J2047" s="20" t="s">
        <v>828</v>
      </c>
      <c r="K2047" s="20"/>
      <c r="L2047" s="2" t="e">
        <f>VLOOKUP(A2047,[1]家庭档案!$A$1:$F$5000,3,0)</f>
        <v>#N/A</v>
      </c>
    </row>
    <row r="2048" s="2" customFormat="1" customHeight="1" spans="1:12">
      <c r="A2048" s="80" t="s">
        <v>4552</v>
      </c>
      <c r="B2048" s="14">
        <v>2047</v>
      </c>
      <c r="C2048" s="40" t="s">
        <v>4225</v>
      </c>
      <c r="D2048" s="85" t="s">
        <v>4551</v>
      </c>
      <c r="E2048" s="82" t="s">
        <v>4552</v>
      </c>
      <c r="F2048" s="40">
        <v>1</v>
      </c>
      <c r="G2048" s="40" t="s">
        <v>43</v>
      </c>
      <c r="H2048" s="14">
        <v>365</v>
      </c>
      <c r="I2048" s="51">
        <f t="shared" si="31"/>
        <v>365</v>
      </c>
      <c r="J2048" s="20" t="s">
        <v>828</v>
      </c>
      <c r="K2048" s="20"/>
      <c r="L2048" s="2" t="e">
        <f>VLOOKUP(A2048,[1]家庭档案!$A$1:$F$5000,3,0)</f>
        <v>#N/A</v>
      </c>
    </row>
    <row r="2049" s="2" customFormat="1" customHeight="1" spans="1:12">
      <c r="A2049" s="80" t="s">
        <v>4554</v>
      </c>
      <c r="B2049" s="14">
        <v>2048</v>
      </c>
      <c r="C2049" s="40" t="s">
        <v>4225</v>
      </c>
      <c r="D2049" s="81" t="s">
        <v>4553</v>
      </c>
      <c r="E2049" s="82" t="s">
        <v>4554</v>
      </c>
      <c r="F2049" s="40">
        <v>2</v>
      </c>
      <c r="G2049" s="40" t="s">
        <v>43</v>
      </c>
      <c r="H2049" s="14">
        <v>365</v>
      </c>
      <c r="I2049" s="51">
        <f t="shared" si="31"/>
        <v>730</v>
      </c>
      <c r="J2049" s="20" t="s">
        <v>828</v>
      </c>
      <c r="K2049" s="20"/>
      <c r="L2049" s="2" t="e">
        <f>VLOOKUP(A2049,[1]家庭档案!$A$1:$F$5000,3,0)</f>
        <v>#N/A</v>
      </c>
    </row>
    <row r="2050" s="2" customFormat="1" customHeight="1" spans="1:12">
      <c r="A2050" s="301" t="s">
        <v>4556</v>
      </c>
      <c r="B2050" s="14">
        <v>2049</v>
      </c>
      <c r="C2050" s="40" t="s">
        <v>4225</v>
      </c>
      <c r="D2050" s="40" t="s">
        <v>4555</v>
      </c>
      <c r="E2050" s="272" t="s">
        <v>4556</v>
      </c>
      <c r="F2050" s="40">
        <v>3</v>
      </c>
      <c r="G2050" s="40" t="s">
        <v>43</v>
      </c>
      <c r="H2050" s="14">
        <v>365</v>
      </c>
      <c r="I2050" s="51">
        <f t="shared" ref="I2050:I2113" si="32">H2050*F2050</f>
        <v>1095</v>
      </c>
      <c r="J2050" s="20" t="s">
        <v>828</v>
      </c>
      <c r="K2050" s="20"/>
      <c r="L2050" s="2" t="e">
        <f>VLOOKUP(A2050,[1]家庭档案!$A$1:$F$5000,3,0)</f>
        <v>#N/A</v>
      </c>
    </row>
    <row r="2051" s="2" customFormat="1" customHeight="1" spans="1:12">
      <c r="A2051" s="80" t="s">
        <v>4558</v>
      </c>
      <c r="B2051" s="14">
        <v>2050</v>
      </c>
      <c r="C2051" s="40" t="s">
        <v>4225</v>
      </c>
      <c r="D2051" s="81" t="s">
        <v>4557</v>
      </c>
      <c r="E2051" s="82" t="s">
        <v>4558</v>
      </c>
      <c r="F2051" s="40">
        <v>2</v>
      </c>
      <c r="G2051" s="40" t="s">
        <v>43</v>
      </c>
      <c r="H2051" s="14">
        <v>365</v>
      </c>
      <c r="I2051" s="51">
        <f t="shared" si="32"/>
        <v>730</v>
      </c>
      <c r="J2051" s="20" t="s">
        <v>828</v>
      </c>
      <c r="K2051" s="20"/>
      <c r="L2051" s="2" t="e">
        <f>VLOOKUP(A2051,[1]家庭档案!$A$1:$F$5000,3,0)</f>
        <v>#N/A</v>
      </c>
    </row>
    <row r="2052" s="2" customFormat="1" customHeight="1" spans="1:12">
      <c r="A2052" s="80" t="s">
        <v>4560</v>
      </c>
      <c r="B2052" s="14">
        <v>2051</v>
      </c>
      <c r="C2052" s="40" t="s">
        <v>4225</v>
      </c>
      <c r="D2052" s="81" t="s">
        <v>4559</v>
      </c>
      <c r="E2052" s="82" t="s">
        <v>4560</v>
      </c>
      <c r="F2052" s="40">
        <v>2</v>
      </c>
      <c r="G2052" s="40" t="s">
        <v>43</v>
      </c>
      <c r="H2052" s="14">
        <v>365</v>
      </c>
      <c r="I2052" s="51">
        <f t="shared" si="32"/>
        <v>730</v>
      </c>
      <c r="J2052" s="20" t="s">
        <v>561</v>
      </c>
      <c r="K2052" s="20"/>
      <c r="L2052" s="2" t="e">
        <f>VLOOKUP(A2052,[1]家庭档案!$A$1:$F$5000,3,0)</f>
        <v>#N/A</v>
      </c>
    </row>
    <row r="2053" s="2" customFormat="1" customHeight="1" spans="1:12">
      <c r="A2053" s="80" t="s">
        <v>4562</v>
      </c>
      <c r="B2053" s="14">
        <v>2052</v>
      </c>
      <c r="C2053" s="40" t="s">
        <v>4225</v>
      </c>
      <c r="D2053" s="81" t="s">
        <v>4561</v>
      </c>
      <c r="E2053" s="82" t="s">
        <v>4562</v>
      </c>
      <c r="F2053" s="40">
        <v>2</v>
      </c>
      <c r="G2053" s="40" t="s">
        <v>43</v>
      </c>
      <c r="H2053" s="14">
        <v>365</v>
      </c>
      <c r="I2053" s="51">
        <f t="shared" si="32"/>
        <v>730</v>
      </c>
      <c r="J2053" s="20" t="s">
        <v>561</v>
      </c>
      <c r="K2053" s="20"/>
      <c r="L2053" s="2" t="e">
        <f>VLOOKUP(A2053,[1]家庭档案!$A$1:$F$5000,3,0)</f>
        <v>#N/A</v>
      </c>
    </row>
    <row r="2054" s="2" customFormat="1" customHeight="1" spans="1:12">
      <c r="A2054" s="80" t="s">
        <v>4564</v>
      </c>
      <c r="B2054" s="14">
        <v>2053</v>
      </c>
      <c r="C2054" s="40" t="s">
        <v>4225</v>
      </c>
      <c r="D2054" s="85" t="s">
        <v>4563</v>
      </c>
      <c r="E2054" s="82" t="s">
        <v>4564</v>
      </c>
      <c r="F2054" s="40">
        <v>1</v>
      </c>
      <c r="G2054" s="40" t="s">
        <v>58</v>
      </c>
      <c r="H2054" s="14">
        <v>355</v>
      </c>
      <c r="I2054" s="51">
        <f t="shared" si="32"/>
        <v>355</v>
      </c>
      <c r="J2054" s="20" t="s">
        <v>561</v>
      </c>
      <c r="K2054" s="20"/>
      <c r="L2054" s="2" t="e">
        <f>VLOOKUP(A2054,[1]家庭档案!$A$1:$F$5000,3,0)</f>
        <v>#N/A</v>
      </c>
    </row>
    <row r="2055" s="2" customFormat="1" customHeight="1" spans="1:12">
      <c r="A2055" s="80" t="s">
        <v>4566</v>
      </c>
      <c r="B2055" s="14">
        <v>2054</v>
      </c>
      <c r="C2055" s="40" t="s">
        <v>4225</v>
      </c>
      <c r="D2055" s="81" t="s">
        <v>4565</v>
      </c>
      <c r="E2055" s="82" t="s">
        <v>4566</v>
      </c>
      <c r="F2055" s="40">
        <v>2</v>
      </c>
      <c r="G2055" s="40" t="s">
        <v>43</v>
      </c>
      <c r="H2055" s="14">
        <v>365</v>
      </c>
      <c r="I2055" s="51">
        <f t="shared" si="32"/>
        <v>730</v>
      </c>
      <c r="J2055" s="20" t="s">
        <v>561</v>
      </c>
      <c r="K2055" s="20"/>
      <c r="L2055" s="2" t="e">
        <f>VLOOKUP(A2055,[1]家庭档案!$A$1:$F$5000,3,0)</f>
        <v>#N/A</v>
      </c>
    </row>
    <row r="2056" s="2" customFormat="1" customHeight="1" spans="1:12">
      <c r="A2056" s="80" t="s">
        <v>4568</v>
      </c>
      <c r="B2056" s="14">
        <v>2055</v>
      </c>
      <c r="C2056" s="40" t="s">
        <v>4225</v>
      </c>
      <c r="D2056" s="81" t="s">
        <v>4567</v>
      </c>
      <c r="E2056" s="82" t="s">
        <v>4568</v>
      </c>
      <c r="F2056" s="40">
        <v>2</v>
      </c>
      <c r="G2056" s="40" t="s">
        <v>43</v>
      </c>
      <c r="H2056" s="14">
        <v>365</v>
      </c>
      <c r="I2056" s="51">
        <f t="shared" si="32"/>
        <v>730</v>
      </c>
      <c r="J2056" s="20" t="s">
        <v>561</v>
      </c>
      <c r="K2056" s="20"/>
      <c r="L2056" s="2" t="e">
        <f>VLOOKUP(A2056,[1]家庭档案!$A$1:$F$5000,3,0)</f>
        <v>#N/A</v>
      </c>
    </row>
    <row r="2057" s="2" customFormat="1" customHeight="1" spans="1:12">
      <c r="A2057" s="80" t="s">
        <v>4570</v>
      </c>
      <c r="B2057" s="14">
        <v>2056</v>
      </c>
      <c r="C2057" s="40" t="s">
        <v>4225</v>
      </c>
      <c r="D2057" s="81" t="s">
        <v>4569</v>
      </c>
      <c r="E2057" s="82" t="s">
        <v>4570</v>
      </c>
      <c r="F2057" s="40">
        <v>1</v>
      </c>
      <c r="G2057" s="40" t="s">
        <v>38</v>
      </c>
      <c r="H2057" s="14">
        <v>375</v>
      </c>
      <c r="I2057" s="51">
        <f t="shared" si="32"/>
        <v>375</v>
      </c>
      <c r="J2057" s="20" t="s">
        <v>561</v>
      </c>
      <c r="K2057" s="20"/>
      <c r="L2057" s="2" t="e">
        <f>VLOOKUP(A2057,[1]家庭档案!$A$1:$F$5000,3,0)</f>
        <v>#N/A</v>
      </c>
    </row>
    <row r="2058" s="2" customFormat="1" customHeight="1" spans="1:12">
      <c r="A2058" s="80" t="s">
        <v>4572</v>
      </c>
      <c r="B2058" s="14">
        <v>2057</v>
      </c>
      <c r="C2058" s="40" t="s">
        <v>4225</v>
      </c>
      <c r="D2058" s="81" t="s">
        <v>4571</v>
      </c>
      <c r="E2058" s="82" t="s">
        <v>4572</v>
      </c>
      <c r="F2058" s="40">
        <v>2</v>
      </c>
      <c r="G2058" s="40" t="s">
        <v>43</v>
      </c>
      <c r="H2058" s="14">
        <v>365</v>
      </c>
      <c r="I2058" s="51">
        <f t="shared" si="32"/>
        <v>730</v>
      </c>
      <c r="J2058" s="20" t="s">
        <v>561</v>
      </c>
      <c r="K2058" s="20"/>
      <c r="L2058" s="2" t="e">
        <f>VLOOKUP(A2058,[1]家庭档案!$A$1:$F$5000,3,0)</f>
        <v>#N/A</v>
      </c>
    </row>
    <row r="2059" s="2" customFormat="1" customHeight="1" spans="1:12">
      <c r="A2059" s="80" t="s">
        <v>4574</v>
      </c>
      <c r="B2059" s="14">
        <v>2058</v>
      </c>
      <c r="C2059" s="40" t="s">
        <v>4225</v>
      </c>
      <c r="D2059" s="81" t="s">
        <v>4573</v>
      </c>
      <c r="E2059" s="82" t="s">
        <v>4574</v>
      </c>
      <c r="F2059" s="40">
        <v>2</v>
      </c>
      <c r="G2059" s="40" t="s">
        <v>43</v>
      </c>
      <c r="H2059" s="14">
        <v>365</v>
      </c>
      <c r="I2059" s="51">
        <f t="shared" si="32"/>
        <v>730</v>
      </c>
      <c r="J2059" s="20" t="s">
        <v>561</v>
      </c>
      <c r="K2059" s="20"/>
      <c r="L2059" s="2" t="e">
        <f>VLOOKUP(A2059,[1]家庭档案!$A$1:$F$5000,3,0)</f>
        <v>#N/A</v>
      </c>
    </row>
    <row r="2060" s="2" customFormat="1" customHeight="1" spans="1:12">
      <c r="A2060" s="301" t="s">
        <v>4576</v>
      </c>
      <c r="B2060" s="14">
        <v>2059</v>
      </c>
      <c r="C2060" s="40" t="s">
        <v>4225</v>
      </c>
      <c r="D2060" s="40" t="s">
        <v>4575</v>
      </c>
      <c r="E2060" s="272" t="s">
        <v>4576</v>
      </c>
      <c r="F2060" s="40">
        <v>1</v>
      </c>
      <c r="G2060" s="40" t="s">
        <v>43</v>
      </c>
      <c r="H2060" s="14">
        <v>365</v>
      </c>
      <c r="I2060" s="51">
        <f t="shared" si="32"/>
        <v>365</v>
      </c>
      <c r="J2060" s="20" t="s">
        <v>561</v>
      </c>
      <c r="K2060" s="20"/>
      <c r="L2060" s="2" t="e">
        <f>VLOOKUP(A2060,[1]家庭档案!$A$1:$F$5000,3,0)</f>
        <v>#N/A</v>
      </c>
    </row>
    <row r="2061" s="2" customFormat="1" customHeight="1" spans="1:12">
      <c r="A2061" s="301" t="s">
        <v>4578</v>
      </c>
      <c r="B2061" s="14">
        <v>2060</v>
      </c>
      <c r="C2061" s="40" t="s">
        <v>4225</v>
      </c>
      <c r="D2061" s="40" t="s">
        <v>4577</v>
      </c>
      <c r="E2061" s="272" t="s">
        <v>4578</v>
      </c>
      <c r="F2061" s="40">
        <v>2</v>
      </c>
      <c r="G2061" s="40" t="s">
        <v>58</v>
      </c>
      <c r="H2061" s="14">
        <v>355</v>
      </c>
      <c r="I2061" s="51">
        <f t="shared" si="32"/>
        <v>710</v>
      </c>
      <c r="J2061" s="20" t="s">
        <v>561</v>
      </c>
      <c r="K2061" s="20"/>
      <c r="L2061" s="2" t="e">
        <f>VLOOKUP(A2061,[1]家庭档案!$A$1:$F$5000,3,0)</f>
        <v>#N/A</v>
      </c>
    </row>
    <row r="2062" s="2" customFormat="1" customHeight="1" spans="1:12">
      <c r="A2062" s="301" t="s">
        <v>4580</v>
      </c>
      <c r="B2062" s="14">
        <v>2061</v>
      </c>
      <c r="C2062" s="40" t="s">
        <v>4225</v>
      </c>
      <c r="D2062" s="40" t="s">
        <v>4579</v>
      </c>
      <c r="E2062" s="272" t="s">
        <v>4580</v>
      </c>
      <c r="F2062" s="40">
        <v>1</v>
      </c>
      <c r="G2062" s="40" t="s">
        <v>43</v>
      </c>
      <c r="H2062" s="14">
        <v>365</v>
      </c>
      <c r="I2062" s="51">
        <f t="shared" si="32"/>
        <v>365</v>
      </c>
      <c r="J2062" s="20" t="s">
        <v>561</v>
      </c>
      <c r="K2062" s="20"/>
      <c r="L2062" s="2" t="e">
        <f>VLOOKUP(A2062,[1]家庭档案!$A$1:$F$5000,3,0)</f>
        <v>#N/A</v>
      </c>
    </row>
    <row r="2063" s="2" customFormat="1" customHeight="1" spans="1:12">
      <c r="A2063" s="301" t="s">
        <v>4582</v>
      </c>
      <c r="B2063" s="14">
        <v>2062</v>
      </c>
      <c r="C2063" s="40" t="s">
        <v>4225</v>
      </c>
      <c r="D2063" s="40" t="s">
        <v>4581</v>
      </c>
      <c r="E2063" s="272" t="s">
        <v>4582</v>
      </c>
      <c r="F2063" s="40">
        <v>2</v>
      </c>
      <c r="G2063" s="40" t="s">
        <v>43</v>
      </c>
      <c r="H2063" s="14">
        <v>365</v>
      </c>
      <c r="I2063" s="51">
        <f t="shared" si="32"/>
        <v>730</v>
      </c>
      <c r="J2063" s="20" t="s">
        <v>909</v>
      </c>
      <c r="K2063" s="20"/>
      <c r="L2063" s="2" t="e">
        <f>VLOOKUP(A2063,[1]家庭档案!$A$1:$F$5000,3,0)</f>
        <v>#N/A</v>
      </c>
    </row>
    <row r="2064" s="2" customFormat="1" customHeight="1" spans="1:12">
      <c r="A2064" s="301" t="s">
        <v>4583</v>
      </c>
      <c r="B2064" s="14">
        <v>2063</v>
      </c>
      <c r="C2064" s="40" t="s">
        <v>4225</v>
      </c>
      <c r="D2064" s="40" t="s">
        <v>1027</v>
      </c>
      <c r="E2064" s="272" t="s">
        <v>4583</v>
      </c>
      <c r="F2064" s="40">
        <v>2</v>
      </c>
      <c r="G2064" s="40" t="s">
        <v>58</v>
      </c>
      <c r="H2064" s="14">
        <v>355</v>
      </c>
      <c r="I2064" s="51">
        <f t="shared" si="32"/>
        <v>710</v>
      </c>
      <c r="J2064" s="40" t="s">
        <v>846</v>
      </c>
      <c r="K2064" s="20"/>
      <c r="L2064" s="2" t="e">
        <f>VLOOKUP(A2064,[1]家庭档案!$A$1:$F$5000,3,0)</f>
        <v>#N/A</v>
      </c>
    </row>
    <row r="2065" s="2" customFormat="1" customHeight="1" spans="1:12">
      <c r="A2065" s="301" t="s">
        <v>4584</v>
      </c>
      <c r="B2065" s="14">
        <v>2064</v>
      </c>
      <c r="C2065" s="40" t="s">
        <v>4225</v>
      </c>
      <c r="D2065" s="40" t="s">
        <v>1094</v>
      </c>
      <c r="E2065" s="272" t="s">
        <v>4584</v>
      </c>
      <c r="F2065" s="40">
        <v>2</v>
      </c>
      <c r="G2065" s="40" t="s">
        <v>38</v>
      </c>
      <c r="H2065" s="14">
        <v>375</v>
      </c>
      <c r="I2065" s="51">
        <f t="shared" si="32"/>
        <v>750</v>
      </c>
      <c r="J2065" s="40" t="s">
        <v>846</v>
      </c>
      <c r="K2065" s="20"/>
      <c r="L2065" s="2" t="e">
        <f>VLOOKUP(A2065,[1]家庭档案!$A$1:$F$5000,3,0)</f>
        <v>#N/A</v>
      </c>
    </row>
    <row r="2066" s="2" customFormat="1" customHeight="1" spans="1:12">
      <c r="A2066" s="301" t="s">
        <v>4586</v>
      </c>
      <c r="B2066" s="14">
        <v>2065</v>
      </c>
      <c r="C2066" s="40" t="s">
        <v>4225</v>
      </c>
      <c r="D2066" s="40" t="s">
        <v>4585</v>
      </c>
      <c r="E2066" s="272" t="s">
        <v>4586</v>
      </c>
      <c r="F2066" s="40">
        <v>2</v>
      </c>
      <c r="G2066" s="40" t="s">
        <v>38</v>
      </c>
      <c r="H2066" s="14">
        <v>375</v>
      </c>
      <c r="I2066" s="51">
        <f t="shared" si="32"/>
        <v>750</v>
      </c>
      <c r="J2066" s="40" t="s">
        <v>123</v>
      </c>
      <c r="K2066" s="20"/>
      <c r="L2066" s="2" t="e">
        <f>VLOOKUP(A2066,[1]家庭档案!$A$1:$F$5000,3,0)</f>
        <v>#N/A</v>
      </c>
    </row>
    <row r="2067" s="2" customFormat="1" customHeight="1" spans="1:12">
      <c r="A2067" s="301" t="s">
        <v>4587</v>
      </c>
      <c r="B2067" s="14">
        <v>2066</v>
      </c>
      <c r="C2067" s="40" t="s">
        <v>4225</v>
      </c>
      <c r="D2067" s="40" t="s">
        <v>3205</v>
      </c>
      <c r="E2067" s="272" t="s">
        <v>4587</v>
      </c>
      <c r="F2067" s="40">
        <v>4</v>
      </c>
      <c r="G2067" s="40" t="s">
        <v>38</v>
      </c>
      <c r="H2067" s="14">
        <v>375</v>
      </c>
      <c r="I2067" s="51">
        <f t="shared" si="32"/>
        <v>1500</v>
      </c>
      <c r="J2067" s="40" t="s">
        <v>123</v>
      </c>
      <c r="K2067" s="20"/>
      <c r="L2067" s="2" t="e">
        <f>VLOOKUP(A2067,[1]家庭档案!$A$1:$F$5000,3,0)</f>
        <v>#N/A</v>
      </c>
    </row>
    <row r="2068" s="2" customFormat="1" customHeight="1" spans="1:12">
      <c r="A2068" s="301" t="s">
        <v>4589</v>
      </c>
      <c r="B2068" s="14">
        <v>2067</v>
      </c>
      <c r="C2068" s="40" t="s">
        <v>4225</v>
      </c>
      <c r="D2068" s="40" t="s">
        <v>4588</v>
      </c>
      <c r="E2068" s="272" t="s">
        <v>4589</v>
      </c>
      <c r="F2068" s="40">
        <v>4</v>
      </c>
      <c r="G2068" s="40" t="s">
        <v>43</v>
      </c>
      <c r="H2068" s="14">
        <v>365</v>
      </c>
      <c r="I2068" s="51">
        <f t="shared" si="32"/>
        <v>1460</v>
      </c>
      <c r="J2068" s="40" t="s">
        <v>123</v>
      </c>
      <c r="K2068" s="20"/>
      <c r="L2068" s="2" t="e">
        <f>VLOOKUP(A2068,[1]家庭档案!$A$1:$F$5000,3,0)</f>
        <v>#N/A</v>
      </c>
    </row>
    <row r="2069" s="2" customFormat="1" customHeight="1" spans="1:12">
      <c r="A2069" s="301" t="s">
        <v>4591</v>
      </c>
      <c r="B2069" s="14">
        <v>2068</v>
      </c>
      <c r="C2069" s="40" t="s">
        <v>4225</v>
      </c>
      <c r="D2069" s="40" t="s">
        <v>4590</v>
      </c>
      <c r="E2069" s="272" t="s">
        <v>4591</v>
      </c>
      <c r="F2069" s="40">
        <v>2</v>
      </c>
      <c r="G2069" s="40" t="s">
        <v>43</v>
      </c>
      <c r="H2069" s="14">
        <v>365</v>
      </c>
      <c r="I2069" s="51">
        <f t="shared" si="32"/>
        <v>730</v>
      </c>
      <c r="J2069" s="40" t="s">
        <v>123</v>
      </c>
      <c r="K2069" s="20"/>
      <c r="L2069" s="2" t="e">
        <f>VLOOKUP(A2069,[1]家庭档案!$A$1:$F$5000,3,0)</f>
        <v>#N/A</v>
      </c>
    </row>
    <row r="2070" s="2" customFormat="1" customHeight="1" spans="1:12">
      <c r="A2070" s="301" t="s">
        <v>4593</v>
      </c>
      <c r="B2070" s="14">
        <v>2069</v>
      </c>
      <c r="C2070" s="40" t="s">
        <v>4225</v>
      </c>
      <c r="D2070" s="40" t="s">
        <v>4592</v>
      </c>
      <c r="E2070" s="272" t="s">
        <v>4593</v>
      </c>
      <c r="F2070" s="40">
        <v>2</v>
      </c>
      <c r="G2070" s="40" t="s">
        <v>38</v>
      </c>
      <c r="H2070" s="14">
        <v>375</v>
      </c>
      <c r="I2070" s="51">
        <f t="shared" si="32"/>
        <v>750</v>
      </c>
      <c r="J2070" s="40" t="s">
        <v>123</v>
      </c>
      <c r="K2070" s="20"/>
      <c r="L2070" s="2" t="e">
        <f>VLOOKUP(A2070,[1]家庭档案!$A$1:$F$5000,3,0)</f>
        <v>#N/A</v>
      </c>
    </row>
    <row r="2071" s="2" customFormat="1" customHeight="1" spans="1:12">
      <c r="A2071" s="301" t="s">
        <v>4595</v>
      </c>
      <c r="B2071" s="14">
        <v>2070</v>
      </c>
      <c r="C2071" s="40" t="s">
        <v>4225</v>
      </c>
      <c r="D2071" s="40" t="s">
        <v>4594</v>
      </c>
      <c r="E2071" s="272" t="s">
        <v>4595</v>
      </c>
      <c r="F2071" s="40">
        <v>2</v>
      </c>
      <c r="G2071" s="40" t="s">
        <v>43</v>
      </c>
      <c r="H2071" s="14">
        <v>365</v>
      </c>
      <c r="I2071" s="51">
        <f t="shared" si="32"/>
        <v>730</v>
      </c>
      <c r="J2071" s="40" t="s">
        <v>123</v>
      </c>
      <c r="K2071" s="20"/>
      <c r="L2071" s="2" t="e">
        <f>VLOOKUP(A2071,[1]家庭档案!$A$1:$F$5000,3,0)</f>
        <v>#N/A</v>
      </c>
    </row>
    <row r="2072" s="2" customFormat="1" customHeight="1" spans="1:12">
      <c r="A2072" s="67" t="s">
        <v>4597</v>
      </c>
      <c r="B2072" s="14">
        <v>2071</v>
      </c>
      <c r="C2072" s="40" t="s">
        <v>4225</v>
      </c>
      <c r="D2072" s="40" t="s">
        <v>4596</v>
      </c>
      <c r="E2072" s="40" t="s">
        <v>4597</v>
      </c>
      <c r="F2072" s="40">
        <v>6</v>
      </c>
      <c r="G2072" s="40" t="s">
        <v>43</v>
      </c>
      <c r="H2072" s="14">
        <v>365</v>
      </c>
      <c r="I2072" s="51">
        <f t="shared" si="32"/>
        <v>2190</v>
      </c>
      <c r="J2072" s="40" t="s">
        <v>123</v>
      </c>
      <c r="K2072" s="20"/>
      <c r="L2072" s="2" t="e">
        <f>VLOOKUP(A2072,[1]家庭档案!$A$1:$F$5000,3,0)</f>
        <v>#N/A</v>
      </c>
    </row>
    <row r="2073" s="2" customFormat="1" customHeight="1" spans="1:12">
      <c r="A2073" s="301" t="s">
        <v>4599</v>
      </c>
      <c r="B2073" s="14">
        <v>2072</v>
      </c>
      <c r="C2073" s="40" t="s">
        <v>4225</v>
      </c>
      <c r="D2073" s="40" t="s">
        <v>4598</v>
      </c>
      <c r="E2073" s="272" t="s">
        <v>4599</v>
      </c>
      <c r="F2073" s="40">
        <v>2</v>
      </c>
      <c r="G2073" s="40" t="s">
        <v>43</v>
      </c>
      <c r="H2073" s="14">
        <v>365</v>
      </c>
      <c r="I2073" s="51">
        <f t="shared" si="32"/>
        <v>730</v>
      </c>
      <c r="J2073" s="40" t="s">
        <v>123</v>
      </c>
      <c r="K2073" s="20"/>
      <c r="L2073" s="2" t="e">
        <f>VLOOKUP(A2073,[1]家庭档案!$A$1:$F$5000,3,0)</f>
        <v>#N/A</v>
      </c>
    </row>
    <row r="2074" s="2" customFormat="1" customHeight="1" spans="1:12">
      <c r="A2074" s="301" t="s">
        <v>4601</v>
      </c>
      <c r="B2074" s="14">
        <v>2073</v>
      </c>
      <c r="C2074" s="40" t="s">
        <v>4225</v>
      </c>
      <c r="D2074" s="40" t="s">
        <v>4600</v>
      </c>
      <c r="E2074" s="272" t="s">
        <v>4601</v>
      </c>
      <c r="F2074" s="40">
        <v>2</v>
      </c>
      <c r="G2074" s="40" t="s">
        <v>43</v>
      </c>
      <c r="H2074" s="14">
        <v>365</v>
      </c>
      <c r="I2074" s="51">
        <f t="shared" si="32"/>
        <v>730</v>
      </c>
      <c r="J2074" s="40" t="s">
        <v>123</v>
      </c>
      <c r="K2074" s="20"/>
      <c r="L2074" s="2" t="e">
        <f>VLOOKUP(A2074,[1]家庭档案!$A$1:$F$5000,3,0)</f>
        <v>#N/A</v>
      </c>
    </row>
    <row r="2075" s="2" customFormat="1" customHeight="1" spans="1:12">
      <c r="A2075" s="301" t="s">
        <v>4602</v>
      </c>
      <c r="B2075" s="14">
        <v>2074</v>
      </c>
      <c r="C2075" s="40" t="s">
        <v>4225</v>
      </c>
      <c r="D2075" s="40" t="s">
        <v>2703</v>
      </c>
      <c r="E2075" s="272" t="s">
        <v>4602</v>
      </c>
      <c r="F2075" s="40">
        <v>2</v>
      </c>
      <c r="G2075" s="40" t="s">
        <v>43</v>
      </c>
      <c r="H2075" s="14">
        <v>365</v>
      </c>
      <c r="I2075" s="51">
        <f t="shared" si="32"/>
        <v>730</v>
      </c>
      <c r="J2075" s="40" t="s">
        <v>123</v>
      </c>
      <c r="K2075" s="20"/>
      <c r="L2075" s="2" t="e">
        <f>VLOOKUP(A2075,[1]家庭档案!$A$1:$F$5000,3,0)</f>
        <v>#N/A</v>
      </c>
    </row>
    <row r="2076" s="2" customFormat="1" customHeight="1" spans="1:12">
      <c r="A2076" s="67" t="s">
        <v>4604</v>
      </c>
      <c r="B2076" s="14">
        <v>2075</v>
      </c>
      <c r="C2076" s="40" t="s">
        <v>4225</v>
      </c>
      <c r="D2076" s="40" t="s">
        <v>4603</v>
      </c>
      <c r="E2076" s="40" t="s">
        <v>4604</v>
      </c>
      <c r="F2076" s="40">
        <v>1</v>
      </c>
      <c r="G2076" s="40" t="s">
        <v>43</v>
      </c>
      <c r="H2076" s="14">
        <v>365</v>
      </c>
      <c r="I2076" s="51">
        <f t="shared" si="32"/>
        <v>365</v>
      </c>
      <c r="J2076" s="40" t="s">
        <v>123</v>
      </c>
      <c r="K2076" s="20"/>
      <c r="L2076" s="2" t="e">
        <f>VLOOKUP(A2076,[1]家庭档案!$A$1:$F$5000,3,0)</f>
        <v>#N/A</v>
      </c>
    </row>
    <row r="2077" s="2" customFormat="1" customHeight="1" spans="1:12">
      <c r="A2077" s="301" t="s">
        <v>4606</v>
      </c>
      <c r="B2077" s="14">
        <v>2076</v>
      </c>
      <c r="C2077" s="40" t="s">
        <v>4225</v>
      </c>
      <c r="D2077" s="40" t="s">
        <v>4605</v>
      </c>
      <c r="E2077" s="272" t="s">
        <v>4606</v>
      </c>
      <c r="F2077" s="40">
        <v>2</v>
      </c>
      <c r="G2077" s="40" t="s">
        <v>43</v>
      </c>
      <c r="H2077" s="14">
        <v>365</v>
      </c>
      <c r="I2077" s="51">
        <f t="shared" si="32"/>
        <v>730</v>
      </c>
      <c r="J2077" s="40" t="s">
        <v>123</v>
      </c>
      <c r="K2077" s="20"/>
      <c r="L2077" s="2" t="e">
        <f>VLOOKUP(A2077,[1]家庭档案!$A$1:$F$5000,3,0)</f>
        <v>#N/A</v>
      </c>
    </row>
    <row r="2078" s="2" customFormat="1" customHeight="1" spans="1:12">
      <c r="A2078" s="301" t="s">
        <v>4608</v>
      </c>
      <c r="B2078" s="14">
        <v>2077</v>
      </c>
      <c r="C2078" s="40" t="s">
        <v>4225</v>
      </c>
      <c r="D2078" s="40" t="s">
        <v>4607</v>
      </c>
      <c r="E2078" s="272" t="s">
        <v>4608</v>
      </c>
      <c r="F2078" s="40">
        <v>3</v>
      </c>
      <c r="G2078" s="40" t="s">
        <v>43</v>
      </c>
      <c r="H2078" s="14">
        <v>365</v>
      </c>
      <c r="I2078" s="51">
        <f t="shared" si="32"/>
        <v>1095</v>
      </c>
      <c r="J2078" s="40" t="s">
        <v>123</v>
      </c>
      <c r="K2078" s="20"/>
      <c r="L2078" s="2" t="e">
        <f>VLOOKUP(A2078,[1]家庭档案!$A$1:$F$5000,3,0)</f>
        <v>#N/A</v>
      </c>
    </row>
    <row r="2079" s="2" customFormat="1" customHeight="1" spans="1:12">
      <c r="A2079" s="301" t="s">
        <v>4610</v>
      </c>
      <c r="B2079" s="14">
        <v>2078</v>
      </c>
      <c r="C2079" s="40" t="s">
        <v>4225</v>
      </c>
      <c r="D2079" s="40" t="s">
        <v>4609</v>
      </c>
      <c r="E2079" s="272" t="s">
        <v>4610</v>
      </c>
      <c r="F2079" s="40">
        <v>1</v>
      </c>
      <c r="G2079" s="40" t="s">
        <v>43</v>
      </c>
      <c r="H2079" s="14">
        <v>365</v>
      </c>
      <c r="I2079" s="51">
        <f t="shared" si="32"/>
        <v>365</v>
      </c>
      <c r="J2079" s="40" t="s">
        <v>123</v>
      </c>
      <c r="K2079" s="20"/>
      <c r="L2079" s="2" t="e">
        <f>VLOOKUP(A2079,[1]家庭档案!$A$1:$F$5000,3,0)</f>
        <v>#N/A</v>
      </c>
    </row>
    <row r="2080" s="2" customFormat="1" customHeight="1" spans="1:12">
      <c r="A2080" s="301" t="s">
        <v>4612</v>
      </c>
      <c r="B2080" s="14">
        <v>2079</v>
      </c>
      <c r="C2080" s="40" t="s">
        <v>4225</v>
      </c>
      <c r="D2080" s="40" t="s">
        <v>4611</v>
      </c>
      <c r="E2080" s="272" t="s">
        <v>4612</v>
      </c>
      <c r="F2080" s="40">
        <v>1</v>
      </c>
      <c r="G2080" s="40" t="s">
        <v>58</v>
      </c>
      <c r="H2080" s="14">
        <v>355</v>
      </c>
      <c r="I2080" s="51">
        <f t="shared" si="32"/>
        <v>355</v>
      </c>
      <c r="J2080" s="40" t="s">
        <v>123</v>
      </c>
      <c r="K2080" s="20"/>
      <c r="L2080" s="2" t="e">
        <f>VLOOKUP(A2080,[1]家庭档案!$A$1:$F$5000,3,0)</f>
        <v>#N/A</v>
      </c>
    </row>
    <row r="2081" s="2" customFormat="1" customHeight="1" spans="1:12">
      <c r="A2081" s="301" t="s">
        <v>4614</v>
      </c>
      <c r="B2081" s="14">
        <v>2080</v>
      </c>
      <c r="C2081" s="40" t="s">
        <v>4225</v>
      </c>
      <c r="D2081" s="40" t="s">
        <v>4613</v>
      </c>
      <c r="E2081" s="272" t="s">
        <v>4614</v>
      </c>
      <c r="F2081" s="40">
        <v>2</v>
      </c>
      <c r="G2081" s="40" t="s">
        <v>43</v>
      </c>
      <c r="H2081" s="14">
        <v>365</v>
      </c>
      <c r="I2081" s="51">
        <f t="shared" si="32"/>
        <v>730</v>
      </c>
      <c r="J2081" s="40" t="s">
        <v>123</v>
      </c>
      <c r="K2081" s="20"/>
      <c r="L2081" s="2" t="e">
        <f>VLOOKUP(A2081,[1]家庭档案!$A$1:$F$5000,3,0)</f>
        <v>#N/A</v>
      </c>
    </row>
    <row r="2082" s="2" customFormat="1" customHeight="1" spans="1:12">
      <c r="A2082" s="301" t="s">
        <v>4616</v>
      </c>
      <c r="B2082" s="14">
        <v>2081</v>
      </c>
      <c r="C2082" s="40" t="s">
        <v>4225</v>
      </c>
      <c r="D2082" s="40" t="s">
        <v>4615</v>
      </c>
      <c r="E2082" s="272" t="s">
        <v>4616</v>
      </c>
      <c r="F2082" s="40">
        <v>2</v>
      </c>
      <c r="G2082" s="40" t="s">
        <v>43</v>
      </c>
      <c r="H2082" s="14">
        <v>365</v>
      </c>
      <c r="I2082" s="51">
        <f t="shared" si="32"/>
        <v>730</v>
      </c>
      <c r="J2082" s="40" t="s">
        <v>123</v>
      </c>
      <c r="K2082" s="20"/>
      <c r="L2082" s="2" t="e">
        <f>VLOOKUP(A2082,[1]家庭档案!$A$1:$F$5000,3,0)</f>
        <v>#N/A</v>
      </c>
    </row>
    <row r="2083" s="2" customFormat="1" customHeight="1" spans="1:12">
      <c r="A2083" s="301" t="s">
        <v>4618</v>
      </c>
      <c r="B2083" s="14">
        <v>2082</v>
      </c>
      <c r="C2083" s="40" t="s">
        <v>4225</v>
      </c>
      <c r="D2083" s="40" t="s">
        <v>4617</v>
      </c>
      <c r="E2083" s="272" t="s">
        <v>4618</v>
      </c>
      <c r="F2083" s="40">
        <v>4</v>
      </c>
      <c r="G2083" s="40" t="s">
        <v>38</v>
      </c>
      <c r="H2083" s="14">
        <v>375</v>
      </c>
      <c r="I2083" s="51">
        <f t="shared" si="32"/>
        <v>1500</v>
      </c>
      <c r="J2083" s="40" t="s">
        <v>123</v>
      </c>
      <c r="K2083" s="20"/>
      <c r="L2083" s="2" t="e">
        <f>VLOOKUP(A2083,[1]家庭档案!$A$1:$F$5000,3,0)</f>
        <v>#N/A</v>
      </c>
    </row>
    <row r="2084" s="2" customFormat="1" customHeight="1" spans="1:12">
      <c r="A2084" s="301" t="s">
        <v>4620</v>
      </c>
      <c r="B2084" s="14">
        <v>2083</v>
      </c>
      <c r="C2084" s="40" t="s">
        <v>4225</v>
      </c>
      <c r="D2084" s="40" t="s">
        <v>4619</v>
      </c>
      <c r="E2084" s="272" t="s">
        <v>4620</v>
      </c>
      <c r="F2084" s="40">
        <v>2</v>
      </c>
      <c r="G2084" s="40" t="s">
        <v>43</v>
      </c>
      <c r="H2084" s="14">
        <v>365</v>
      </c>
      <c r="I2084" s="51">
        <f t="shared" si="32"/>
        <v>730</v>
      </c>
      <c r="J2084" s="40" t="s">
        <v>123</v>
      </c>
      <c r="K2084" s="20"/>
      <c r="L2084" s="2" t="e">
        <f>VLOOKUP(A2084,[1]家庭档案!$A$1:$F$5000,3,0)</f>
        <v>#N/A</v>
      </c>
    </row>
    <row r="2085" s="2" customFormat="1" customHeight="1" spans="1:12">
      <c r="A2085" s="301" t="s">
        <v>4622</v>
      </c>
      <c r="B2085" s="14">
        <v>2084</v>
      </c>
      <c r="C2085" s="40" t="s">
        <v>4225</v>
      </c>
      <c r="D2085" s="40" t="s">
        <v>4621</v>
      </c>
      <c r="E2085" s="272" t="s">
        <v>4622</v>
      </c>
      <c r="F2085" s="40">
        <v>5</v>
      </c>
      <c r="G2085" s="40" t="s">
        <v>43</v>
      </c>
      <c r="H2085" s="14">
        <v>365</v>
      </c>
      <c r="I2085" s="51">
        <f t="shared" si="32"/>
        <v>1825</v>
      </c>
      <c r="J2085" s="40" t="s">
        <v>123</v>
      </c>
      <c r="K2085" s="20"/>
      <c r="L2085" s="2" t="e">
        <f>VLOOKUP(A2085,[1]家庭档案!$A$1:$F$5000,3,0)</f>
        <v>#N/A</v>
      </c>
    </row>
    <row r="2086" s="2" customFormat="1" customHeight="1" spans="1:12">
      <c r="A2086" s="301" t="s">
        <v>4624</v>
      </c>
      <c r="B2086" s="14">
        <v>2085</v>
      </c>
      <c r="C2086" s="40" t="s">
        <v>4225</v>
      </c>
      <c r="D2086" s="40" t="s">
        <v>4623</v>
      </c>
      <c r="E2086" s="272" t="s">
        <v>4624</v>
      </c>
      <c r="F2086" s="40">
        <v>2</v>
      </c>
      <c r="G2086" s="40" t="s">
        <v>43</v>
      </c>
      <c r="H2086" s="14">
        <v>365</v>
      </c>
      <c r="I2086" s="51">
        <f t="shared" si="32"/>
        <v>730</v>
      </c>
      <c r="J2086" s="40" t="s">
        <v>123</v>
      </c>
      <c r="K2086" s="20"/>
      <c r="L2086" s="2" t="e">
        <f>VLOOKUP(A2086,[1]家庭档案!$A$1:$F$5000,3,0)</f>
        <v>#N/A</v>
      </c>
    </row>
    <row r="2087" s="2" customFormat="1" customHeight="1" spans="1:12">
      <c r="A2087" s="80" t="s">
        <v>4626</v>
      </c>
      <c r="B2087" s="14">
        <v>2086</v>
      </c>
      <c r="C2087" s="187" t="s">
        <v>4225</v>
      </c>
      <c r="D2087" s="81" t="s">
        <v>4625</v>
      </c>
      <c r="E2087" s="82" t="s">
        <v>4626</v>
      </c>
      <c r="F2087" s="188">
        <v>1</v>
      </c>
      <c r="G2087" s="40" t="s">
        <v>43</v>
      </c>
      <c r="H2087" s="14">
        <v>365</v>
      </c>
      <c r="I2087" s="51">
        <f t="shared" si="32"/>
        <v>365</v>
      </c>
      <c r="J2087" s="40" t="s">
        <v>123</v>
      </c>
      <c r="K2087" s="40"/>
      <c r="L2087" s="2" t="e">
        <f>VLOOKUP(A2087,[1]家庭档案!$A$1:$F$5000,3,0)</f>
        <v>#N/A</v>
      </c>
    </row>
    <row r="2088" s="2" customFormat="1" customHeight="1" spans="1:12">
      <c r="A2088" s="301" t="s">
        <v>4628</v>
      </c>
      <c r="B2088" s="14">
        <v>2087</v>
      </c>
      <c r="C2088" s="40" t="s">
        <v>4225</v>
      </c>
      <c r="D2088" s="40" t="s">
        <v>4627</v>
      </c>
      <c r="E2088" s="272" t="s">
        <v>4628</v>
      </c>
      <c r="F2088" s="40">
        <v>4</v>
      </c>
      <c r="G2088" s="40" t="s">
        <v>43</v>
      </c>
      <c r="H2088" s="14">
        <v>365</v>
      </c>
      <c r="I2088" s="51">
        <f t="shared" si="32"/>
        <v>1460</v>
      </c>
      <c r="J2088" s="40" t="s">
        <v>123</v>
      </c>
      <c r="K2088" s="40" t="s">
        <v>2921</v>
      </c>
      <c r="L2088" s="2" t="e">
        <f>VLOOKUP(A2088,[1]家庭档案!$A$1:$F$5000,3,0)</f>
        <v>#N/A</v>
      </c>
    </row>
    <row r="2089" s="2" customFormat="1" customHeight="1" spans="1:12">
      <c r="A2089" s="301" t="s">
        <v>4630</v>
      </c>
      <c r="B2089" s="14">
        <v>2088</v>
      </c>
      <c r="C2089" s="40" t="s">
        <v>4225</v>
      </c>
      <c r="D2089" s="40" t="s">
        <v>4629</v>
      </c>
      <c r="E2089" s="272" t="s">
        <v>4630</v>
      </c>
      <c r="F2089" s="40">
        <v>2</v>
      </c>
      <c r="G2089" s="40" t="s">
        <v>58</v>
      </c>
      <c r="H2089" s="40">
        <v>355</v>
      </c>
      <c r="I2089" s="51">
        <f t="shared" si="32"/>
        <v>710</v>
      </c>
      <c r="J2089" s="40" t="s">
        <v>609</v>
      </c>
      <c r="K2089" s="40"/>
      <c r="L2089" s="2" t="e">
        <f>VLOOKUP(A2089,[1]家庭档案!$A$1:$F$5000,3,0)</f>
        <v>#N/A</v>
      </c>
    </row>
    <row r="2090" s="2" customFormat="1" customHeight="1" spans="1:12">
      <c r="A2090" s="301" t="s">
        <v>4632</v>
      </c>
      <c r="B2090" s="14">
        <v>2089</v>
      </c>
      <c r="C2090" s="40" t="s">
        <v>4225</v>
      </c>
      <c r="D2090" s="40" t="s">
        <v>4631</v>
      </c>
      <c r="E2090" s="272" t="s">
        <v>4632</v>
      </c>
      <c r="F2090" s="40">
        <v>2</v>
      </c>
      <c r="G2090" s="40" t="s">
        <v>43</v>
      </c>
      <c r="H2090" s="40">
        <v>365</v>
      </c>
      <c r="I2090" s="51">
        <f t="shared" si="32"/>
        <v>730</v>
      </c>
      <c r="J2090" s="40" t="s">
        <v>609</v>
      </c>
      <c r="K2090" s="40"/>
      <c r="L2090" s="2" t="e">
        <f>VLOOKUP(A2090,[1]家庭档案!$A$1:$F$5000,3,0)</f>
        <v>#N/A</v>
      </c>
    </row>
    <row r="2091" s="2" customFormat="1" customHeight="1" spans="1:12">
      <c r="A2091" s="301" t="s">
        <v>4634</v>
      </c>
      <c r="B2091" s="14">
        <v>2090</v>
      </c>
      <c r="C2091" s="40" t="s">
        <v>4225</v>
      </c>
      <c r="D2091" s="40" t="s">
        <v>4633</v>
      </c>
      <c r="E2091" s="272" t="s">
        <v>4634</v>
      </c>
      <c r="F2091" s="40">
        <v>1</v>
      </c>
      <c r="G2091" s="40" t="s">
        <v>43</v>
      </c>
      <c r="H2091" s="40">
        <v>365</v>
      </c>
      <c r="I2091" s="51">
        <f t="shared" si="32"/>
        <v>365</v>
      </c>
      <c r="J2091" s="14" t="s">
        <v>1638</v>
      </c>
      <c r="K2091" s="40"/>
      <c r="L2091" s="2" t="e">
        <f>VLOOKUP(A2091,[1]家庭档案!$A$1:$F$5000,3,0)</f>
        <v>#N/A</v>
      </c>
    </row>
    <row r="2092" s="2" customFormat="1" customHeight="1" spans="1:12">
      <c r="A2092" s="301" t="s">
        <v>4636</v>
      </c>
      <c r="B2092" s="14">
        <v>2091</v>
      </c>
      <c r="C2092" s="40" t="s">
        <v>4225</v>
      </c>
      <c r="D2092" s="40" t="s">
        <v>4635</v>
      </c>
      <c r="E2092" s="272" t="s">
        <v>4636</v>
      </c>
      <c r="F2092" s="40">
        <v>2</v>
      </c>
      <c r="G2092" s="40" t="s">
        <v>43</v>
      </c>
      <c r="H2092" s="40">
        <v>365</v>
      </c>
      <c r="I2092" s="51">
        <f t="shared" si="32"/>
        <v>730</v>
      </c>
      <c r="J2092" s="14" t="s">
        <v>1638</v>
      </c>
      <c r="K2092" s="40"/>
      <c r="L2092" s="2" t="e">
        <f>VLOOKUP(A2092,[1]家庭档案!$A$1:$F$5000,3,0)</f>
        <v>#N/A</v>
      </c>
    </row>
    <row r="2093" s="2" customFormat="1" customHeight="1" spans="1:12">
      <c r="A2093" s="22" t="s">
        <v>4638</v>
      </c>
      <c r="B2093" s="14">
        <v>2092</v>
      </c>
      <c r="C2093" s="14" t="s">
        <v>4225</v>
      </c>
      <c r="D2093" s="23" t="s">
        <v>4637</v>
      </c>
      <c r="E2093" s="24" t="s">
        <v>4638</v>
      </c>
      <c r="F2093" s="17">
        <v>2</v>
      </c>
      <c r="G2093" s="14" t="s">
        <v>182</v>
      </c>
      <c r="H2093" s="14">
        <v>385</v>
      </c>
      <c r="I2093" s="51">
        <f t="shared" si="32"/>
        <v>770</v>
      </c>
      <c r="J2093" s="14" t="s">
        <v>2282</v>
      </c>
      <c r="K2093" s="40"/>
      <c r="L2093" s="2" t="e">
        <f>VLOOKUP(A2093,[1]家庭档案!$A$1:$F$5000,3,0)</f>
        <v>#N/A</v>
      </c>
    </row>
    <row r="2094" s="2" customFormat="1" customHeight="1" spans="1:12">
      <c r="A2094" s="300" t="s">
        <v>4640</v>
      </c>
      <c r="B2094" s="14">
        <v>2093</v>
      </c>
      <c r="C2094" s="14" t="s">
        <v>4225</v>
      </c>
      <c r="D2094" s="20" t="s">
        <v>4639</v>
      </c>
      <c r="E2094" s="271" t="s">
        <v>4640</v>
      </c>
      <c r="F2094" s="17">
        <v>5</v>
      </c>
      <c r="G2094" s="14" t="s">
        <v>43</v>
      </c>
      <c r="H2094" s="14">
        <v>365</v>
      </c>
      <c r="I2094" s="51">
        <f t="shared" si="32"/>
        <v>1825</v>
      </c>
      <c r="J2094" s="14" t="s">
        <v>1168</v>
      </c>
      <c r="K2094" s="40"/>
      <c r="L2094" s="2" t="e">
        <f>VLOOKUP(A2094,[1]家庭档案!$A$1:$F$5000,3,0)</f>
        <v>#N/A</v>
      </c>
    </row>
    <row r="2095" s="2" customFormat="1" customHeight="1" spans="1:12">
      <c r="A2095" s="44" t="s">
        <v>4642</v>
      </c>
      <c r="B2095" s="14">
        <v>2094</v>
      </c>
      <c r="C2095" s="45" t="s">
        <v>4225</v>
      </c>
      <c r="D2095" s="45" t="s">
        <v>4641</v>
      </c>
      <c r="E2095" s="45" t="s">
        <v>4642</v>
      </c>
      <c r="F2095" s="45">
        <v>1</v>
      </c>
      <c r="G2095" s="45" t="s">
        <v>38</v>
      </c>
      <c r="H2095" s="45">
        <v>375</v>
      </c>
      <c r="I2095" s="52">
        <f t="shared" si="32"/>
        <v>375</v>
      </c>
      <c r="J2095" s="42" t="s">
        <v>127</v>
      </c>
      <c r="K2095" s="53"/>
      <c r="L2095" s="2" t="e">
        <f>VLOOKUP(A2095,[1]家庭档案!$A$1:$F$5000,3,0)</f>
        <v>#N/A</v>
      </c>
    </row>
    <row r="2096" s="2" customFormat="1" customHeight="1" spans="1:12">
      <c r="A2096" s="189" t="s">
        <v>4645</v>
      </c>
      <c r="B2096" s="14">
        <v>2095</v>
      </c>
      <c r="C2096" s="30" t="s">
        <v>4643</v>
      </c>
      <c r="D2096" s="30" t="s">
        <v>4644</v>
      </c>
      <c r="E2096" s="190" t="s">
        <v>4645</v>
      </c>
      <c r="F2096" s="17">
        <v>2</v>
      </c>
      <c r="G2096" s="14" t="s">
        <v>43</v>
      </c>
      <c r="H2096" s="14">
        <v>365</v>
      </c>
      <c r="I2096" s="51">
        <f t="shared" si="32"/>
        <v>730</v>
      </c>
      <c r="J2096" s="14" t="s">
        <v>1268</v>
      </c>
      <c r="K2096" s="14" t="s">
        <v>4646</v>
      </c>
      <c r="L2096" s="2" t="e">
        <f>VLOOKUP(A2096,[1]家庭档案!$A$1:$F$5000,3,0)</f>
        <v>#N/A</v>
      </c>
    </row>
    <row r="2097" s="2" customFormat="1" customHeight="1" spans="1:12">
      <c r="A2097" s="191" t="s">
        <v>4648</v>
      </c>
      <c r="B2097" s="14">
        <v>2096</v>
      </c>
      <c r="C2097" s="30" t="s">
        <v>4643</v>
      </c>
      <c r="D2097" s="30" t="s">
        <v>4647</v>
      </c>
      <c r="E2097" s="192" t="s">
        <v>4648</v>
      </c>
      <c r="F2097" s="32">
        <v>2</v>
      </c>
      <c r="G2097" s="30" t="s">
        <v>38</v>
      </c>
      <c r="H2097" s="14">
        <v>375</v>
      </c>
      <c r="I2097" s="51">
        <f t="shared" si="32"/>
        <v>750</v>
      </c>
      <c r="J2097" s="14" t="s">
        <v>224</v>
      </c>
      <c r="K2097" s="14"/>
      <c r="L2097" s="2" t="e">
        <f>VLOOKUP(A2097,[1]家庭档案!$A$1:$F$5000,3,0)</f>
        <v>#N/A</v>
      </c>
    </row>
    <row r="2098" s="2" customFormat="1" customHeight="1" spans="1:12">
      <c r="A2098" s="22" t="s">
        <v>4650</v>
      </c>
      <c r="B2098" s="14">
        <v>2097</v>
      </c>
      <c r="C2098" s="30" t="s">
        <v>4643</v>
      </c>
      <c r="D2098" s="23" t="s">
        <v>4649</v>
      </c>
      <c r="E2098" s="23" t="s">
        <v>4650</v>
      </c>
      <c r="F2098" s="32">
        <v>1</v>
      </c>
      <c r="G2098" s="30" t="s">
        <v>43</v>
      </c>
      <c r="H2098" s="14">
        <v>365</v>
      </c>
      <c r="I2098" s="51">
        <f t="shared" si="32"/>
        <v>365</v>
      </c>
      <c r="J2098" s="14" t="s">
        <v>224</v>
      </c>
      <c r="K2098" s="30" t="s">
        <v>4651</v>
      </c>
      <c r="L2098" s="2" t="e">
        <f>VLOOKUP(A2098,[1]家庭档案!$A$1:$F$5000,3,0)</f>
        <v>#N/A</v>
      </c>
    </row>
    <row r="2099" s="2" customFormat="1" customHeight="1" spans="1:12">
      <c r="A2099" s="193" t="s">
        <v>4653</v>
      </c>
      <c r="B2099" s="14">
        <v>2098</v>
      </c>
      <c r="C2099" s="30" t="s">
        <v>4643</v>
      </c>
      <c r="D2099" s="30" t="s">
        <v>4652</v>
      </c>
      <c r="E2099" s="194" t="s">
        <v>4653</v>
      </c>
      <c r="F2099" s="32">
        <v>2</v>
      </c>
      <c r="G2099" s="30" t="s">
        <v>38</v>
      </c>
      <c r="H2099" s="14">
        <v>375</v>
      </c>
      <c r="I2099" s="51">
        <f t="shared" si="32"/>
        <v>750</v>
      </c>
      <c r="J2099" s="14" t="s">
        <v>224</v>
      </c>
      <c r="K2099" s="14"/>
      <c r="L2099" s="2" t="e">
        <f>VLOOKUP(A2099,[1]家庭档案!$A$1:$F$5000,3,0)</f>
        <v>#N/A</v>
      </c>
    </row>
    <row r="2100" s="2" customFormat="1" customHeight="1" spans="1:12">
      <c r="A2100" s="195" t="s">
        <v>4654</v>
      </c>
      <c r="B2100" s="14">
        <v>2099</v>
      </c>
      <c r="C2100" s="30" t="s">
        <v>4643</v>
      </c>
      <c r="D2100" s="30" t="s">
        <v>1415</v>
      </c>
      <c r="E2100" s="196" t="s">
        <v>4654</v>
      </c>
      <c r="F2100" s="32">
        <v>2</v>
      </c>
      <c r="G2100" s="30" t="s">
        <v>38</v>
      </c>
      <c r="H2100" s="14">
        <v>375</v>
      </c>
      <c r="I2100" s="51">
        <f t="shared" si="32"/>
        <v>750</v>
      </c>
      <c r="J2100" s="14" t="s">
        <v>224</v>
      </c>
      <c r="K2100" s="14"/>
      <c r="L2100" s="2" t="e">
        <f>VLOOKUP(A2100,[1]家庭档案!$A$1:$F$5000,3,0)</f>
        <v>#N/A</v>
      </c>
    </row>
    <row r="2101" s="2" customFormat="1" customHeight="1" spans="1:12">
      <c r="A2101" s="19" t="s">
        <v>4656</v>
      </c>
      <c r="B2101" s="14">
        <v>2100</v>
      </c>
      <c r="C2101" s="30" t="s">
        <v>4643</v>
      </c>
      <c r="D2101" s="20" t="s">
        <v>4655</v>
      </c>
      <c r="E2101" s="20" t="s">
        <v>4656</v>
      </c>
      <c r="F2101" s="32">
        <v>1</v>
      </c>
      <c r="G2101" s="30" t="s">
        <v>43</v>
      </c>
      <c r="H2101" s="14">
        <v>365</v>
      </c>
      <c r="I2101" s="51">
        <f t="shared" si="32"/>
        <v>365</v>
      </c>
      <c r="J2101" s="14" t="s">
        <v>224</v>
      </c>
      <c r="K2101" s="14" t="s">
        <v>4657</v>
      </c>
      <c r="L2101" s="2" t="e">
        <f>VLOOKUP(A2101,[1]家庭档案!$A$1:$F$5000,3,0)</f>
        <v>#N/A</v>
      </c>
    </row>
    <row r="2102" s="2" customFormat="1" customHeight="1" spans="1:12">
      <c r="A2102" s="22" t="s">
        <v>4659</v>
      </c>
      <c r="B2102" s="14">
        <v>2101</v>
      </c>
      <c r="C2102" s="30" t="s">
        <v>4643</v>
      </c>
      <c r="D2102" s="23" t="s">
        <v>4658</v>
      </c>
      <c r="E2102" s="23" t="s">
        <v>4659</v>
      </c>
      <c r="F2102" s="32">
        <v>3</v>
      </c>
      <c r="G2102" s="30" t="s">
        <v>43</v>
      </c>
      <c r="H2102" s="14">
        <v>365</v>
      </c>
      <c r="I2102" s="51">
        <f t="shared" si="32"/>
        <v>1095</v>
      </c>
      <c r="J2102" s="14" t="s">
        <v>224</v>
      </c>
      <c r="K2102" s="14" t="s">
        <v>4660</v>
      </c>
      <c r="L2102" s="2" t="e">
        <f>VLOOKUP(A2102,[1]家庭档案!$A$1:$F$5000,3,0)</f>
        <v>#N/A</v>
      </c>
    </row>
    <row r="2103" s="2" customFormat="1" customHeight="1" spans="1:12">
      <c r="A2103" s="13" t="s">
        <v>4662</v>
      </c>
      <c r="B2103" s="14">
        <v>2102</v>
      </c>
      <c r="C2103" s="30" t="s">
        <v>4643</v>
      </c>
      <c r="D2103" s="30" t="s">
        <v>4661</v>
      </c>
      <c r="E2103" s="16" t="s">
        <v>4662</v>
      </c>
      <c r="F2103" s="32">
        <v>2</v>
      </c>
      <c r="G2103" s="30" t="s">
        <v>43</v>
      </c>
      <c r="H2103" s="14">
        <v>365</v>
      </c>
      <c r="I2103" s="51">
        <f t="shared" si="32"/>
        <v>730</v>
      </c>
      <c r="J2103" s="14" t="s">
        <v>224</v>
      </c>
      <c r="K2103" s="14" t="s">
        <v>4663</v>
      </c>
      <c r="L2103" s="2" t="e">
        <f>VLOOKUP(A2103,[1]家庭档案!$A$1:$F$5000,3,0)</f>
        <v>#N/A</v>
      </c>
    </row>
    <row r="2104" s="2" customFormat="1" customHeight="1" spans="1:12">
      <c r="A2104" s="197" t="s">
        <v>4665</v>
      </c>
      <c r="B2104" s="14">
        <v>2103</v>
      </c>
      <c r="C2104" s="30" t="s">
        <v>4643</v>
      </c>
      <c r="D2104" s="30" t="s">
        <v>4664</v>
      </c>
      <c r="E2104" s="198" t="s">
        <v>4665</v>
      </c>
      <c r="F2104" s="32">
        <v>1</v>
      </c>
      <c r="G2104" s="30" t="s">
        <v>43</v>
      </c>
      <c r="H2104" s="14">
        <v>365</v>
      </c>
      <c r="I2104" s="51">
        <f t="shared" si="32"/>
        <v>365</v>
      </c>
      <c r="J2104" s="14" t="s">
        <v>81</v>
      </c>
      <c r="K2104" s="14"/>
      <c r="L2104" s="2" t="e">
        <f>VLOOKUP(A2104,[1]家庭档案!$A$1:$F$5000,3,0)</f>
        <v>#N/A</v>
      </c>
    </row>
    <row r="2105" s="2" customFormat="1" customHeight="1" spans="1:12">
      <c r="A2105" s="17" t="s">
        <v>4667</v>
      </c>
      <c r="B2105" s="14">
        <v>2104</v>
      </c>
      <c r="C2105" s="30" t="s">
        <v>4643</v>
      </c>
      <c r="D2105" s="14" t="s">
        <v>4666</v>
      </c>
      <c r="E2105" s="18" t="s">
        <v>4667</v>
      </c>
      <c r="F2105" s="17">
        <v>2</v>
      </c>
      <c r="G2105" s="14" t="s">
        <v>182</v>
      </c>
      <c r="H2105" s="14">
        <v>385</v>
      </c>
      <c r="I2105" s="51">
        <f t="shared" si="32"/>
        <v>770</v>
      </c>
      <c r="J2105" s="14" t="s">
        <v>4668</v>
      </c>
      <c r="K2105" s="14"/>
      <c r="L2105" s="2" t="e">
        <f>VLOOKUP(A2105,[1]家庭档案!$A$1:$F$5000,3,0)</f>
        <v>#N/A</v>
      </c>
    </row>
    <row r="2106" s="2" customFormat="1" customHeight="1" spans="1:12">
      <c r="A2106" s="199" t="s">
        <v>4670</v>
      </c>
      <c r="B2106" s="14">
        <v>2105</v>
      </c>
      <c r="C2106" s="30" t="s">
        <v>4643</v>
      </c>
      <c r="D2106" s="200" t="s">
        <v>4669</v>
      </c>
      <c r="E2106" s="201" t="s">
        <v>4670</v>
      </c>
      <c r="F2106" s="202">
        <v>1</v>
      </c>
      <c r="G2106" s="200" t="s">
        <v>43</v>
      </c>
      <c r="H2106" s="14">
        <v>365</v>
      </c>
      <c r="I2106" s="51">
        <f t="shared" si="32"/>
        <v>365</v>
      </c>
      <c r="J2106" s="23" t="s">
        <v>54</v>
      </c>
      <c r="K2106" s="14"/>
      <c r="L2106" s="2" t="e">
        <f>VLOOKUP(A2106,[1]家庭档案!$A$1:$F$5000,3,0)</f>
        <v>#N/A</v>
      </c>
    </row>
    <row r="2107" s="2" customFormat="1" customHeight="1" spans="1:12">
      <c r="A2107" s="314" t="s">
        <v>4672</v>
      </c>
      <c r="B2107" s="14">
        <v>2106</v>
      </c>
      <c r="C2107" s="30" t="s">
        <v>4643</v>
      </c>
      <c r="D2107" s="200" t="s">
        <v>4671</v>
      </c>
      <c r="E2107" s="290" t="s">
        <v>4672</v>
      </c>
      <c r="F2107" s="202">
        <v>1</v>
      </c>
      <c r="G2107" s="200" t="s">
        <v>43</v>
      </c>
      <c r="H2107" s="14">
        <v>365</v>
      </c>
      <c r="I2107" s="51">
        <f t="shared" si="32"/>
        <v>365</v>
      </c>
      <c r="J2107" s="23" t="s">
        <v>54</v>
      </c>
      <c r="K2107" s="14"/>
      <c r="L2107" s="2" t="e">
        <f>VLOOKUP(A2107,[1]家庭档案!$A$1:$F$5000,3,0)</f>
        <v>#N/A</v>
      </c>
    </row>
    <row r="2108" s="2" customFormat="1" customHeight="1" spans="1:12">
      <c r="A2108" s="314" t="s">
        <v>4674</v>
      </c>
      <c r="B2108" s="14">
        <v>2107</v>
      </c>
      <c r="C2108" s="30" t="s">
        <v>4643</v>
      </c>
      <c r="D2108" s="200" t="s">
        <v>4673</v>
      </c>
      <c r="E2108" s="290" t="s">
        <v>4674</v>
      </c>
      <c r="F2108" s="202">
        <v>2</v>
      </c>
      <c r="G2108" s="200" t="s">
        <v>43</v>
      </c>
      <c r="H2108" s="14">
        <v>365</v>
      </c>
      <c r="I2108" s="51">
        <f t="shared" si="32"/>
        <v>730</v>
      </c>
      <c r="J2108" s="23" t="s">
        <v>54</v>
      </c>
      <c r="K2108" s="14"/>
      <c r="L2108" s="2" t="e">
        <f>VLOOKUP(A2108,[1]家庭档案!$A$1:$F$5000,3,0)</f>
        <v>#N/A</v>
      </c>
    </row>
    <row r="2109" s="2" customFormat="1" customHeight="1" spans="1:12">
      <c r="A2109" s="205" t="s">
        <v>4676</v>
      </c>
      <c r="B2109" s="14">
        <v>2108</v>
      </c>
      <c r="C2109" s="30" t="s">
        <v>4643</v>
      </c>
      <c r="D2109" s="200" t="s">
        <v>4675</v>
      </c>
      <c r="E2109" s="206" t="s">
        <v>4676</v>
      </c>
      <c r="F2109" s="202">
        <v>2</v>
      </c>
      <c r="G2109" s="200" t="s">
        <v>43</v>
      </c>
      <c r="H2109" s="14">
        <v>365</v>
      </c>
      <c r="I2109" s="51">
        <f t="shared" si="32"/>
        <v>730</v>
      </c>
      <c r="J2109" s="23" t="s">
        <v>54</v>
      </c>
      <c r="K2109" s="14"/>
      <c r="L2109" s="2" t="e">
        <f>VLOOKUP(A2109,[1]家庭档案!$A$1:$F$5000,3,0)</f>
        <v>#N/A</v>
      </c>
    </row>
    <row r="2110" s="2" customFormat="1" customHeight="1" spans="1:12">
      <c r="A2110" s="203" t="s">
        <v>4678</v>
      </c>
      <c r="B2110" s="14">
        <v>2109</v>
      </c>
      <c r="C2110" s="30" t="s">
        <v>4643</v>
      </c>
      <c r="D2110" s="96" t="s">
        <v>4677</v>
      </c>
      <c r="E2110" s="204" t="s">
        <v>4678</v>
      </c>
      <c r="F2110" s="95">
        <v>2</v>
      </c>
      <c r="G2110" s="96" t="s">
        <v>38</v>
      </c>
      <c r="H2110" s="14">
        <v>375</v>
      </c>
      <c r="I2110" s="51">
        <f t="shared" si="32"/>
        <v>750</v>
      </c>
      <c r="J2110" s="14" t="s">
        <v>407</v>
      </c>
      <c r="K2110" s="14"/>
      <c r="L2110" s="2" t="e">
        <f>VLOOKUP(A2110,[1]家庭档案!$A$1:$F$5000,3,0)</f>
        <v>#N/A</v>
      </c>
    </row>
    <row r="2111" s="2" customFormat="1" customHeight="1" spans="1:12">
      <c r="A2111" s="17" t="s">
        <v>4680</v>
      </c>
      <c r="B2111" s="14">
        <v>2110</v>
      </c>
      <c r="C2111" s="30" t="s">
        <v>4643</v>
      </c>
      <c r="D2111" s="14" t="s">
        <v>4679</v>
      </c>
      <c r="E2111" s="18" t="s">
        <v>4680</v>
      </c>
      <c r="F2111" s="17">
        <v>1</v>
      </c>
      <c r="G2111" s="14" t="s">
        <v>38</v>
      </c>
      <c r="H2111" s="14">
        <v>375</v>
      </c>
      <c r="I2111" s="51">
        <f t="shared" si="32"/>
        <v>375</v>
      </c>
      <c r="J2111" s="14" t="s">
        <v>137</v>
      </c>
      <c r="K2111" s="14"/>
      <c r="L2111" s="2" t="e">
        <f>VLOOKUP(A2111,[1]家庭档案!$A$1:$F$5000,3,0)</f>
        <v>#N/A</v>
      </c>
    </row>
    <row r="2112" s="2" customFormat="1" customHeight="1" spans="1:12">
      <c r="A2112" s="17" t="s">
        <v>4682</v>
      </c>
      <c r="B2112" s="14">
        <v>2111</v>
      </c>
      <c r="C2112" s="30" t="s">
        <v>4643</v>
      </c>
      <c r="D2112" s="14" t="s">
        <v>4681</v>
      </c>
      <c r="E2112" s="18" t="s">
        <v>4682</v>
      </c>
      <c r="F2112" s="17">
        <v>2</v>
      </c>
      <c r="G2112" s="14" t="s">
        <v>43</v>
      </c>
      <c r="H2112" s="14">
        <v>365</v>
      </c>
      <c r="I2112" s="51">
        <f t="shared" si="32"/>
        <v>730</v>
      </c>
      <c r="J2112" s="14" t="s">
        <v>137</v>
      </c>
      <c r="K2112" s="14"/>
      <c r="L2112" s="2" t="e">
        <f>VLOOKUP(A2112,[1]家庭档案!$A$1:$F$5000,3,0)</f>
        <v>#N/A</v>
      </c>
    </row>
    <row r="2113" s="2" customFormat="1" customHeight="1" spans="1:12">
      <c r="A2113" s="17" t="s">
        <v>4684</v>
      </c>
      <c r="B2113" s="14">
        <v>2112</v>
      </c>
      <c r="C2113" s="30" t="s">
        <v>4643</v>
      </c>
      <c r="D2113" s="14" t="s">
        <v>4683</v>
      </c>
      <c r="E2113" s="18" t="s">
        <v>4684</v>
      </c>
      <c r="F2113" s="17">
        <v>1</v>
      </c>
      <c r="G2113" s="14" t="s">
        <v>43</v>
      </c>
      <c r="H2113" s="14">
        <v>365</v>
      </c>
      <c r="I2113" s="51">
        <f t="shared" si="32"/>
        <v>365</v>
      </c>
      <c r="J2113" s="14" t="s">
        <v>137</v>
      </c>
      <c r="K2113" s="14"/>
      <c r="L2113" s="2" t="e">
        <f>VLOOKUP(A2113,[1]家庭档案!$A$1:$F$5000,3,0)</f>
        <v>#N/A</v>
      </c>
    </row>
    <row r="2114" s="2" customFormat="1" customHeight="1" spans="1:12">
      <c r="A2114" s="19" t="s">
        <v>4686</v>
      </c>
      <c r="B2114" s="14">
        <v>2113</v>
      </c>
      <c r="C2114" s="30" t="s">
        <v>4643</v>
      </c>
      <c r="D2114" s="20" t="s">
        <v>4685</v>
      </c>
      <c r="E2114" s="20" t="s">
        <v>4686</v>
      </c>
      <c r="F2114" s="17">
        <v>3</v>
      </c>
      <c r="G2114" s="14" t="s">
        <v>38</v>
      </c>
      <c r="H2114" s="14">
        <v>375</v>
      </c>
      <c r="I2114" s="51">
        <f t="shared" ref="I2114:I2177" si="33">H2114*F2114</f>
        <v>1125</v>
      </c>
      <c r="J2114" s="14" t="s">
        <v>137</v>
      </c>
      <c r="K2114" s="14" t="s">
        <v>4687</v>
      </c>
      <c r="L2114" s="2" t="e">
        <f>VLOOKUP(A2114,[1]家庭档案!$A$1:$F$5000,3,0)</f>
        <v>#N/A</v>
      </c>
    </row>
    <row r="2115" s="2" customFormat="1" customHeight="1" spans="1:12">
      <c r="A2115" s="17" t="s">
        <v>4689</v>
      </c>
      <c r="B2115" s="14">
        <v>2114</v>
      </c>
      <c r="C2115" s="30" t="s">
        <v>4643</v>
      </c>
      <c r="D2115" s="14" t="s">
        <v>4688</v>
      </c>
      <c r="E2115" s="18" t="s">
        <v>4689</v>
      </c>
      <c r="F2115" s="17">
        <v>2</v>
      </c>
      <c r="G2115" s="14" t="s">
        <v>38</v>
      </c>
      <c r="H2115" s="14">
        <v>375</v>
      </c>
      <c r="I2115" s="51">
        <f t="shared" si="33"/>
        <v>750</v>
      </c>
      <c r="J2115" s="14" t="s">
        <v>137</v>
      </c>
      <c r="K2115" s="14"/>
      <c r="L2115" s="2" t="e">
        <f>VLOOKUP(A2115,[1]家庭档案!$A$1:$F$5000,3,0)</f>
        <v>#N/A</v>
      </c>
    </row>
    <row r="2116" s="2" customFormat="1" customHeight="1" spans="1:12">
      <c r="A2116" s="17" t="s">
        <v>4691</v>
      </c>
      <c r="B2116" s="14">
        <v>2115</v>
      </c>
      <c r="C2116" s="30" t="s">
        <v>4643</v>
      </c>
      <c r="D2116" s="14" t="s">
        <v>4690</v>
      </c>
      <c r="E2116" s="18" t="s">
        <v>4691</v>
      </c>
      <c r="F2116" s="17">
        <v>2</v>
      </c>
      <c r="G2116" s="14" t="s">
        <v>43</v>
      </c>
      <c r="H2116" s="14">
        <v>365</v>
      </c>
      <c r="I2116" s="51">
        <f t="shared" si="33"/>
        <v>730</v>
      </c>
      <c r="J2116" s="14" t="s">
        <v>137</v>
      </c>
      <c r="K2116" s="14"/>
      <c r="L2116" s="2" t="e">
        <f>VLOOKUP(A2116,[1]家庭档案!$A$1:$F$5000,3,0)</f>
        <v>#N/A</v>
      </c>
    </row>
    <row r="2117" s="2" customFormat="1" customHeight="1" spans="1:12">
      <c r="A2117" s="17" t="s">
        <v>4693</v>
      </c>
      <c r="B2117" s="14">
        <v>2116</v>
      </c>
      <c r="C2117" s="30" t="s">
        <v>4643</v>
      </c>
      <c r="D2117" s="14" t="s">
        <v>4692</v>
      </c>
      <c r="E2117" s="18" t="s">
        <v>4693</v>
      </c>
      <c r="F2117" s="17">
        <v>2</v>
      </c>
      <c r="G2117" s="14" t="s">
        <v>43</v>
      </c>
      <c r="H2117" s="14">
        <v>365</v>
      </c>
      <c r="I2117" s="51">
        <f t="shared" si="33"/>
        <v>730</v>
      </c>
      <c r="J2117" s="14" t="s">
        <v>137</v>
      </c>
      <c r="K2117" s="14"/>
      <c r="L2117" s="2" t="e">
        <f>VLOOKUP(A2117,[1]家庭档案!$A$1:$F$5000,3,0)</f>
        <v>#N/A</v>
      </c>
    </row>
    <row r="2118" s="2" customFormat="1" customHeight="1" spans="1:12">
      <c r="A2118" s="17" t="s">
        <v>4695</v>
      </c>
      <c r="B2118" s="14">
        <v>2117</v>
      </c>
      <c r="C2118" s="30" t="s">
        <v>4643</v>
      </c>
      <c r="D2118" s="14" t="s">
        <v>4694</v>
      </c>
      <c r="E2118" s="18" t="s">
        <v>4695</v>
      </c>
      <c r="F2118" s="17">
        <v>1</v>
      </c>
      <c r="G2118" s="14" t="s">
        <v>38</v>
      </c>
      <c r="H2118" s="14">
        <v>375</v>
      </c>
      <c r="I2118" s="51">
        <f t="shared" si="33"/>
        <v>375</v>
      </c>
      <c r="J2118" s="14" t="s">
        <v>137</v>
      </c>
      <c r="K2118" s="14"/>
      <c r="L2118" s="2" t="e">
        <f>VLOOKUP(A2118,[1]家庭档案!$A$1:$F$5000,3,0)</f>
        <v>#N/A</v>
      </c>
    </row>
    <row r="2119" s="2" customFormat="1" customHeight="1" spans="1:12">
      <c r="A2119" s="17" t="s">
        <v>4697</v>
      </c>
      <c r="B2119" s="14">
        <v>2118</v>
      </c>
      <c r="C2119" s="30" t="s">
        <v>4643</v>
      </c>
      <c r="D2119" s="14" t="s">
        <v>4696</v>
      </c>
      <c r="E2119" s="18" t="s">
        <v>4697</v>
      </c>
      <c r="F2119" s="17">
        <v>2</v>
      </c>
      <c r="G2119" s="14" t="s">
        <v>182</v>
      </c>
      <c r="H2119" s="14">
        <v>385</v>
      </c>
      <c r="I2119" s="51">
        <f t="shared" si="33"/>
        <v>770</v>
      </c>
      <c r="J2119" s="14" t="s">
        <v>137</v>
      </c>
      <c r="K2119" s="14" t="s">
        <v>4698</v>
      </c>
      <c r="L2119" s="2" t="e">
        <f>VLOOKUP(A2119,[1]家庭档案!$A$1:$F$5000,3,0)</f>
        <v>#N/A</v>
      </c>
    </row>
    <row r="2120" s="2" customFormat="1" customHeight="1" spans="1:12">
      <c r="A2120" s="17" t="s">
        <v>4700</v>
      </c>
      <c r="B2120" s="14">
        <v>2119</v>
      </c>
      <c r="C2120" s="30" t="s">
        <v>4643</v>
      </c>
      <c r="D2120" s="14" t="s">
        <v>4699</v>
      </c>
      <c r="E2120" s="18" t="s">
        <v>4700</v>
      </c>
      <c r="F2120" s="17">
        <v>3</v>
      </c>
      <c r="G2120" s="14" t="s">
        <v>43</v>
      </c>
      <c r="H2120" s="14">
        <v>365</v>
      </c>
      <c r="I2120" s="51">
        <f t="shared" si="33"/>
        <v>1095</v>
      </c>
      <c r="J2120" s="14" t="s">
        <v>137</v>
      </c>
      <c r="K2120" s="14"/>
      <c r="L2120" s="2" t="e">
        <f>VLOOKUP(A2120,[1]家庭档案!$A$1:$F$5000,3,0)</f>
        <v>#N/A</v>
      </c>
    </row>
    <row r="2121" s="2" customFormat="1" customHeight="1" spans="1:12">
      <c r="A2121" s="17" t="s">
        <v>4702</v>
      </c>
      <c r="B2121" s="14">
        <v>2120</v>
      </c>
      <c r="C2121" s="30" t="s">
        <v>4643</v>
      </c>
      <c r="D2121" s="14" t="s">
        <v>4701</v>
      </c>
      <c r="E2121" s="18" t="s">
        <v>4702</v>
      </c>
      <c r="F2121" s="17">
        <v>1</v>
      </c>
      <c r="G2121" s="14" t="s">
        <v>43</v>
      </c>
      <c r="H2121" s="14">
        <v>365</v>
      </c>
      <c r="I2121" s="51">
        <f t="shared" si="33"/>
        <v>365</v>
      </c>
      <c r="J2121" s="14" t="s">
        <v>137</v>
      </c>
      <c r="K2121" s="14" t="s">
        <v>4703</v>
      </c>
      <c r="L2121" s="2" t="e">
        <f>VLOOKUP(A2121,[1]家庭档案!$A$1:$F$5000,3,0)</f>
        <v>#N/A</v>
      </c>
    </row>
    <row r="2122" s="2" customFormat="1" customHeight="1" spans="1:12">
      <c r="A2122" s="17" t="s">
        <v>4705</v>
      </c>
      <c r="B2122" s="14">
        <v>2121</v>
      </c>
      <c r="C2122" s="30" t="s">
        <v>4643</v>
      </c>
      <c r="D2122" s="14" t="s">
        <v>4704</v>
      </c>
      <c r="E2122" s="18" t="s">
        <v>4705</v>
      </c>
      <c r="F2122" s="17">
        <v>2</v>
      </c>
      <c r="G2122" s="14" t="s">
        <v>43</v>
      </c>
      <c r="H2122" s="14">
        <v>365</v>
      </c>
      <c r="I2122" s="51">
        <f t="shared" si="33"/>
        <v>730</v>
      </c>
      <c r="J2122" s="14" t="s">
        <v>137</v>
      </c>
      <c r="K2122" s="14"/>
      <c r="L2122" s="2" t="e">
        <f>VLOOKUP(A2122,[1]家庭档案!$A$1:$F$5000,3,0)</f>
        <v>#N/A</v>
      </c>
    </row>
    <row r="2123" s="2" customFormat="1" customHeight="1" spans="1:12">
      <c r="A2123" s="17" t="s">
        <v>4707</v>
      </c>
      <c r="B2123" s="14">
        <v>2122</v>
      </c>
      <c r="C2123" s="30" t="s">
        <v>4643</v>
      </c>
      <c r="D2123" s="14" t="s">
        <v>4706</v>
      </c>
      <c r="E2123" s="18" t="s">
        <v>4707</v>
      </c>
      <c r="F2123" s="17">
        <v>2</v>
      </c>
      <c r="G2123" s="14" t="s">
        <v>43</v>
      </c>
      <c r="H2123" s="14">
        <v>365</v>
      </c>
      <c r="I2123" s="51">
        <f t="shared" si="33"/>
        <v>730</v>
      </c>
      <c r="J2123" s="14" t="s">
        <v>137</v>
      </c>
      <c r="K2123" s="14"/>
      <c r="L2123" s="2" t="e">
        <f>VLOOKUP(A2123,[1]家庭档案!$A$1:$F$5000,3,0)</f>
        <v>#N/A</v>
      </c>
    </row>
    <row r="2124" s="2" customFormat="1" customHeight="1" spans="1:12">
      <c r="A2124" s="17" t="s">
        <v>4709</v>
      </c>
      <c r="B2124" s="14">
        <v>2123</v>
      </c>
      <c r="C2124" s="30" t="s">
        <v>4643</v>
      </c>
      <c r="D2124" s="14" t="s">
        <v>4708</v>
      </c>
      <c r="E2124" s="18" t="s">
        <v>4709</v>
      </c>
      <c r="F2124" s="17">
        <v>3</v>
      </c>
      <c r="G2124" s="14" t="s">
        <v>38</v>
      </c>
      <c r="H2124" s="14">
        <v>375</v>
      </c>
      <c r="I2124" s="51">
        <f t="shared" si="33"/>
        <v>1125</v>
      </c>
      <c r="J2124" s="14" t="s">
        <v>137</v>
      </c>
      <c r="K2124" s="14"/>
      <c r="L2124" s="2" t="e">
        <f>VLOOKUP(A2124,[1]家庭档案!$A$1:$F$5000,3,0)</f>
        <v>#N/A</v>
      </c>
    </row>
    <row r="2125" s="2" customFormat="1" customHeight="1" spans="1:12">
      <c r="A2125" s="19" t="s">
        <v>4711</v>
      </c>
      <c r="B2125" s="14">
        <v>2124</v>
      </c>
      <c r="C2125" s="30" t="s">
        <v>4643</v>
      </c>
      <c r="D2125" s="20" t="s">
        <v>4710</v>
      </c>
      <c r="E2125" s="20" t="s">
        <v>4711</v>
      </c>
      <c r="F2125" s="17">
        <v>1</v>
      </c>
      <c r="G2125" s="14" t="s">
        <v>43</v>
      </c>
      <c r="H2125" s="14">
        <v>365</v>
      </c>
      <c r="I2125" s="51">
        <f t="shared" si="33"/>
        <v>365</v>
      </c>
      <c r="J2125" s="14" t="s">
        <v>137</v>
      </c>
      <c r="K2125" s="14" t="s">
        <v>4712</v>
      </c>
      <c r="L2125" s="2" t="e">
        <f>VLOOKUP(A2125,[1]家庭档案!$A$1:$F$5000,3,0)</f>
        <v>#N/A</v>
      </c>
    </row>
    <row r="2126" s="2" customFormat="1" customHeight="1" spans="1:12">
      <c r="A2126" s="17" t="s">
        <v>4714</v>
      </c>
      <c r="B2126" s="14">
        <v>2125</v>
      </c>
      <c r="C2126" s="30" t="s">
        <v>4643</v>
      </c>
      <c r="D2126" s="14" t="s">
        <v>4713</v>
      </c>
      <c r="E2126" s="18" t="s">
        <v>4714</v>
      </c>
      <c r="F2126" s="17">
        <v>2</v>
      </c>
      <c r="G2126" s="14" t="s">
        <v>43</v>
      </c>
      <c r="H2126" s="14">
        <v>365</v>
      </c>
      <c r="I2126" s="51">
        <f t="shared" si="33"/>
        <v>730</v>
      </c>
      <c r="J2126" s="14" t="s">
        <v>137</v>
      </c>
      <c r="K2126" s="14"/>
      <c r="L2126" s="2" t="e">
        <f>VLOOKUP(A2126,[1]家庭档案!$A$1:$F$5000,3,0)</f>
        <v>#N/A</v>
      </c>
    </row>
    <row r="2127" s="2" customFormat="1" customHeight="1" spans="1:12">
      <c r="A2127" s="17" t="s">
        <v>4716</v>
      </c>
      <c r="B2127" s="14">
        <v>2126</v>
      </c>
      <c r="C2127" s="30" t="s">
        <v>4643</v>
      </c>
      <c r="D2127" s="14" t="s">
        <v>4715</v>
      </c>
      <c r="E2127" s="18" t="s">
        <v>4716</v>
      </c>
      <c r="F2127" s="17">
        <v>1</v>
      </c>
      <c r="G2127" s="14" t="s">
        <v>43</v>
      </c>
      <c r="H2127" s="14">
        <v>365</v>
      </c>
      <c r="I2127" s="51">
        <f t="shared" si="33"/>
        <v>365</v>
      </c>
      <c r="J2127" s="14" t="s">
        <v>137</v>
      </c>
      <c r="K2127" s="14"/>
      <c r="L2127" s="2" t="e">
        <f>VLOOKUP(A2127,[1]家庭档案!$A$1:$F$5000,3,0)</f>
        <v>#N/A</v>
      </c>
    </row>
    <row r="2128" s="2" customFormat="1" customHeight="1" spans="1:12">
      <c r="A2128" s="19" t="s">
        <v>4718</v>
      </c>
      <c r="B2128" s="14">
        <v>2127</v>
      </c>
      <c r="C2128" s="30" t="s">
        <v>4643</v>
      </c>
      <c r="D2128" s="20" t="s">
        <v>4717</v>
      </c>
      <c r="E2128" s="20" t="s">
        <v>4718</v>
      </c>
      <c r="F2128" s="17">
        <v>1</v>
      </c>
      <c r="G2128" s="14" t="s">
        <v>43</v>
      </c>
      <c r="H2128" s="14">
        <v>365</v>
      </c>
      <c r="I2128" s="51">
        <f t="shared" si="33"/>
        <v>365</v>
      </c>
      <c r="J2128" s="14" t="s">
        <v>137</v>
      </c>
      <c r="K2128" s="14" t="s">
        <v>4719</v>
      </c>
      <c r="L2128" s="2" t="e">
        <f>VLOOKUP(A2128,[1]家庭档案!$A$1:$F$5000,3,0)</f>
        <v>#N/A</v>
      </c>
    </row>
    <row r="2129" s="2" customFormat="1" customHeight="1" spans="1:12">
      <c r="A2129" s="17" t="s">
        <v>4721</v>
      </c>
      <c r="B2129" s="14">
        <v>2128</v>
      </c>
      <c r="C2129" s="30" t="s">
        <v>4643</v>
      </c>
      <c r="D2129" s="14" t="s">
        <v>4720</v>
      </c>
      <c r="E2129" s="18" t="s">
        <v>4721</v>
      </c>
      <c r="F2129" s="17">
        <v>2</v>
      </c>
      <c r="G2129" s="14" t="s">
        <v>43</v>
      </c>
      <c r="H2129" s="14">
        <v>365</v>
      </c>
      <c r="I2129" s="51">
        <f t="shared" si="33"/>
        <v>730</v>
      </c>
      <c r="J2129" s="14" t="s">
        <v>137</v>
      </c>
      <c r="K2129" s="14"/>
      <c r="L2129" s="2" t="e">
        <f>VLOOKUP(A2129,[1]家庭档案!$A$1:$F$5000,3,0)</f>
        <v>#N/A</v>
      </c>
    </row>
    <row r="2130" s="2" customFormat="1" customHeight="1" spans="1:12">
      <c r="A2130" s="22" t="s">
        <v>4723</v>
      </c>
      <c r="B2130" s="14">
        <v>2129</v>
      </c>
      <c r="C2130" s="30" t="s">
        <v>4643</v>
      </c>
      <c r="D2130" s="23" t="s">
        <v>4722</v>
      </c>
      <c r="E2130" s="23" t="s">
        <v>4723</v>
      </c>
      <c r="F2130" s="17">
        <v>1</v>
      </c>
      <c r="G2130" s="14" t="s">
        <v>38</v>
      </c>
      <c r="H2130" s="14">
        <v>375</v>
      </c>
      <c r="I2130" s="51">
        <f t="shared" si="33"/>
        <v>375</v>
      </c>
      <c r="J2130" s="14" t="s">
        <v>137</v>
      </c>
      <c r="K2130" s="14" t="s">
        <v>4724</v>
      </c>
      <c r="L2130" s="2" t="e">
        <f>VLOOKUP(A2130,[1]家庭档案!$A$1:$F$5000,3,0)</f>
        <v>#N/A</v>
      </c>
    </row>
    <row r="2131" s="2" customFormat="1" customHeight="1" spans="1:12">
      <c r="A2131" s="17" t="s">
        <v>4726</v>
      </c>
      <c r="B2131" s="14">
        <v>2130</v>
      </c>
      <c r="C2131" s="30" t="s">
        <v>4643</v>
      </c>
      <c r="D2131" s="14" t="s">
        <v>4725</v>
      </c>
      <c r="E2131" s="18" t="s">
        <v>4726</v>
      </c>
      <c r="F2131" s="17">
        <v>1</v>
      </c>
      <c r="G2131" s="14" t="s">
        <v>38</v>
      </c>
      <c r="H2131" s="14">
        <v>375</v>
      </c>
      <c r="I2131" s="51">
        <f t="shared" si="33"/>
        <v>375</v>
      </c>
      <c r="J2131" s="14" t="s">
        <v>137</v>
      </c>
      <c r="K2131" s="14"/>
      <c r="L2131" s="2" t="e">
        <f>VLOOKUP(A2131,[1]家庭档案!$A$1:$F$5000,3,0)</f>
        <v>#N/A</v>
      </c>
    </row>
    <row r="2132" s="2" customFormat="1" customHeight="1" spans="1:12">
      <c r="A2132" s="19" t="s">
        <v>4728</v>
      </c>
      <c r="B2132" s="14">
        <v>2131</v>
      </c>
      <c r="C2132" s="30" t="s">
        <v>4643</v>
      </c>
      <c r="D2132" s="20" t="s">
        <v>4727</v>
      </c>
      <c r="E2132" s="20" t="s">
        <v>4728</v>
      </c>
      <c r="F2132" s="17">
        <v>1</v>
      </c>
      <c r="G2132" s="14" t="s">
        <v>182</v>
      </c>
      <c r="H2132" s="14">
        <v>385</v>
      </c>
      <c r="I2132" s="51">
        <f t="shared" si="33"/>
        <v>385</v>
      </c>
      <c r="J2132" s="14" t="s">
        <v>137</v>
      </c>
      <c r="K2132" s="14" t="s">
        <v>4729</v>
      </c>
      <c r="L2132" s="2" t="e">
        <f>VLOOKUP(A2132,[1]家庭档案!$A$1:$F$5000,3,0)</f>
        <v>#N/A</v>
      </c>
    </row>
    <row r="2133" s="2" customFormat="1" customHeight="1" spans="1:12">
      <c r="A2133" s="17" t="s">
        <v>4731</v>
      </c>
      <c r="B2133" s="14">
        <v>2132</v>
      </c>
      <c r="C2133" s="30" t="s">
        <v>4643</v>
      </c>
      <c r="D2133" s="14" t="s">
        <v>4730</v>
      </c>
      <c r="E2133" s="18" t="s">
        <v>4731</v>
      </c>
      <c r="F2133" s="17">
        <v>2</v>
      </c>
      <c r="G2133" s="14" t="s">
        <v>43</v>
      </c>
      <c r="H2133" s="14">
        <v>365</v>
      </c>
      <c r="I2133" s="51">
        <f t="shared" si="33"/>
        <v>730</v>
      </c>
      <c r="J2133" s="14" t="s">
        <v>137</v>
      </c>
      <c r="K2133" s="14"/>
      <c r="L2133" s="2" t="e">
        <f>VLOOKUP(A2133,[1]家庭档案!$A$1:$F$5000,3,0)</f>
        <v>#N/A</v>
      </c>
    </row>
    <row r="2134" s="2" customFormat="1" customHeight="1" spans="1:12">
      <c r="A2134" s="207" t="s">
        <v>4733</v>
      </c>
      <c r="B2134" s="14">
        <v>2133</v>
      </c>
      <c r="C2134" s="30" t="s">
        <v>4643</v>
      </c>
      <c r="D2134" s="21" t="s">
        <v>4732</v>
      </c>
      <c r="E2134" s="208" t="s">
        <v>4733</v>
      </c>
      <c r="F2134" s="17">
        <v>1</v>
      </c>
      <c r="G2134" s="14" t="s">
        <v>43</v>
      </c>
      <c r="H2134" s="14">
        <v>365</v>
      </c>
      <c r="I2134" s="51">
        <f t="shared" si="33"/>
        <v>365</v>
      </c>
      <c r="J2134" s="14" t="s">
        <v>137</v>
      </c>
      <c r="K2134" s="14" t="s">
        <v>4734</v>
      </c>
      <c r="L2134" s="2" t="e">
        <f>VLOOKUP(A2134,[1]家庭档案!$A$1:$F$5000,3,0)</f>
        <v>#N/A</v>
      </c>
    </row>
    <row r="2135" s="2" customFormat="1" customHeight="1" spans="1:12">
      <c r="A2135" s="17" t="s">
        <v>4736</v>
      </c>
      <c r="B2135" s="14">
        <v>2134</v>
      </c>
      <c r="C2135" s="30" t="s">
        <v>4643</v>
      </c>
      <c r="D2135" s="14" t="s">
        <v>4735</v>
      </c>
      <c r="E2135" s="18" t="s">
        <v>4736</v>
      </c>
      <c r="F2135" s="17">
        <v>1</v>
      </c>
      <c r="G2135" s="14" t="s">
        <v>43</v>
      </c>
      <c r="H2135" s="14">
        <v>365</v>
      </c>
      <c r="I2135" s="51">
        <f t="shared" si="33"/>
        <v>365</v>
      </c>
      <c r="J2135" s="14" t="s">
        <v>137</v>
      </c>
      <c r="K2135" s="14"/>
      <c r="L2135" s="2" t="e">
        <f>VLOOKUP(A2135,[1]家庭档案!$A$1:$F$5000,3,0)</f>
        <v>#N/A</v>
      </c>
    </row>
    <row r="2136" s="2" customFormat="1" customHeight="1" spans="1:12">
      <c r="A2136" s="17" t="s">
        <v>4738</v>
      </c>
      <c r="B2136" s="14">
        <v>2135</v>
      </c>
      <c r="C2136" s="30" t="s">
        <v>4643</v>
      </c>
      <c r="D2136" s="14" t="s">
        <v>4737</v>
      </c>
      <c r="E2136" s="18" t="s">
        <v>4738</v>
      </c>
      <c r="F2136" s="17">
        <v>2</v>
      </c>
      <c r="G2136" s="14" t="s">
        <v>43</v>
      </c>
      <c r="H2136" s="14">
        <v>365</v>
      </c>
      <c r="I2136" s="51">
        <f t="shared" si="33"/>
        <v>730</v>
      </c>
      <c r="J2136" s="14" t="s">
        <v>137</v>
      </c>
      <c r="K2136" s="14"/>
      <c r="L2136" s="2" t="e">
        <f>VLOOKUP(A2136,[1]家庭档案!$A$1:$F$5000,3,0)</f>
        <v>#N/A</v>
      </c>
    </row>
    <row r="2137" s="2" customFormat="1" customHeight="1" spans="1:12">
      <c r="A2137" s="17" t="s">
        <v>4740</v>
      </c>
      <c r="B2137" s="14">
        <v>2136</v>
      </c>
      <c r="C2137" s="30" t="s">
        <v>4643</v>
      </c>
      <c r="D2137" s="14" t="s">
        <v>4739</v>
      </c>
      <c r="E2137" s="18" t="s">
        <v>4740</v>
      </c>
      <c r="F2137" s="17">
        <v>2</v>
      </c>
      <c r="G2137" s="14" t="s">
        <v>182</v>
      </c>
      <c r="H2137" s="14">
        <v>385</v>
      </c>
      <c r="I2137" s="51">
        <f t="shared" si="33"/>
        <v>770</v>
      </c>
      <c r="J2137" s="14" t="s">
        <v>137</v>
      </c>
      <c r="K2137" s="14"/>
      <c r="L2137" s="2" t="e">
        <f>VLOOKUP(A2137,[1]家庭档案!$A$1:$F$5000,3,0)</f>
        <v>#N/A</v>
      </c>
    </row>
    <row r="2138" s="2" customFormat="1" customHeight="1" spans="1:12">
      <c r="A2138" s="17" t="s">
        <v>4742</v>
      </c>
      <c r="B2138" s="14">
        <v>2137</v>
      </c>
      <c r="C2138" s="30" t="s">
        <v>4643</v>
      </c>
      <c r="D2138" s="14" t="s">
        <v>4741</v>
      </c>
      <c r="E2138" s="18" t="s">
        <v>4742</v>
      </c>
      <c r="F2138" s="17">
        <v>1</v>
      </c>
      <c r="G2138" s="14" t="s">
        <v>43</v>
      </c>
      <c r="H2138" s="14">
        <v>365</v>
      </c>
      <c r="I2138" s="51">
        <f t="shared" si="33"/>
        <v>365</v>
      </c>
      <c r="J2138" s="14" t="s">
        <v>137</v>
      </c>
      <c r="K2138" s="14"/>
      <c r="L2138" s="2" t="e">
        <f>VLOOKUP(A2138,[1]家庭档案!$A$1:$F$5000,3,0)</f>
        <v>#N/A</v>
      </c>
    </row>
    <row r="2139" s="2" customFormat="1" customHeight="1" spans="1:12">
      <c r="A2139" s="17" t="s">
        <v>4744</v>
      </c>
      <c r="B2139" s="14">
        <v>2138</v>
      </c>
      <c r="C2139" s="30" t="s">
        <v>4643</v>
      </c>
      <c r="D2139" s="14" t="s">
        <v>4743</v>
      </c>
      <c r="E2139" s="18" t="s">
        <v>4744</v>
      </c>
      <c r="F2139" s="17">
        <v>1</v>
      </c>
      <c r="G2139" s="14" t="s">
        <v>38</v>
      </c>
      <c r="H2139" s="14">
        <v>375</v>
      </c>
      <c r="I2139" s="51">
        <f t="shared" si="33"/>
        <v>375</v>
      </c>
      <c r="J2139" s="14" t="s">
        <v>137</v>
      </c>
      <c r="K2139" s="14" t="s">
        <v>4745</v>
      </c>
      <c r="L2139" s="2" t="e">
        <f>VLOOKUP(A2139,[1]家庭档案!$A$1:$F$5000,3,0)</f>
        <v>#N/A</v>
      </c>
    </row>
    <row r="2140" s="2" customFormat="1" customHeight="1" spans="1:12">
      <c r="A2140" s="209" t="s">
        <v>4747</v>
      </c>
      <c r="B2140" s="14">
        <v>2139</v>
      </c>
      <c r="C2140" s="30" t="s">
        <v>4643</v>
      </c>
      <c r="D2140" s="210" t="s">
        <v>4746</v>
      </c>
      <c r="E2140" s="211" t="s">
        <v>4747</v>
      </c>
      <c r="F2140" s="17">
        <v>1</v>
      </c>
      <c r="G2140" s="14" t="s">
        <v>38</v>
      </c>
      <c r="H2140" s="14">
        <v>375</v>
      </c>
      <c r="I2140" s="51">
        <f t="shared" si="33"/>
        <v>375</v>
      </c>
      <c r="J2140" s="14" t="s">
        <v>137</v>
      </c>
      <c r="K2140" s="14" t="s">
        <v>4748</v>
      </c>
      <c r="L2140" s="2" t="e">
        <f>VLOOKUP(A2140,[1]家庭档案!$A$1:$F$5000,3,0)</f>
        <v>#N/A</v>
      </c>
    </row>
    <row r="2141" s="2" customFormat="1" customHeight="1" spans="1:12">
      <c r="A2141" s="17" t="s">
        <v>4749</v>
      </c>
      <c r="B2141" s="14">
        <v>2140</v>
      </c>
      <c r="C2141" s="30" t="s">
        <v>4643</v>
      </c>
      <c r="D2141" s="14" t="s">
        <v>1004</v>
      </c>
      <c r="E2141" s="18" t="s">
        <v>4749</v>
      </c>
      <c r="F2141" s="17">
        <v>2</v>
      </c>
      <c r="G2141" s="14" t="s">
        <v>38</v>
      </c>
      <c r="H2141" s="14">
        <v>375</v>
      </c>
      <c r="I2141" s="51">
        <f t="shared" si="33"/>
        <v>750</v>
      </c>
      <c r="J2141" s="14" t="s">
        <v>137</v>
      </c>
      <c r="K2141" s="14" t="s">
        <v>4750</v>
      </c>
      <c r="L2141" s="2" t="e">
        <f>VLOOKUP(A2141,[1]家庭档案!$A$1:$F$5000,3,0)</f>
        <v>#N/A</v>
      </c>
    </row>
    <row r="2142" s="2" customFormat="1" customHeight="1" spans="1:12">
      <c r="A2142" s="17" t="s">
        <v>4752</v>
      </c>
      <c r="B2142" s="14">
        <v>2141</v>
      </c>
      <c r="C2142" s="30" t="s">
        <v>4643</v>
      </c>
      <c r="D2142" s="14" t="s">
        <v>4751</v>
      </c>
      <c r="E2142" s="18" t="s">
        <v>4752</v>
      </c>
      <c r="F2142" s="17">
        <v>1</v>
      </c>
      <c r="G2142" s="14" t="s">
        <v>43</v>
      </c>
      <c r="H2142" s="14">
        <v>365</v>
      </c>
      <c r="I2142" s="51">
        <f t="shared" si="33"/>
        <v>365</v>
      </c>
      <c r="J2142" s="14" t="s">
        <v>137</v>
      </c>
      <c r="K2142" s="14" t="s">
        <v>4753</v>
      </c>
      <c r="L2142" s="2" t="e">
        <f>VLOOKUP(A2142,[1]家庭档案!$A$1:$F$5000,3,0)</f>
        <v>#N/A</v>
      </c>
    </row>
    <row r="2143" s="2" customFormat="1" customHeight="1" spans="1:12">
      <c r="A2143" s="17" t="s">
        <v>4755</v>
      </c>
      <c r="B2143" s="14">
        <v>2142</v>
      </c>
      <c r="C2143" s="30" t="s">
        <v>4643</v>
      </c>
      <c r="D2143" s="14" t="s">
        <v>4754</v>
      </c>
      <c r="E2143" s="18" t="s">
        <v>4755</v>
      </c>
      <c r="F2143" s="17">
        <v>1</v>
      </c>
      <c r="G2143" s="14" t="s">
        <v>38</v>
      </c>
      <c r="H2143" s="14">
        <v>375</v>
      </c>
      <c r="I2143" s="51">
        <f t="shared" si="33"/>
        <v>375</v>
      </c>
      <c r="J2143" s="14" t="s">
        <v>137</v>
      </c>
      <c r="K2143" s="14"/>
      <c r="L2143" s="2" t="e">
        <f>VLOOKUP(A2143,[1]家庭档案!$A$1:$F$5000,3,0)</f>
        <v>#N/A</v>
      </c>
    </row>
    <row r="2144" s="2" customFormat="1" customHeight="1" spans="1:12">
      <c r="A2144" s="17" t="s">
        <v>4757</v>
      </c>
      <c r="B2144" s="14">
        <v>2143</v>
      </c>
      <c r="C2144" s="30" t="s">
        <v>4643</v>
      </c>
      <c r="D2144" s="14" t="s">
        <v>4756</v>
      </c>
      <c r="E2144" s="18" t="s">
        <v>4757</v>
      </c>
      <c r="F2144" s="17">
        <v>2</v>
      </c>
      <c r="G2144" s="14" t="s">
        <v>182</v>
      </c>
      <c r="H2144" s="14">
        <v>385</v>
      </c>
      <c r="I2144" s="51">
        <f t="shared" si="33"/>
        <v>770</v>
      </c>
      <c r="J2144" s="14" t="s">
        <v>137</v>
      </c>
      <c r="K2144" s="14"/>
      <c r="L2144" s="2" t="e">
        <f>VLOOKUP(A2144,[1]家庭档案!$A$1:$F$5000,3,0)</f>
        <v>#N/A</v>
      </c>
    </row>
    <row r="2145" s="2" customFormat="1" customHeight="1" spans="1:12">
      <c r="A2145" s="17" t="s">
        <v>4759</v>
      </c>
      <c r="B2145" s="14">
        <v>2144</v>
      </c>
      <c r="C2145" s="30" t="s">
        <v>4643</v>
      </c>
      <c r="D2145" s="14" t="s">
        <v>4758</v>
      </c>
      <c r="E2145" s="18" t="s">
        <v>4759</v>
      </c>
      <c r="F2145" s="17">
        <v>3</v>
      </c>
      <c r="G2145" s="14" t="s">
        <v>43</v>
      </c>
      <c r="H2145" s="14">
        <v>365</v>
      </c>
      <c r="I2145" s="51">
        <f t="shared" si="33"/>
        <v>1095</v>
      </c>
      <c r="J2145" s="14" t="s">
        <v>137</v>
      </c>
      <c r="K2145" s="14"/>
      <c r="L2145" s="2" t="e">
        <f>VLOOKUP(A2145,[1]家庭档案!$A$1:$F$5000,3,0)</f>
        <v>#N/A</v>
      </c>
    </row>
    <row r="2146" s="2" customFormat="1" customHeight="1" spans="1:12">
      <c r="A2146" s="17" t="s">
        <v>4761</v>
      </c>
      <c r="B2146" s="14">
        <v>2145</v>
      </c>
      <c r="C2146" s="30" t="s">
        <v>4643</v>
      </c>
      <c r="D2146" s="14" t="s">
        <v>4760</v>
      </c>
      <c r="E2146" s="18" t="s">
        <v>4761</v>
      </c>
      <c r="F2146" s="17">
        <v>2</v>
      </c>
      <c r="G2146" s="14" t="s">
        <v>38</v>
      </c>
      <c r="H2146" s="14">
        <v>375</v>
      </c>
      <c r="I2146" s="51">
        <f t="shared" si="33"/>
        <v>750</v>
      </c>
      <c r="J2146" s="14" t="s">
        <v>137</v>
      </c>
      <c r="K2146" s="14"/>
      <c r="L2146" s="2" t="e">
        <f>VLOOKUP(A2146,[1]家庭档案!$A$1:$F$5000,3,0)</f>
        <v>#N/A</v>
      </c>
    </row>
    <row r="2147" s="2" customFormat="1" customHeight="1" spans="1:12">
      <c r="A2147" s="17" t="s">
        <v>4763</v>
      </c>
      <c r="B2147" s="14">
        <v>2146</v>
      </c>
      <c r="C2147" s="30" t="s">
        <v>4643</v>
      </c>
      <c r="D2147" s="21" t="s">
        <v>4762</v>
      </c>
      <c r="E2147" s="18" t="s">
        <v>4763</v>
      </c>
      <c r="F2147" s="17">
        <v>1</v>
      </c>
      <c r="G2147" s="14" t="s">
        <v>38</v>
      </c>
      <c r="H2147" s="14">
        <v>375</v>
      </c>
      <c r="I2147" s="51">
        <f t="shared" si="33"/>
        <v>375</v>
      </c>
      <c r="J2147" s="14" t="s">
        <v>137</v>
      </c>
      <c r="K2147" s="14" t="s">
        <v>4764</v>
      </c>
      <c r="L2147" s="2" t="e">
        <f>VLOOKUP(A2147,[1]家庭档案!$A$1:$F$5000,3,0)</f>
        <v>#N/A</v>
      </c>
    </row>
    <row r="2148" s="2" customFormat="1" customHeight="1" spans="1:12">
      <c r="A2148" s="17" t="s">
        <v>4766</v>
      </c>
      <c r="B2148" s="14">
        <v>2147</v>
      </c>
      <c r="C2148" s="30" t="s">
        <v>4643</v>
      </c>
      <c r="D2148" s="14" t="s">
        <v>4765</v>
      </c>
      <c r="E2148" s="18" t="s">
        <v>4766</v>
      </c>
      <c r="F2148" s="17">
        <v>6</v>
      </c>
      <c r="G2148" s="14" t="s">
        <v>38</v>
      </c>
      <c r="H2148" s="14">
        <v>375</v>
      </c>
      <c r="I2148" s="51">
        <f t="shared" si="33"/>
        <v>2250</v>
      </c>
      <c r="J2148" s="14" t="s">
        <v>137</v>
      </c>
      <c r="K2148" s="14" t="s">
        <v>4767</v>
      </c>
      <c r="L2148" s="2" t="e">
        <f>VLOOKUP(A2148,[1]家庭档案!$A$1:$F$5000,3,0)</f>
        <v>#N/A</v>
      </c>
    </row>
    <row r="2149" s="2" customFormat="1" customHeight="1" spans="1:12">
      <c r="A2149" s="17" t="s">
        <v>4769</v>
      </c>
      <c r="B2149" s="14">
        <v>2148</v>
      </c>
      <c r="C2149" s="30" t="s">
        <v>4643</v>
      </c>
      <c r="D2149" s="14" t="s">
        <v>4768</v>
      </c>
      <c r="E2149" s="18" t="s">
        <v>4769</v>
      </c>
      <c r="F2149" s="17">
        <v>1</v>
      </c>
      <c r="G2149" s="14" t="s">
        <v>43</v>
      </c>
      <c r="H2149" s="14">
        <v>365</v>
      </c>
      <c r="I2149" s="51">
        <f t="shared" si="33"/>
        <v>365</v>
      </c>
      <c r="J2149" s="14" t="s">
        <v>137</v>
      </c>
      <c r="K2149" s="14" t="s">
        <v>4770</v>
      </c>
      <c r="L2149" s="2" t="e">
        <f>VLOOKUP(A2149,[1]家庭档案!$A$1:$F$5000,3,0)</f>
        <v>#N/A</v>
      </c>
    </row>
    <row r="2150" s="2" customFormat="1" customHeight="1" spans="1:12">
      <c r="A2150" s="17" t="s">
        <v>4772</v>
      </c>
      <c r="B2150" s="14">
        <v>2149</v>
      </c>
      <c r="C2150" s="30" t="s">
        <v>4643</v>
      </c>
      <c r="D2150" s="14" t="s">
        <v>4771</v>
      </c>
      <c r="E2150" s="18" t="s">
        <v>4772</v>
      </c>
      <c r="F2150" s="17">
        <v>1</v>
      </c>
      <c r="G2150" s="14" t="s">
        <v>43</v>
      </c>
      <c r="H2150" s="14">
        <v>365</v>
      </c>
      <c r="I2150" s="51">
        <f t="shared" si="33"/>
        <v>365</v>
      </c>
      <c r="J2150" s="14" t="s">
        <v>137</v>
      </c>
      <c r="K2150" s="14"/>
      <c r="L2150" s="2" t="e">
        <f>VLOOKUP(A2150,[1]家庭档案!$A$1:$F$5000,3,0)</f>
        <v>#N/A</v>
      </c>
    </row>
    <row r="2151" s="2" customFormat="1" customHeight="1" spans="1:12">
      <c r="A2151" s="17" t="s">
        <v>4774</v>
      </c>
      <c r="B2151" s="14">
        <v>2150</v>
      </c>
      <c r="C2151" s="30" t="s">
        <v>4643</v>
      </c>
      <c r="D2151" s="18" t="s">
        <v>4773</v>
      </c>
      <c r="E2151" s="18" t="s">
        <v>4774</v>
      </c>
      <c r="F2151" s="58">
        <v>2</v>
      </c>
      <c r="G2151" s="58" t="s">
        <v>43</v>
      </c>
      <c r="H2151" s="14">
        <v>365</v>
      </c>
      <c r="I2151" s="51">
        <f t="shared" si="33"/>
        <v>730</v>
      </c>
      <c r="J2151" s="14" t="s">
        <v>224</v>
      </c>
      <c r="K2151" s="14"/>
      <c r="L2151" s="2" t="e">
        <f>VLOOKUP(A2151,[1]家庭档案!$A$1:$F$5000,3,0)</f>
        <v>#N/A</v>
      </c>
    </row>
    <row r="2152" s="2" customFormat="1" customHeight="1" spans="1:12">
      <c r="A2152" s="19" t="s">
        <v>4776</v>
      </c>
      <c r="B2152" s="14">
        <v>2151</v>
      </c>
      <c r="C2152" s="30" t="s">
        <v>4643</v>
      </c>
      <c r="D2152" s="37" t="s">
        <v>4775</v>
      </c>
      <c r="E2152" s="20" t="s">
        <v>4776</v>
      </c>
      <c r="F2152" s="58">
        <v>3</v>
      </c>
      <c r="G2152" s="58" t="s">
        <v>38</v>
      </c>
      <c r="H2152" s="14">
        <v>375</v>
      </c>
      <c r="I2152" s="51">
        <f t="shared" si="33"/>
        <v>1125</v>
      </c>
      <c r="J2152" s="23" t="s">
        <v>91</v>
      </c>
      <c r="K2152" s="23"/>
      <c r="L2152" s="2" t="e">
        <f>VLOOKUP(A2152,[1]家庭档案!$A$1:$F$5000,3,0)</f>
        <v>#N/A</v>
      </c>
    </row>
    <row r="2153" s="2" customFormat="1" customHeight="1" spans="1:12">
      <c r="A2153" s="296" t="s">
        <v>4778</v>
      </c>
      <c r="B2153" s="14">
        <v>2152</v>
      </c>
      <c r="C2153" s="30" t="s">
        <v>4643</v>
      </c>
      <c r="D2153" s="37" t="s">
        <v>4777</v>
      </c>
      <c r="E2153" s="266" t="s">
        <v>4778</v>
      </c>
      <c r="F2153" s="58">
        <v>3</v>
      </c>
      <c r="G2153" s="58" t="s">
        <v>38</v>
      </c>
      <c r="H2153" s="14">
        <v>375</v>
      </c>
      <c r="I2153" s="51">
        <f t="shared" si="33"/>
        <v>1125</v>
      </c>
      <c r="J2153" s="23" t="s">
        <v>91</v>
      </c>
      <c r="K2153" s="23"/>
      <c r="L2153" s="2" t="e">
        <f>VLOOKUP(A2153,[1]家庭档案!$A$1:$F$5000,3,0)</f>
        <v>#N/A</v>
      </c>
    </row>
    <row r="2154" s="2" customFormat="1" customHeight="1" spans="1:12">
      <c r="A2154" s="19" t="s">
        <v>4780</v>
      </c>
      <c r="B2154" s="14">
        <v>2153</v>
      </c>
      <c r="C2154" s="30" t="s">
        <v>4643</v>
      </c>
      <c r="D2154" s="63" t="s">
        <v>4779</v>
      </c>
      <c r="E2154" s="64" t="s">
        <v>4780</v>
      </c>
      <c r="F2154" s="37">
        <v>1</v>
      </c>
      <c r="G2154" s="37" t="s">
        <v>58</v>
      </c>
      <c r="H2154" s="14">
        <v>355</v>
      </c>
      <c r="I2154" s="51">
        <f t="shared" si="33"/>
        <v>355</v>
      </c>
      <c r="J2154" s="14" t="s">
        <v>777</v>
      </c>
      <c r="K2154" s="23"/>
      <c r="L2154" s="2" t="e">
        <f>VLOOKUP(A2154,[1]家庭档案!$A$1:$F$5000,3,0)</f>
        <v>#N/A</v>
      </c>
    </row>
    <row r="2155" s="2" customFormat="1" customHeight="1" spans="1:12">
      <c r="A2155" s="19" t="s">
        <v>4782</v>
      </c>
      <c r="B2155" s="14">
        <v>2154</v>
      </c>
      <c r="C2155" s="30" t="s">
        <v>4643</v>
      </c>
      <c r="D2155" s="63" t="s">
        <v>4781</v>
      </c>
      <c r="E2155" s="64" t="s">
        <v>4782</v>
      </c>
      <c r="F2155" s="37">
        <v>1</v>
      </c>
      <c r="G2155" s="37" t="s">
        <v>58</v>
      </c>
      <c r="H2155" s="14">
        <v>355</v>
      </c>
      <c r="I2155" s="51">
        <f t="shared" si="33"/>
        <v>355</v>
      </c>
      <c r="J2155" s="14" t="s">
        <v>777</v>
      </c>
      <c r="K2155" s="23"/>
      <c r="L2155" s="2" t="e">
        <f>VLOOKUP(A2155,[1]家庭档案!$A$1:$F$5000,3,0)</f>
        <v>#N/A</v>
      </c>
    </row>
    <row r="2156" s="2" customFormat="1" customHeight="1" spans="1:12">
      <c r="A2156" s="19" t="s">
        <v>4784</v>
      </c>
      <c r="B2156" s="14">
        <v>2155</v>
      </c>
      <c r="C2156" s="30" t="s">
        <v>4643</v>
      </c>
      <c r="D2156" s="63" t="s">
        <v>4783</v>
      </c>
      <c r="E2156" s="64" t="s">
        <v>4784</v>
      </c>
      <c r="F2156" s="37">
        <v>1</v>
      </c>
      <c r="G2156" s="37" t="s">
        <v>58</v>
      </c>
      <c r="H2156" s="14">
        <v>355</v>
      </c>
      <c r="I2156" s="51">
        <f t="shared" si="33"/>
        <v>355</v>
      </c>
      <c r="J2156" s="14" t="s">
        <v>777</v>
      </c>
      <c r="K2156" s="23"/>
      <c r="L2156" s="2" t="e">
        <f>VLOOKUP(A2156,[1]家庭档案!$A$1:$F$5000,3,0)</f>
        <v>#N/A</v>
      </c>
    </row>
    <row r="2157" s="2" customFormat="1" customHeight="1" spans="1:12">
      <c r="A2157" s="19" t="s">
        <v>4786</v>
      </c>
      <c r="B2157" s="14">
        <v>2156</v>
      </c>
      <c r="C2157" s="30" t="s">
        <v>4643</v>
      </c>
      <c r="D2157" s="63" t="s">
        <v>4785</v>
      </c>
      <c r="E2157" s="64" t="s">
        <v>4786</v>
      </c>
      <c r="F2157" s="37">
        <v>1</v>
      </c>
      <c r="G2157" s="37" t="s">
        <v>58</v>
      </c>
      <c r="H2157" s="14">
        <v>355</v>
      </c>
      <c r="I2157" s="51">
        <f t="shared" si="33"/>
        <v>355</v>
      </c>
      <c r="J2157" s="14" t="s">
        <v>777</v>
      </c>
      <c r="K2157" s="23"/>
      <c r="L2157" s="2" t="e">
        <f>VLOOKUP(A2157,[1]家庭档案!$A$1:$F$5000,3,0)</f>
        <v>#N/A</v>
      </c>
    </row>
    <row r="2158" s="2" customFormat="1" customHeight="1" spans="1:12">
      <c r="A2158" s="19" t="s">
        <v>4788</v>
      </c>
      <c r="B2158" s="14">
        <v>2157</v>
      </c>
      <c r="C2158" s="30" t="s">
        <v>4643</v>
      </c>
      <c r="D2158" s="63" t="s">
        <v>4787</v>
      </c>
      <c r="E2158" s="64" t="s">
        <v>4788</v>
      </c>
      <c r="F2158" s="37">
        <v>1</v>
      </c>
      <c r="G2158" s="37" t="s">
        <v>58</v>
      </c>
      <c r="H2158" s="14">
        <v>355</v>
      </c>
      <c r="I2158" s="51">
        <f t="shared" si="33"/>
        <v>355</v>
      </c>
      <c r="J2158" s="14" t="s">
        <v>777</v>
      </c>
      <c r="K2158" s="23"/>
      <c r="L2158" s="2" t="e">
        <f>VLOOKUP(A2158,[1]家庭档案!$A$1:$F$5000,3,0)</f>
        <v>#N/A</v>
      </c>
    </row>
    <row r="2159" s="2" customFormat="1" customHeight="1" spans="1:12">
      <c r="A2159" s="19" t="s">
        <v>4789</v>
      </c>
      <c r="B2159" s="14">
        <v>2158</v>
      </c>
      <c r="C2159" s="30" t="s">
        <v>4643</v>
      </c>
      <c r="D2159" s="63" t="s">
        <v>220</v>
      </c>
      <c r="E2159" s="64" t="s">
        <v>4789</v>
      </c>
      <c r="F2159" s="37">
        <v>2</v>
      </c>
      <c r="G2159" s="37" t="s">
        <v>38</v>
      </c>
      <c r="H2159" s="14">
        <v>375</v>
      </c>
      <c r="I2159" s="51">
        <f t="shared" si="33"/>
        <v>750</v>
      </c>
      <c r="J2159" s="14" t="s">
        <v>777</v>
      </c>
      <c r="K2159" s="23"/>
      <c r="L2159" s="2" t="e">
        <f>VLOOKUP(A2159,[1]家庭档案!$A$1:$F$5000,3,0)</f>
        <v>#N/A</v>
      </c>
    </row>
    <row r="2160" s="2" customFormat="1" customHeight="1" spans="1:12">
      <c r="A2160" s="19" t="s">
        <v>4791</v>
      </c>
      <c r="B2160" s="14">
        <v>2159</v>
      </c>
      <c r="C2160" s="30" t="s">
        <v>4643</v>
      </c>
      <c r="D2160" s="63" t="s">
        <v>4790</v>
      </c>
      <c r="E2160" s="64" t="s">
        <v>4791</v>
      </c>
      <c r="F2160" s="37">
        <v>1</v>
      </c>
      <c r="G2160" s="37" t="s">
        <v>58</v>
      </c>
      <c r="H2160" s="14">
        <v>355</v>
      </c>
      <c r="I2160" s="51">
        <f t="shared" si="33"/>
        <v>355</v>
      </c>
      <c r="J2160" s="14" t="s">
        <v>777</v>
      </c>
      <c r="K2160" s="23"/>
      <c r="L2160" s="2" t="e">
        <f>VLOOKUP(A2160,[1]家庭档案!$A$1:$F$5000,3,0)</f>
        <v>#N/A</v>
      </c>
    </row>
    <row r="2161" s="2" customFormat="1" customHeight="1" spans="1:12">
      <c r="A2161" s="19" t="s">
        <v>4793</v>
      </c>
      <c r="B2161" s="14">
        <v>2160</v>
      </c>
      <c r="C2161" s="30" t="s">
        <v>4643</v>
      </c>
      <c r="D2161" s="63" t="s">
        <v>4792</v>
      </c>
      <c r="E2161" s="64" t="s">
        <v>4793</v>
      </c>
      <c r="F2161" s="37">
        <v>1</v>
      </c>
      <c r="G2161" s="37" t="s">
        <v>58</v>
      </c>
      <c r="H2161" s="14">
        <v>355</v>
      </c>
      <c r="I2161" s="51">
        <f t="shared" si="33"/>
        <v>355</v>
      </c>
      <c r="J2161" s="14" t="s">
        <v>777</v>
      </c>
      <c r="K2161" s="23"/>
      <c r="L2161" s="2" t="e">
        <f>VLOOKUP(A2161,[1]家庭档案!$A$1:$F$5000,3,0)</f>
        <v>#N/A</v>
      </c>
    </row>
    <row r="2162" s="2" customFormat="1" customHeight="1" spans="1:12">
      <c r="A2162" s="19" t="s">
        <v>4795</v>
      </c>
      <c r="B2162" s="14">
        <v>2161</v>
      </c>
      <c r="C2162" s="30" t="s">
        <v>4643</v>
      </c>
      <c r="D2162" s="63" t="s">
        <v>4794</v>
      </c>
      <c r="E2162" s="64" t="s">
        <v>4795</v>
      </c>
      <c r="F2162" s="37">
        <v>2</v>
      </c>
      <c r="G2162" s="37" t="s">
        <v>58</v>
      </c>
      <c r="H2162" s="14">
        <v>355</v>
      </c>
      <c r="I2162" s="51">
        <f t="shared" si="33"/>
        <v>710</v>
      </c>
      <c r="J2162" s="14" t="s">
        <v>777</v>
      </c>
      <c r="K2162" s="23"/>
      <c r="L2162" s="2" t="e">
        <f>VLOOKUP(A2162,[1]家庭档案!$A$1:$F$5000,3,0)</f>
        <v>#N/A</v>
      </c>
    </row>
    <row r="2163" s="2" customFormat="1" customHeight="1" spans="1:12">
      <c r="A2163" s="19" t="s">
        <v>4797</v>
      </c>
      <c r="B2163" s="14">
        <v>2162</v>
      </c>
      <c r="C2163" s="30" t="s">
        <v>4643</v>
      </c>
      <c r="D2163" s="63" t="s">
        <v>4796</v>
      </c>
      <c r="E2163" s="64" t="s">
        <v>4797</v>
      </c>
      <c r="F2163" s="37">
        <v>2</v>
      </c>
      <c r="G2163" s="37" t="s">
        <v>43</v>
      </c>
      <c r="H2163" s="14">
        <v>365</v>
      </c>
      <c r="I2163" s="51">
        <f t="shared" si="33"/>
        <v>730</v>
      </c>
      <c r="J2163" s="14" t="s">
        <v>777</v>
      </c>
      <c r="K2163" s="23"/>
      <c r="L2163" s="2" t="e">
        <f>VLOOKUP(A2163,[1]家庭档案!$A$1:$F$5000,3,0)</f>
        <v>#N/A</v>
      </c>
    </row>
    <row r="2164" s="2" customFormat="1" customHeight="1" spans="1:12">
      <c r="A2164" s="22" t="s">
        <v>4799</v>
      </c>
      <c r="B2164" s="14">
        <v>2163</v>
      </c>
      <c r="C2164" s="30" t="s">
        <v>4643</v>
      </c>
      <c r="D2164" s="33" t="s">
        <v>4798</v>
      </c>
      <c r="E2164" s="24" t="s">
        <v>4799</v>
      </c>
      <c r="F2164" s="37">
        <v>3</v>
      </c>
      <c r="G2164" s="37" t="s">
        <v>38</v>
      </c>
      <c r="H2164" s="14">
        <v>375</v>
      </c>
      <c r="I2164" s="51">
        <f t="shared" si="33"/>
        <v>1125</v>
      </c>
      <c r="J2164" s="14" t="s">
        <v>777</v>
      </c>
      <c r="K2164" s="23"/>
      <c r="L2164" s="2" t="e">
        <f>VLOOKUP(A2164,[1]家庭档案!$A$1:$F$5000,3,0)</f>
        <v>#N/A</v>
      </c>
    </row>
    <row r="2165" s="2" customFormat="1" customHeight="1" spans="1:12">
      <c r="A2165" s="19" t="s">
        <v>4800</v>
      </c>
      <c r="B2165" s="14">
        <v>2164</v>
      </c>
      <c r="C2165" s="30" t="s">
        <v>4643</v>
      </c>
      <c r="D2165" s="23" t="s">
        <v>1795</v>
      </c>
      <c r="E2165" s="20" t="s">
        <v>4800</v>
      </c>
      <c r="F2165" s="37">
        <v>1</v>
      </c>
      <c r="G2165" s="37" t="s">
        <v>43</v>
      </c>
      <c r="H2165" s="14">
        <v>365</v>
      </c>
      <c r="I2165" s="51">
        <f t="shared" si="33"/>
        <v>365</v>
      </c>
      <c r="J2165" s="14" t="s">
        <v>99</v>
      </c>
      <c r="K2165" s="23" t="s">
        <v>4801</v>
      </c>
      <c r="L2165" s="2" t="e">
        <f>VLOOKUP(A2165,[1]家庭档案!$A$1:$F$5000,3,0)</f>
        <v>#N/A</v>
      </c>
    </row>
    <row r="2166" s="2" customFormat="1" customHeight="1" spans="1:12">
      <c r="A2166" s="19" t="s">
        <v>4803</v>
      </c>
      <c r="B2166" s="14">
        <v>2165</v>
      </c>
      <c r="C2166" s="30" t="s">
        <v>4643</v>
      </c>
      <c r="D2166" s="23" t="s">
        <v>4802</v>
      </c>
      <c r="E2166" s="20" t="s">
        <v>4803</v>
      </c>
      <c r="F2166" s="37">
        <v>3</v>
      </c>
      <c r="G2166" s="37" t="s">
        <v>43</v>
      </c>
      <c r="H2166" s="14">
        <v>365</v>
      </c>
      <c r="I2166" s="51">
        <f t="shared" si="33"/>
        <v>1095</v>
      </c>
      <c r="J2166" s="14" t="s">
        <v>99</v>
      </c>
      <c r="K2166" s="23"/>
      <c r="L2166" s="2" t="e">
        <f>VLOOKUP(A2166,[1]家庭档案!$A$1:$F$5000,3,0)</f>
        <v>#N/A</v>
      </c>
    </row>
    <row r="2167" s="2" customFormat="1" customHeight="1" spans="1:12">
      <c r="A2167" s="19" t="s">
        <v>4805</v>
      </c>
      <c r="B2167" s="14">
        <v>2166</v>
      </c>
      <c r="C2167" s="30" t="s">
        <v>4643</v>
      </c>
      <c r="D2167" s="23" t="s">
        <v>4804</v>
      </c>
      <c r="E2167" s="20" t="s">
        <v>4805</v>
      </c>
      <c r="F2167" s="37">
        <v>2</v>
      </c>
      <c r="G2167" s="37" t="s">
        <v>43</v>
      </c>
      <c r="H2167" s="14">
        <v>365</v>
      </c>
      <c r="I2167" s="51">
        <f t="shared" si="33"/>
        <v>730</v>
      </c>
      <c r="J2167" s="14" t="s">
        <v>99</v>
      </c>
      <c r="K2167" s="23"/>
      <c r="L2167" s="2" t="e">
        <f>VLOOKUP(A2167,[1]家庭档案!$A$1:$F$5000,3,0)</f>
        <v>#N/A</v>
      </c>
    </row>
    <row r="2168" s="2" customFormat="1" customHeight="1" spans="1:12">
      <c r="A2168" s="19" t="s">
        <v>4807</v>
      </c>
      <c r="B2168" s="14">
        <v>2167</v>
      </c>
      <c r="C2168" s="30" t="s">
        <v>4643</v>
      </c>
      <c r="D2168" s="63" t="s">
        <v>4806</v>
      </c>
      <c r="E2168" s="64" t="s">
        <v>4807</v>
      </c>
      <c r="F2168" s="37">
        <v>1</v>
      </c>
      <c r="G2168" s="37" t="s">
        <v>58</v>
      </c>
      <c r="H2168" s="14">
        <v>355</v>
      </c>
      <c r="I2168" s="51">
        <f t="shared" si="33"/>
        <v>355</v>
      </c>
      <c r="J2168" s="14" t="s">
        <v>99</v>
      </c>
      <c r="K2168" s="23"/>
      <c r="L2168" s="2" t="e">
        <f>VLOOKUP(A2168,[1]家庭档案!$A$1:$F$5000,3,0)</f>
        <v>#N/A</v>
      </c>
    </row>
    <row r="2169" s="2" customFormat="1" customHeight="1" spans="1:12">
      <c r="A2169" s="19" t="s">
        <v>4809</v>
      </c>
      <c r="B2169" s="14">
        <v>2168</v>
      </c>
      <c r="C2169" s="30" t="s">
        <v>4643</v>
      </c>
      <c r="D2169" s="63" t="s">
        <v>4808</v>
      </c>
      <c r="E2169" s="64" t="s">
        <v>4809</v>
      </c>
      <c r="F2169" s="37">
        <v>1</v>
      </c>
      <c r="G2169" s="37" t="s">
        <v>43</v>
      </c>
      <c r="H2169" s="14">
        <v>365</v>
      </c>
      <c r="I2169" s="51">
        <f t="shared" si="33"/>
        <v>365</v>
      </c>
      <c r="J2169" s="14" t="s">
        <v>99</v>
      </c>
      <c r="K2169" s="23"/>
      <c r="L2169" s="2" t="e">
        <f>VLOOKUP(A2169,[1]家庭档案!$A$1:$F$5000,3,0)</f>
        <v>#N/A</v>
      </c>
    </row>
    <row r="2170" s="2" customFormat="1" customHeight="1" spans="1:12">
      <c r="A2170" s="19" t="s">
        <v>4811</v>
      </c>
      <c r="B2170" s="14">
        <v>2169</v>
      </c>
      <c r="C2170" s="30" t="s">
        <v>4643</v>
      </c>
      <c r="D2170" s="20" t="s">
        <v>4810</v>
      </c>
      <c r="E2170" s="20" t="s">
        <v>4811</v>
      </c>
      <c r="F2170" s="37">
        <v>1</v>
      </c>
      <c r="G2170" s="37" t="s">
        <v>58</v>
      </c>
      <c r="H2170" s="14">
        <v>355</v>
      </c>
      <c r="I2170" s="51">
        <f t="shared" si="33"/>
        <v>355</v>
      </c>
      <c r="J2170" s="14" t="s">
        <v>99</v>
      </c>
      <c r="K2170" s="23"/>
      <c r="L2170" s="2" t="e">
        <f>VLOOKUP(A2170,[1]家庭档案!$A$1:$F$5000,3,0)</f>
        <v>#N/A</v>
      </c>
    </row>
    <row r="2171" s="2" customFormat="1" customHeight="1" spans="1:12">
      <c r="A2171" s="297" t="s">
        <v>4813</v>
      </c>
      <c r="B2171" s="14">
        <v>2170</v>
      </c>
      <c r="C2171" s="30" t="s">
        <v>4643</v>
      </c>
      <c r="D2171" s="38" t="s">
        <v>4812</v>
      </c>
      <c r="E2171" s="267" t="s">
        <v>4813</v>
      </c>
      <c r="F2171" s="37">
        <v>1</v>
      </c>
      <c r="G2171" s="37" t="s">
        <v>58</v>
      </c>
      <c r="H2171" s="14">
        <v>355</v>
      </c>
      <c r="I2171" s="51">
        <f t="shared" si="33"/>
        <v>355</v>
      </c>
      <c r="J2171" s="14" t="s">
        <v>94</v>
      </c>
      <c r="K2171" s="23"/>
      <c r="L2171" s="2" t="e">
        <f>VLOOKUP(A2171,[1]家庭档案!$A$1:$F$5000,3,0)</f>
        <v>#N/A</v>
      </c>
    </row>
    <row r="2172" s="2" customFormat="1" customHeight="1" spans="1:12">
      <c r="A2172" s="19" t="s">
        <v>4815</v>
      </c>
      <c r="B2172" s="14">
        <v>2171</v>
      </c>
      <c r="C2172" s="30" t="s">
        <v>4643</v>
      </c>
      <c r="D2172" s="20" t="s">
        <v>4814</v>
      </c>
      <c r="E2172" s="20" t="s">
        <v>4815</v>
      </c>
      <c r="F2172" s="20">
        <v>2</v>
      </c>
      <c r="G2172" s="37" t="s">
        <v>58</v>
      </c>
      <c r="H2172" s="14">
        <v>355</v>
      </c>
      <c r="I2172" s="51">
        <f t="shared" si="33"/>
        <v>710</v>
      </c>
      <c r="J2172" s="14" t="s">
        <v>99</v>
      </c>
      <c r="K2172" s="23"/>
      <c r="L2172" s="2" t="e">
        <f>VLOOKUP(A2172,[1]家庭档案!$A$1:$F$5000,3,0)</f>
        <v>#N/A</v>
      </c>
    </row>
    <row r="2173" s="2" customFormat="1" customHeight="1" spans="1:12">
      <c r="A2173" s="36" t="s">
        <v>4817</v>
      </c>
      <c r="B2173" s="14">
        <v>2172</v>
      </c>
      <c r="C2173" s="30" t="s">
        <v>4643</v>
      </c>
      <c r="D2173" s="35" t="s">
        <v>4816</v>
      </c>
      <c r="E2173" s="35" t="s">
        <v>4817</v>
      </c>
      <c r="F2173" s="37">
        <v>2</v>
      </c>
      <c r="G2173" s="37" t="s">
        <v>182</v>
      </c>
      <c r="H2173" s="14">
        <v>385</v>
      </c>
      <c r="I2173" s="51">
        <f t="shared" si="33"/>
        <v>770</v>
      </c>
      <c r="J2173" s="14" t="s">
        <v>3494</v>
      </c>
      <c r="K2173" s="23"/>
      <c r="L2173" s="2" t="e">
        <f>VLOOKUP(A2173,[1]家庭档案!$A$1:$F$5000,3,0)</f>
        <v>#N/A</v>
      </c>
    </row>
    <row r="2174" s="2" customFormat="1" customHeight="1" spans="1:12">
      <c r="A2174" s="39" t="s">
        <v>4820</v>
      </c>
      <c r="B2174" s="14">
        <v>2173</v>
      </c>
      <c r="C2174" s="38" t="s">
        <v>4818</v>
      </c>
      <c r="D2174" s="38" t="s">
        <v>4819</v>
      </c>
      <c r="E2174" s="110" t="s">
        <v>4820</v>
      </c>
      <c r="F2174" s="37">
        <v>2</v>
      </c>
      <c r="G2174" s="37" t="s">
        <v>43</v>
      </c>
      <c r="H2174" s="14">
        <v>365</v>
      </c>
      <c r="I2174" s="51">
        <f t="shared" si="33"/>
        <v>730</v>
      </c>
      <c r="J2174" s="14" t="s">
        <v>3718</v>
      </c>
      <c r="K2174" s="23"/>
      <c r="L2174" s="2" t="e">
        <f>VLOOKUP(A2174,[1]家庭档案!$A$1:$F$5000,3,0)</f>
        <v>#N/A</v>
      </c>
    </row>
    <row r="2175" s="2" customFormat="1" customHeight="1" spans="1:12">
      <c r="A2175" s="270" t="s">
        <v>4821</v>
      </c>
      <c r="B2175" s="14">
        <v>2174</v>
      </c>
      <c r="C2175" s="38" t="s">
        <v>4818</v>
      </c>
      <c r="D2175" s="20" t="s">
        <v>4383</v>
      </c>
      <c r="E2175" s="265" t="s">
        <v>4821</v>
      </c>
      <c r="F2175" s="20">
        <v>3</v>
      </c>
      <c r="G2175" s="20" t="s">
        <v>58</v>
      </c>
      <c r="H2175" s="14">
        <v>355</v>
      </c>
      <c r="I2175" s="51">
        <f t="shared" si="33"/>
        <v>1065</v>
      </c>
      <c r="J2175" s="14" t="s">
        <v>103</v>
      </c>
      <c r="K2175" s="23"/>
      <c r="L2175" s="2" t="e">
        <f>VLOOKUP(A2175,[1]家庭档案!$A$1:$F$5000,3,0)</f>
        <v>#N/A</v>
      </c>
    </row>
    <row r="2176" s="2" customFormat="1" customHeight="1" spans="1:12">
      <c r="A2176" s="300" t="s">
        <v>4822</v>
      </c>
      <c r="B2176" s="14">
        <v>2175</v>
      </c>
      <c r="C2176" s="38" t="s">
        <v>4818</v>
      </c>
      <c r="D2176" s="20" t="s">
        <v>1190</v>
      </c>
      <c r="E2176" s="271" t="s">
        <v>4822</v>
      </c>
      <c r="F2176" s="37">
        <v>1</v>
      </c>
      <c r="G2176" s="37" t="s">
        <v>58</v>
      </c>
      <c r="H2176" s="14">
        <v>355</v>
      </c>
      <c r="I2176" s="51">
        <f t="shared" si="33"/>
        <v>355</v>
      </c>
      <c r="J2176" s="14" t="s">
        <v>286</v>
      </c>
      <c r="K2176" s="23"/>
      <c r="L2176" s="2" t="e">
        <f>VLOOKUP(A2176,[1]家庭档案!$A$1:$F$5000,3,0)</f>
        <v>#N/A</v>
      </c>
    </row>
    <row r="2177" s="2" customFormat="1" customHeight="1" spans="1:12">
      <c r="A2177" s="22" t="s">
        <v>4824</v>
      </c>
      <c r="B2177" s="14">
        <v>2176</v>
      </c>
      <c r="C2177" s="38" t="s">
        <v>4818</v>
      </c>
      <c r="D2177" s="63" t="s">
        <v>4823</v>
      </c>
      <c r="E2177" s="24" t="s">
        <v>4824</v>
      </c>
      <c r="F2177" s="37">
        <v>1</v>
      </c>
      <c r="G2177" s="37" t="s">
        <v>58</v>
      </c>
      <c r="H2177" s="14">
        <v>355</v>
      </c>
      <c r="I2177" s="51">
        <f t="shared" si="33"/>
        <v>355</v>
      </c>
      <c r="J2177" s="14" t="s">
        <v>286</v>
      </c>
      <c r="K2177" s="23" t="s">
        <v>4825</v>
      </c>
      <c r="L2177" s="2" t="e">
        <f>VLOOKUP(A2177,[1]家庭档案!$A$1:$F$5000,3,0)</f>
        <v>#N/A</v>
      </c>
    </row>
    <row r="2178" s="2" customFormat="1" customHeight="1" spans="1:12">
      <c r="A2178" s="19" t="s">
        <v>4827</v>
      </c>
      <c r="B2178" s="14">
        <v>2177</v>
      </c>
      <c r="C2178" s="38" t="s">
        <v>4818</v>
      </c>
      <c r="D2178" s="20" t="s">
        <v>4826</v>
      </c>
      <c r="E2178" s="64" t="s">
        <v>4827</v>
      </c>
      <c r="F2178" s="37">
        <v>2</v>
      </c>
      <c r="G2178" s="37" t="s">
        <v>58</v>
      </c>
      <c r="H2178" s="14">
        <v>355</v>
      </c>
      <c r="I2178" s="51">
        <f t="shared" ref="I2178:I2241" si="34">H2178*F2178</f>
        <v>710</v>
      </c>
      <c r="J2178" s="14" t="s">
        <v>286</v>
      </c>
      <c r="K2178" s="23"/>
      <c r="L2178" s="2" t="e">
        <f>VLOOKUP(A2178,[1]家庭档案!$A$1:$F$5000,3,0)</f>
        <v>#N/A</v>
      </c>
    </row>
    <row r="2179" s="2" customFormat="1" customHeight="1" spans="1:12">
      <c r="A2179" s="19" t="s">
        <v>4829</v>
      </c>
      <c r="B2179" s="14">
        <v>2178</v>
      </c>
      <c r="C2179" s="38" t="s">
        <v>4818</v>
      </c>
      <c r="D2179" s="20" t="s">
        <v>4828</v>
      </c>
      <c r="E2179" s="64" t="s">
        <v>4829</v>
      </c>
      <c r="F2179" s="37">
        <v>2</v>
      </c>
      <c r="G2179" s="37" t="s">
        <v>58</v>
      </c>
      <c r="H2179" s="14">
        <v>355</v>
      </c>
      <c r="I2179" s="51">
        <f t="shared" si="34"/>
        <v>710</v>
      </c>
      <c r="J2179" s="14" t="s">
        <v>286</v>
      </c>
      <c r="K2179" s="23"/>
      <c r="L2179" s="2" t="e">
        <f>VLOOKUP(A2179,[1]家庭档案!$A$1:$F$5000,3,0)</f>
        <v>#N/A</v>
      </c>
    </row>
    <row r="2180" s="2" customFormat="1" customHeight="1" spans="1:12">
      <c r="A2180" s="22" t="s">
        <v>4831</v>
      </c>
      <c r="B2180" s="14">
        <v>2179</v>
      </c>
      <c r="C2180" s="38" t="s">
        <v>4818</v>
      </c>
      <c r="D2180" s="63" t="s">
        <v>4830</v>
      </c>
      <c r="E2180" s="24" t="s">
        <v>4831</v>
      </c>
      <c r="F2180" s="37">
        <v>2</v>
      </c>
      <c r="G2180" s="37" t="s">
        <v>58</v>
      </c>
      <c r="H2180" s="14">
        <v>355</v>
      </c>
      <c r="I2180" s="51">
        <f t="shared" si="34"/>
        <v>710</v>
      </c>
      <c r="J2180" s="14" t="s">
        <v>286</v>
      </c>
      <c r="K2180" s="23"/>
      <c r="L2180" s="2" t="e">
        <f>VLOOKUP(A2180,[1]家庭档案!$A$1:$F$5000,3,0)</f>
        <v>#N/A</v>
      </c>
    </row>
    <row r="2181" s="2" customFormat="1" customHeight="1" spans="1:12">
      <c r="A2181" s="65" t="s">
        <v>4832</v>
      </c>
      <c r="B2181" s="14">
        <v>2180</v>
      </c>
      <c r="C2181" s="38" t="s">
        <v>4818</v>
      </c>
      <c r="D2181" s="66" t="s">
        <v>3449</v>
      </c>
      <c r="E2181" s="66" t="s">
        <v>4832</v>
      </c>
      <c r="F2181" s="37">
        <v>1</v>
      </c>
      <c r="G2181" s="37" t="s">
        <v>43</v>
      </c>
      <c r="H2181" s="14">
        <v>365</v>
      </c>
      <c r="I2181" s="51">
        <f t="shared" si="34"/>
        <v>365</v>
      </c>
      <c r="J2181" s="14" t="s">
        <v>286</v>
      </c>
      <c r="K2181" s="23" t="s">
        <v>4833</v>
      </c>
      <c r="L2181" s="2" t="e">
        <f>VLOOKUP(A2181,[1]家庭档案!$A$1:$F$5000,3,0)</f>
        <v>#N/A</v>
      </c>
    </row>
    <row r="2182" s="2" customFormat="1" customHeight="1" spans="1:12">
      <c r="A2182" s="19" t="s">
        <v>4835</v>
      </c>
      <c r="B2182" s="14">
        <v>2181</v>
      </c>
      <c r="C2182" s="38" t="s">
        <v>4818</v>
      </c>
      <c r="D2182" s="63" t="s">
        <v>4834</v>
      </c>
      <c r="E2182" s="64" t="s">
        <v>4835</v>
      </c>
      <c r="F2182" s="20">
        <v>1</v>
      </c>
      <c r="G2182" s="20" t="s">
        <v>43</v>
      </c>
      <c r="H2182" s="14">
        <v>365</v>
      </c>
      <c r="I2182" s="51">
        <f t="shared" si="34"/>
        <v>365</v>
      </c>
      <c r="J2182" s="14" t="s">
        <v>286</v>
      </c>
      <c r="K2182" s="23" t="s">
        <v>4836</v>
      </c>
      <c r="L2182" s="2" t="e">
        <f>VLOOKUP(A2182,[1]家庭档案!$A$1:$F$5000,3,0)</f>
        <v>#N/A</v>
      </c>
    </row>
    <row r="2183" s="2" customFormat="1" customHeight="1" spans="1:12">
      <c r="A2183" s="297" t="s">
        <v>4838</v>
      </c>
      <c r="B2183" s="14">
        <v>2182</v>
      </c>
      <c r="C2183" s="38" t="s">
        <v>4818</v>
      </c>
      <c r="D2183" s="38" t="s">
        <v>4837</v>
      </c>
      <c r="E2183" s="267" t="s">
        <v>4838</v>
      </c>
      <c r="F2183" s="37">
        <v>2</v>
      </c>
      <c r="G2183" s="20" t="s">
        <v>58</v>
      </c>
      <c r="H2183" s="14">
        <v>355</v>
      </c>
      <c r="I2183" s="51">
        <f t="shared" si="34"/>
        <v>710</v>
      </c>
      <c r="J2183" s="14" t="s">
        <v>286</v>
      </c>
      <c r="K2183" s="23"/>
      <c r="L2183" s="2" t="e">
        <f>VLOOKUP(A2183,[1]家庭档案!$A$1:$F$5000,3,0)</f>
        <v>#N/A</v>
      </c>
    </row>
    <row r="2184" s="2" customFormat="1" customHeight="1" spans="1:12">
      <c r="A2184" s="39" t="s">
        <v>4840</v>
      </c>
      <c r="B2184" s="14">
        <v>2183</v>
      </c>
      <c r="C2184" s="38" t="s">
        <v>4818</v>
      </c>
      <c r="D2184" s="38" t="s">
        <v>4839</v>
      </c>
      <c r="E2184" s="37" t="s">
        <v>4840</v>
      </c>
      <c r="F2184" s="37">
        <v>2</v>
      </c>
      <c r="G2184" s="20" t="s">
        <v>43</v>
      </c>
      <c r="H2184" s="14">
        <v>365</v>
      </c>
      <c r="I2184" s="51">
        <f t="shared" si="34"/>
        <v>730</v>
      </c>
      <c r="J2184" s="14" t="s">
        <v>286</v>
      </c>
      <c r="K2184" s="23"/>
      <c r="L2184" s="2" t="e">
        <f>VLOOKUP(A2184,[1]家庭档案!$A$1:$F$5000,3,0)</f>
        <v>#N/A</v>
      </c>
    </row>
    <row r="2185" s="2" customFormat="1" customHeight="1" spans="1:12">
      <c r="A2185" s="297" t="s">
        <v>4841</v>
      </c>
      <c r="B2185" s="14">
        <v>2184</v>
      </c>
      <c r="C2185" s="38" t="s">
        <v>4818</v>
      </c>
      <c r="D2185" s="38" t="s">
        <v>2690</v>
      </c>
      <c r="E2185" s="267" t="s">
        <v>4841</v>
      </c>
      <c r="F2185" s="37">
        <v>2</v>
      </c>
      <c r="G2185" s="37" t="s">
        <v>38</v>
      </c>
      <c r="H2185" s="14">
        <v>375</v>
      </c>
      <c r="I2185" s="51">
        <f t="shared" si="34"/>
        <v>750</v>
      </c>
      <c r="J2185" s="14" t="s">
        <v>286</v>
      </c>
      <c r="K2185" s="23"/>
      <c r="L2185" s="2" t="e">
        <f>VLOOKUP(A2185,[1]家庭档案!$A$1:$F$5000,3,0)</f>
        <v>#N/A</v>
      </c>
    </row>
    <row r="2186" s="2" customFormat="1" customHeight="1" spans="1:12">
      <c r="A2186" s="297" t="s">
        <v>4843</v>
      </c>
      <c r="B2186" s="14">
        <v>2185</v>
      </c>
      <c r="C2186" s="38" t="s">
        <v>4818</v>
      </c>
      <c r="D2186" s="38" t="s">
        <v>4842</v>
      </c>
      <c r="E2186" s="267" t="s">
        <v>4843</v>
      </c>
      <c r="F2186" s="37">
        <v>2</v>
      </c>
      <c r="G2186" s="37" t="s">
        <v>38</v>
      </c>
      <c r="H2186" s="14">
        <v>375</v>
      </c>
      <c r="I2186" s="51">
        <f t="shared" si="34"/>
        <v>750</v>
      </c>
      <c r="J2186" s="14" t="s">
        <v>286</v>
      </c>
      <c r="K2186" s="23"/>
      <c r="L2186" s="2" t="e">
        <f>VLOOKUP(A2186,[1]家庭档案!$A$1:$F$5000,3,0)</f>
        <v>#N/A</v>
      </c>
    </row>
    <row r="2187" s="2" customFormat="1" customHeight="1" spans="1:12">
      <c r="A2187" s="297" t="s">
        <v>4844</v>
      </c>
      <c r="B2187" s="14">
        <v>2186</v>
      </c>
      <c r="C2187" s="38" t="s">
        <v>4818</v>
      </c>
      <c r="D2187" s="38" t="s">
        <v>4453</v>
      </c>
      <c r="E2187" s="267" t="s">
        <v>4844</v>
      </c>
      <c r="F2187" s="37">
        <v>2</v>
      </c>
      <c r="G2187" s="37" t="s">
        <v>43</v>
      </c>
      <c r="H2187" s="14">
        <v>365</v>
      </c>
      <c r="I2187" s="51">
        <f t="shared" si="34"/>
        <v>730</v>
      </c>
      <c r="J2187" s="14" t="s">
        <v>286</v>
      </c>
      <c r="K2187" s="23"/>
      <c r="L2187" s="2" t="e">
        <f>VLOOKUP(A2187,[1]家庭档案!$A$1:$F$5000,3,0)</f>
        <v>#N/A</v>
      </c>
    </row>
    <row r="2188" s="2" customFormat="1" customHeight="1" spans="1:12">
      <c r="A2188" s="65" t="s">
        <v>4846</v>
      </c>
      <c r="B2188" s="14">
        <v>2187</v>
      </c>
      <c r="C2188" s="38" t="s">
        <v>4818</v>
      </c>
      <c r="D2188" s="66" t="s">
        <v>4845</v>
      </c>
      <c r="E2188" s="66" t="s">
        <v>4846</v>
      </c>
      <c r="F2188" s="37">
        <v>4</v>
      </c>
      <c r="G2188" s="37" t="s">
        <v>38</v>
      </c>
      <c r="H2188" s="14">
        <v>375</v>
      </c>
      <c r="I2188" s="51">
        <f t="shared" si="34"/>
        <v>1500</v>
      </c>
      <c r="J2188" s="14" t="s">
        <v>2632</v>
      </c>
      <c r="K2188" s="23"/>
      <c r="L2188" s="2" t="e">
        <f>VLOOKUP(A2188,[1]家庭档案!$A$1:$F$5000,3,0)</f>
        <v>#N/A</v>
      </c>
    </row>
    <row r="2189" s="2" customFormat="1" customHeight="1" spans="1:12">
      <c r="A2189" s="65" t="s">
        <v>6547</v>
      </c>
      <c r="B2189" s="14">
        <v>2188</v>
      </c>
      <c r="C2189" s="38" t="s">
        <v>4818</v>
      </c>
      <c r="D2189" s="66" t="s">
        <v>6548</v>
      </c>
      <c r="E2189" s="66" t="s">
        <v>6547</v>
      </c>
      <c r="F2189" s="37">
        <v>3</v>
      </c>
      <c r="G2189" s="37" t="s">
        <v>43</v>
      </c>
      <c r="H2189" s="14">
        <v>365</v>
      </c>
      <c r="I2189" s="51">
        <f t="shared" si="34"/>
        <v>1095</v>
      </c>
      <c r="J2189" s="14" t="s">
        <v>1116</v>
      </c>
      <c r="K2189" s="23"/>
      <c r="L2189" s="2" t="e">
        <f>VLOOKUP(A2189,[1]家庭档案!$A$1:$F$5000,3,0)</f>
        <v>#N/A</v>
      </c>
    </row>
    <row r="2190" s="2" customFormat="1" customHeight="1" spans="1:12">
      <c r="A2190" s="22" t="s">
        <v>4848</v>
      </c>
      <c r="B2190" s="14">
        <v>2189</v>
      </c>
      <c r="C2190" s="20" t="s">
        <v>4818</v>
      </c>
      <c r="D2190" s="20" t="s">
        <v>1954</v>
      </c>
      <c r="E2190" s="24" t="s">
        <v>4848</v>
      </c>
      <c r="F2190" s="20">
        <v>2</v>
      </c>
      <c r="G2190" s="20" t="s">
        <v>58</v>
      </c>
      <c r="H2190" s="14">
        <v>355</v>
      </c>
      <c r="I2190" s="51">
        <f t="shared" si="34"/>
        <v>710</v>
      </c>
      <c r="J2190" s="14" t="s">
        <v>537</v>
      </c>
      <c r="K2190" s="23"/>
      <c r="L2190" s="2" t="e">
        <f>VLOOKUP(A2190,[1]家庭档案!$A$1:$F$5000,3,0)</f>
        <v>#N/A</v>
      </c>
    </row>
    <row r="2191" s="2" customFormat="1" customHeight="1" spans="1:12">
      <c r="A2191" s="270" t="s">
        <v>4850</v>
      </c>
      <c r="B2191" s="14">
        <v>2190</v>
      </c>
      <c r="C2191" s="20" t="s">
        <v>4818</v>
      </c>
      <c r="D2191" s="20" t="s">
        <v>4849</v>
      </c>
      <c r="E2191" s="265" t="s">
        <v>4850</v>
      </c>
      <c r="F2191" s="20">
        <v>2</v>
      </c>
      <c r="G2191" s="20" t="s">
        <v>58</v>
      </c>
      <c r="H2191" s="14">
        <v>355</v>
      </c>
      <c r="I2191" s="51">
        <f t="shared" si="34"/>
        <v>710</v>
      </c>
      <c r="J2191" s="14" t="s">
        <v>537</v>
      </c>
      <c r="K2191" s="23"/>
      <c r="L2191" s="2" t="e">
        <f>VLOOKUP(A2191,[1]家庭档案!$A$1:$F$5000,3,0)</f>
        <v>#N/A</v>
      </c>
    </row>
    <row r="2192" s="2" customFormat="1" customHeight="1" spans="1:12">
      <c r="A2192" s="22" t="s">
        <v>4852</v>
      </c>
      <c r="B2192" s="14">
        <v>2191</v>
      </c>
      <c r="C2192" s="20" t="s">
        <v>4818</v>
      </c>
      <c r="D2192" s="63" t="s">
        <v>4851</v>
      </c>
      <c r="E2192" s="24" t="s">
        <v>4852</v>
      </c>
      <c r="F2192" s="20">
        <v>2</v>
      </c>
      <c r="G2192" s="20" t="s">
        <v>58</v>
      </c>
      <c r="H2192" s="14">
        <v>355</v>
      </c>
      <c r="I2192" s="51">
        <f t="shared" si="34"/>
        <v>710</v>
      </c>
      <c r="J2192" s="14" t="s">
        <v>537</v>
      </c>
      <c r="K2192" s="23"/>
      <c r="L2192" s="2" t="e">
        <f>VLOOKUP(A2192,[1]家庭档案!$A$1:$F$5000,3,0)</f>
        <v>#N/A</v>
      </c>
    </row>
    <row r="2193" s="2" customFormat="1" customHeight="1" spans="1:12">
      <c r="A2193" s="22" t="s">
        <v>4854</v>
      </c>
      <c r="B2193" s="14">
        <v>2192</v>
      </c>
      <c r="C2193" s="20" t="s">
        <v>4818</v>
      </c>
      <c r="D2193" s="20" t="s">
        <v>4853</v>
      </c>
      <c r="E2193" s="24" t="s">
        <v>4854</v>
      </c>
      <c r="F2193" s="20">
        <v>4</v>
      </c>
      <c r="G2193" s="20" t="s">
        <v>58</v>
      </c>
      <c r="H2193" s="14">
        <v>355</v>
      </c>
      <c r="I2193" s="51">
        <f t="shared" si="34"/>
        <v>1420</v>
      </c>
      <c r="J2193" s="14" t="s">
        <v>537</v>
      </c>
      <c r="K2193" s="23"/>
      <c r="L2193" s="2" t="e">
        <f>VLOOKUP(A2193,[1]家庭档案!$A$1:$F$5000,3,0)</f>
        <v>#N/A</v>
      </c>
    </row>
    <row r="2194" s="2" customFormat="1" customHeight="1" spans="1:12">
      <c r="A2194" s="22" t="s">
        <v>4856</v>
      </c>
      <c r="B2194" s="14">
        <v>2193</v>
      </c>
      <c r="C2194" s="20" t="s">
        <v>4818</v>
      </c>
      <c r="D2194" s="20" t="s">
        <v>4855</v>
      </c>
      <c r="E2194" s="24" t="s">
        <v>4856</v>
      </c>
      <c r="F2194" s="20">
        <v>2</v>
      </c>
      <c r="G2194" s="20" t="s">
        <v>58</v>
      </c>
      <c r="H2194" s="14">
        <v>355</v>
      </c>
      <c r="I2194" s="51">
        <f t="shared" si="34"/>
        <v>710</v>
      </c>
      <c r="J2194" s="14" t="s">
        <v>537</v>
      </c>
      <c r="K2194" s="23"/>
      <c r="L2194" s="2" t="e">
        <f>VLOOKUP(A2194,[1]家庭档案!$A$1:$F$5000,3,0)</f>
        <v>#N/A</v>
      </c>
    </row>
    <row r="2195" s="2" customFormat="1" customHeight="1" spans="1:12">
      <c r="A2195" s="22" t="s">
        <v>4858</v>
      </c>
      <c r="B2195" s="14">
        <v>2194</v>
      </c>
      <c r="C2195" s="20" t="s">
        <v>4818</v>
      </c>
      <c r="D2195" s="20" t="s">
        <v>4857</v>
      </c>
      <c r="E2195" s="24" t="s">
        <v>4858</v>
      </c>
      <c r="F2195" s="20">
        <v>2</v>
      </c>
      <c r="G2195" s="20" t="s">
        <v>58</v>
      </c>
      <c r="H2195" s="14">
        <v>355</v>
      </c>
      <c r="I2195" s="51">
        <f t="shared" si="34"/>
        <v>710</v>
      </c>
      <c r="J2195" s="14" t="s">
        <v>537</v>
      </c>
      <c r="K2195" s="23"/>
      <c r="L2195" s="2" t="e">
        <f>VLOOKUP(A2195,[1]家庭档案!$A$1:$F$5000,3,0)</f>
        <v>#N/A</v>
      </c>
    </row>
    <row r="2196" s="2" customFormat="1" customHeight="1" spans="1:12">
      <c r="A2196" s="22" t="s">
        <v>4860</v>
      </c>
      <c r="B2196" s="14">
        <v>2195</v>
      </c>
      <c r="C2196" s="20" t="s">
        <v>4818</v>
      </c>
      <c r="D2196" s="20" t="s">
        <v>4859</v>
      </c>
      <c r="E2196" s="24" t="s">
        <v>4860</v>
      </c>
      <c r="F2196" s="20">
        <v>1</v>
      </c>
      <c r="G2196" s="20" t="s">
        <v>58</v>
      </c>
      <c r="H2196" s="14">
        <v>355</v>
      </c>
      <c r="I2196" s="51">
        <f t="shared" si="34"/>
        <v>355</v>
      </c>
      <c r="J2196" s="14" t="s">
        <v>537</v>
      </c>
      <c r="K2196" s="23"/>
      <c r="L2196" s="2" t="e">
        <f>VLOOKUP(A2196,[1]家庭档案!$A$1:$F$5000,3,0)</f>
        <v>#N/A</v>
      </c>
    </row>
    <row r="2197" s="2" customFormat="1" customHeight="1" spans="1:12">
      <c r="A2197" s="22" t="s">
        <v>4862</v>
      </c>
      <c r="B2197" s="14">
        <v>2196</v>
      </c>
      <c r="C2197" s="20" t="s">
        <v>4818</v>
      </c>
      <c r="D2197" s="20" t="s">
        <v>4861</v>
      </c>
      <c r="E2197" s="24" t="s">
        <v>4862</v>
      </c>
      <c r="F2197" s="20">
        <v>2</v>
      </c>
      <c r="G2197" s="20" t="s">
        <v>58</v>
      </c>
      <c r="H2197" s="14">
        <v>355</v>
      </c>
      <c r="I2197" s="51">
        <f t="shared" si="34"/>
        <v>710</v>
      </c>
      <c r="J2197" s="14" t="s">
        <v>537</v>
      </c>
      <c r="K2197" s="23"/>
      <c r="L2197" s="2" t="e">
        <f>VLOOKUP(A2197,[1]家庭档案!$A$1:$F$5000,3,0)</f>
        <v>#N/A</v>
      </c>
    </row>
    <row r="2198" s="2" customFormat="1" customHeight="1" spans="1:12">
      <c r="A2198" s="270" t="s">
        <v>4864</v>
      </c>
      <c r="B2198" s="14">
        <v>2197</v>
      </c>
      <c r="C2198" s="20" t="s">
        <v>4818</v>
      </c>
      <c r="D2198" s="20" t="s">
        <v>4863</v>
      </c>
      <c r="E2198" s="265" t="s">
        <v>4864</v>
      </c>
      <c r="F2198" s="20">
        <v>1</v>
      </c>
      <c r="G2198" s="20" t="s">
        <v>58</v>
      </c>
      <c r="H2198" s="14">
        <v>355</v>
      </c>
      <c r="I2198" s="51">
        <f t="shared" si="34"/>
        <v>355</v>
      </c>
      <c r="J2198" s="14" t="s">
        <v>537</v>
      </c>
      <c r="K2198" s="23"/>
      <c r="L2198" s="2" t="e">
        <f>VLOOKUP(A2198,[1]家庭档案!$A$1:$F$5000,3,0)</f>
        <v>#N/A</v>
      </c>
    </row>
    <row r="2199" s="2" customFormat="1" customHeight="1" spans="1:12">
      <c r="A2199" s="270" t="s">
        <v>4866</v>
      </c>
      <c r="B2199" s="14">
        <v>2198</v>
      </c>
      <c r="C2199" s="20" t="s">
        <v>4818</v>
      </c>
      <c r="D2199" s="20" t="s">
        <v>4865</v>
      </c>
      <c r="E2199" s="265" t="s">
        <v>4866</v>
      </c>
      <c r="F2199" s="20">
        <v>2</v>
      </c>
      <c r="G2199" s="20" t="s">
        <v>43</v>
      </c>
      <c r="H2199" s="14">
        <v>365</v>
      </c>
      <c r="I2199" s="51">
        <f t="shared" si="34"/>
        <v>730</v>
      </c>
      <c r="J2199" s="14" t="s">
        <v>537</v>
      </c>
      <c r="K2199" s="23"/>
      <c r="L2199" s="2" t="e">
        <f>VLOOKUP(A2199,[1]家庭档案!$A$1:$F$5000,3,0)</f>
        <v>#N/A</v>
      </c>
    </row>
    <row r="2200" s="2" customFormat="1" customHeight="1" spans="1:12">
      <c r="A2200" s="270" t="s">
        <v>4868</v>
      </c>
      <c r="B2200" s="14">
        <v>2199</v>
      </c>
      <c r="C2200" s="20" t="s">
        <v>4818</v>
      </c>
      <c r="D2200" s="20" t="s">
        <v>4867</v>
      </c>
      <c r="E2200" s="265" t="s">
        <v>4868</v>
      </c>
      <c r="F2200" s="20">
        <v>1</v>
      </c>
      <c r="G2200" s="20" t="s">
        <v>58</v>
      </c>
      <c r="H2200" s="14">
        <v>355</v>
      </c>
      <c r="I2200" s="51">
        <f t="shared" si="34"/>
        <v>355</v>
      </c>
      <c r="J2200" s="14" t="s">
        <v>537</v>
      </c>
      <c r="K2200" s="23"/>
      <c r="L2200" s="2" t="e">
        <f>VLOOKUP(A2200,[1]家庭档案!$A$1:$F$5000,3,0)</f>
        <v>#N/A</v>
      </c>
    </row>
    <row r="2201" s="2" customFormat="1" customHeight="1" spans="1:12">
      <c r="A2201" s="270" t="s">
        <v>4870</v>
      </c>
      <c r="B2201" s="14">
        <v>2200</v>
      </c>
      <c r="C2201" s="20" t="s">
        <v>4818</v>
      </c>
      <c r="D2201" s="20" t="s">
        <v>4869</v>
      </c>
      <c r="E2201" s="265" t="s">
        <v>4870</v>
      </c>
      <c r="F2201" s="20">
        <v>2</v>
      </c>
      <c r="G2201" s="20" t="s">
        <v>58</v>
      </c>
      <c r="H2201" s="14">
        <v>355</v>
      </c>
      <c r="I2201" s="51">
        <f t="shared" si="34"/>
        <v>710</v>
      </c>
      <c r="J2201" s="14" t="s">
        <v>537</v>
      </c>
      <c r="K2201" s="23"/>
      <c r="L2201" s="2" t="e">
        <f>VLOOKUP(A2201,[1]家庭档案!$A$1:$F$5000,3,0)</f>
        <v>#N/A</v>
      </c>
    </row>
    <row r="2202" s="2" customFormat="1" customHeight="1" spans="1:12">
      <c r="A2202" s="270" t="s">
        <v>4872</v>
      </c>
      <c r="B2202" s="14">
        <v>2201</v>
      </c>
      <c r="C2202" s="20" t="s">
        <v>4818</v>
      </c>
      <c r="D2202" s="20" t="s">
        <v>4871</v>
      </c>
      <c r="E2202" s="265" t="s">
        <v>4872</v>
      </c>
      <c r="F2202" s="20">
        <v>1</v>
      </c>
      <c r="G2202" s="20" t="s">
        <v>58</v>
      </c>
      <c r="H2202" s="14">
        <v>355</v>
      </c>
      <c r="I2202" s="51">
        <f t="shared" si="34"/>
        <v>355</v>
      </c>
      <c r="J2202" s="14" t="s">
        <v>537</v>
      </c>
      <c r="K2202" s="23"/>
      <c r="L2202" s="2" t="e">
        <f>VLOOKUP(A2202,[1]家庭档案!$A$1:$F$5000,3,0)</f>
        <v>#N/A</v>
      </c>
    </row>
    <row r="2203" s="2" customFormat="1" customHeight="1" spans="1:12">
      <c r="A2203" s="270" t="s">
        <v>4874</v>
      </c>
      <c r="B2203" s="14">
        <v>2202</v>
      </c>
      <c r="C2203" s="20" t="s">
        <v>4818</v>
      </c>
      <c r="D2203" s="20" t="s">
        <v>4873</v>
      </c>
      <c r="E2203" s="265" t="s">
        <v>4874</v>
      </c>
      <c r="F2203" s="20">
        <v>2</v>
      </c>
      <c r="G2203" s="20" t="s">
        <v>43</v>
      </c>
      <c r="H2203" s="14">
        <v>365</v>
      </c>
      <c r="I2203" s="51">
        <f t="shared" si="34"/>
        <v>730</v>
      </c>
      <c r="J2203" s="20" t="s">
        <v>537</v>
      </c>
      <c r="K2203" s="23"/>
      <c r="L2203" s="2" t="e">
        <f>VLOOKUP(A2203,[1]家庭档案!$A$1:$F$5000,3,0)</f>
        <v>#N/A</v>
      </c>
    </row>
    <row r="2204" s="2" customFormat="1" customHeight="1" spans="1:12">
      <c r="A2204" s="67" t="s">
        <v>4876</v>
      </c>
      <c r="B2204" s="14">
        <v>2203</v>
      </c>
      <c r="C2204" s="40" t="s">
        <v>4818</v>
      </c>
      <c r="D2204" s="40" t="s">
        <v>4875</v>
      </c>
      <c r="E2204" s="68" t="s">
        <v>4876</v>
      </c>
      <c r="F2204" s="40">
        <v>2</v>
      </c>
      <c r="G2204" s="40" t="s">
        <v>38</v>
      </c>
      <c r="H2204" s="14">
        <v>375</v>
      </c>
      <c r="I2204" s="51">
        <f t="shared" si="34"/>
        <v>750</v>
      </c>
      <c r="J2204" s="40" t="s">
        <v>313</v>
      </c>
      <c r="K2204" s="40"/>
      <c r="L2204" s="2" t="e">
        <f>VLOOKUP(A2204,[1]家庭档案!$A$1:$F$5000,3,0)</f>
        <v>#N/A</v>
      </c>
    </row>
    <row r="2205" s="2" customFormat="1" customHeight="1" spans="1:12">
      <c r="A2205" s="301" t="s">
        <v>4878</v>
      </c>
      <c r="B2205" s="14">
        <v>2204</v>
      </c>
      <c r="C2205" s="40" t="s">
        <v>4818</v>
      </c>
      <c r="D2205" s="40" t="s">
        <v>4877</v>
      </c>
      <c r="E2205" s="272" t="s">
        <v>4878</v>
      </c>
      <c r="F2205" s="40">
        <v>2</v>
      </c>
      <c r="G2205" s="40" t="s">
        <v>43</v>
      </c>
      <c r="H2205" s="14">
        <v>365</v>
      </c>
      <c r="I2205" s="51">
        <f t="shared" si="34"/>
        <v>730</v>
      </c>
      <c r="J2205" s="40" t="s">
        <v>313</v>
      </c>
      <c r="K2205" s="40"/>
      <c r="L2205" s="2" t="e">
        <f>VLOOKUP(A2205,[1]家庭档案!$A$1:$F$5000,3,0)</f>
        <v>#N/A</v>
      </c>
    </row>
    <row r="2206" s="2" customFormat="1" customHeight="1" spans="1:12">
      <c r="A2206" s="301" t="s">
        <v>4879</v>
      </c>
      <c r="B2206" s="14">
        <v>2205</v>
      </c>
      <c r="C2206" s="40" t="s">
        <v>4818</v>
      </c>
      <c r="D2206" s="40" t="s">
        <v>4394</v>
      </c>
      <c r="E2206" s="272" t="s">
        <v>4879</v>
      </c>
      <c r="F2206" s="40">
        <v>1</v>
      </c>
      <c r="G2206" s="40" t="s">
        <v>43</v>
      </c>
      <c r="H2206" s="14">
        <v>365</v>
      </c>
      <c r="I2206" s="51">
        <f t="shared" si="34"/>
        <v>365</v>
      </c>
      <c r="J2206" s="40" t="s">
        <v>313</v>
      </c>
      <c r="K2206" s="40"/>
      <c r="L2206" s="2" t="e">
        <f>VLOOKUP(A2206,[1]家庭档案!$A$1:$F$5000,3,0)</f>
        <v>#N/A</v>
      </c>
    </row>
    <row r="2207" s="2" customFormat="1" customHeight="1" spans="1:12">
      <c r="A2207" s="301" t="s">
        <v>4881</v>
      </c>
      <c r="B2207" s="14">
        <v>2206</v>
      </c>
      <c r="C2207" s="40" t="s">
        <v>4818</v>
      </c>
      <c r="D2207" s="40" t="s">
        <v>4880</v>
      </c>
      <c r="E2207" s="272" t="s">
        <v>4881</v>
      </c>
      <c r="F2207" s="40">
        <v>1</v>
      </c>
      <c r="G2207" s="40" t="s">
        <v>58</v>
      </c>
      <c r="H2207" s="14">
        <v>355</v>
      </c>
      <c r="I2207" s="51">
        <f t="shared" si="34"/>
        <v>355</v>
      </c>
      <c r="J2207" s="40" t="s">
        <v>313</v>
      </c>
      <c r="K2207" s="40"/>
      <c r="L2207" s="2" t="e">
        <f>VLOOKUP(A2207,[1]家庭档案!$A$1:$F$5000,3,0)</f>
        <v>#N/A</v>
      </c>
    </row>
    <row r="2208" s="2" customFormat="1" customHeight="1" spans="1:12">
      <c r="A2208" s="301" t="s">
        <v>4883</v>
      </c>
      <c r="B2208" s="14">
        <v>2207</v>
      </c>
      <c r="C2208" s="40" t="s">
        <v>4818</v>
      </c>
      <c r="D2208" s="40" t="s">
        <v>4882</v>
      </c>
      <c r="E2208" s="272" t="s">
        <v>4883</v>
      </c>
      <c r="F2208" s="40">
        <v>2</v>
      </c>
      <c r="G2208" s="40" t="s">
        <v>43</v>
      </c>
      <c r="H2208" s="14">
        <v>365</v>
      </c>
      <c r="I2208" s="51">
        <f t="shared" si="34"/>
        <v>730</v>
      </c>
      <c r="J2208" s="40" t="s">
        <v>313</v>
      </c>
      <c r="K2208" s="40"/>
      <c r="L2208" s="2" t="e">
        <f>VLOOKUP(A2208,[1]家庭档案!$A$1:$F$5000,3,0)</f>
        <v>#N/A</v>
      </c>
    </row>
    <row r="2209" s="2" customFormat="1" customHeight="1" spans="1:12">
      <c r="A2209" s="301" t="s">
        <v>4885</v>
      </c>
      <c r="B2209" s="14">
        <v>2208</v>
      </c>
      <c r="C2209" s="40" t="s">
        <v>4818</v>
      </c>
      <c r="D2209" s="40" t="s">
        <v>4884</v>
      </c>
      <c r="E2209" s="272" t="s">
        <v>4885</v>
      </c>
      <c r="F2209" s="40">
        <v>2</v>
      </c>
      <c r="G2209" s="40" t="s">
        <v>58</v>
      </c>
      <c r="H2209" s="14">
        <v>355</v>
      </c>
      <c r="I2209" s="51">
        <f t="shared" si="34"/>
        <v>710</v>
      </c>
      <c r="J2209" s="40" t="s">
        <v>313</v>
      </c>
      <c r="K2209" s="40"/>
      <c r="L2209" s="2" t="e">
        <f>VLOOKUP(A2209,[1]家庭档案!$A$1:$F$5000,3,0)</f>
        <v>#N/A</v>
      </c>
    </row>
    <row r="2210" s="2" customFormat="1" customHeight="1" spans="1:12">
      <c r="A2210" s="301" t="s">
        <v>4887</v>
      </c>
      <c r="B2210" s="14">
        <v>2209</v>
      </c>
      <c r="C2210" s="40" t="s">
        <v>4818</v>
      </c>
      <c r="D2210" s="40" t="s">
        <v>4886</v>
      </c>
      <c r="E2210" s="272" t="s">
        <v>4887</v>
      </c>
      <c r="F2210" s="40">
        <v>2</v>
      </c>
      <c r="G2210" s="40" t="s">
        <v>43</v>
      </c>
      <c r="H2210" s="14">
        <v>365</v>
      </c>
      <c r="I2210" s="51">
        <f t="shared" si="34"/>
        <v>730</v>
      </c>
      <c r="J2210" s="40" t="s">
        <v>313</v>
      </c>
      <c r="K2210" s="40"/>
      <c r="L2210" s="2" t="e">
        <f>VLOOKUP(A2210,[1]家庭档案!$A$1:$F$5000,3,0)</f>
        <v>#N/A</v>
      </c>
    </row>
    <row r="2211" s="2" customFormat="1" customHeight="1" spans="1:12">
      <c r="A2211" s="301" t="s">
        <v>4889</v>
      </c>
      <c r="B2211" s="14">
        <v>2210</v>
      </c>
      <c r="C2211" s="40" t="s">
        <v>4818</v>
      </c>
      <c r="D2211" s="40" t="s">
        <v>4888</v>
      </c>
      <c r="E2211" s="272" t="s">
        <v>4889</v>
      </c>
      <c r="F2211" s="40">
        <v>2</v>
      </c>
      <c r="G2211" s="40" t="s">
        <v>58</v>
      </c>
      <c r="H2211" s="14">
        <v>355</v>
      </c>
      <c r="I2211" s="51">
        <f t="shared" si="34"/>
        <v>710</v>
      </c>
      <c r="J2211" s="40" t="s">
        <v>313</v>
      </c>
      <c r="K2211" s="40"/>
      <c r="L2211" s="2" t="e">
        <f>VLOOKUP(A2211,[1]家庭档案!$A$1:$F$5000,3,0)</f>
        <v>#N/A</v>
      </c>
    </row>
    <row r="2212" s="2" customFormat="1" customHeight="1" spans="1:12">
      <c r="A2212" s="301" t="s">
        <v>4890</v>
      </c>
      <c r="B2212" s="14">
        <v>2211</v>
      </c>
      <c r="C2212" s="40" t="s">
        <v>4818</v>
      </c>
      <c r="D2212" s="40" t="s">
        <v>2477</v>
      </c>
      <c r="E2212" s="272" t="s">
        <v>4890</v>
      </c>
      <c r="F2212" s="40">
        <v>1</v>
      </c>
      <c r="G2212" s="40" t="s">
        <v>58</v>
      </c>
      <c r="H2212" s="14">
        <v>355</v>
      </c>
      <c r="I2212" s="51">
        <f t="shared" si="34"/>
        <v>355</v>
      </c>
      <c r="J2212" s="40" t="s">
        <v>313</v>
      </c>
      <c r="K2212" s="40"/>
      <c r="L2212" s="2" t="e">
        <f>VLOOKUP(A2212,[1]家庭档案!$A$1:$F$5000,3,0)</f>
        <v>#N/A</v>
      </c>
    </row>
    <row r="2213" s="2" customFormat="1" customHeight="1" spans="1:12">
      <c r="A2213" s="301" t="s">
        <v>4891</v>
      </c>
      <c r="B2213" s="14">
        <v>2212</v>
      </c>
      <c r="C2213" s="40" t="s">
        <v>4818</v>
      </c>
      <c r="D2213" s="40" t="s">
        <v>1462</v>
      </c>
      <c r="E2213" s="272" t="s">
        <v>4891</v>
      </c>
      <c r="F2213" s="40">
        <v>2</v>
      </c>
      <c r="G2213" s="40" t="s">
        <v>58</v>
      </c>
      <c r="H2213" s="14">
        <v>355</v>
      </c>
      <c r="I2213" s="51">
        <f t="shared" si="34"/>
        <v>710</v>
      </c>
      <c r="J2213" s="40" t="s">
        <v>313</v>
      </c>
      <c r="K2213" s="40"/>
      <c r="L2213" s="2" t="e">
        <f>VLOOKUP(A2213,[1]家庭档案!$A$1:$F$5000,3,0)</f>
        <v>#N/A</v>
      </c>
    </row>
    <row r="2214" s="2" customFormat="1" customHeight="1" spans="1:12">
      <c r="A2214" s="301" t="s">
        <v>4893</v>
      </c>
      <c r="B2214" s="14">
        <v>2213</v>
      </c>
      <c r="C2214" s="40" t="s">
        <v>4818</v>
      </c>
      <c r="D2214" s="40" t="s">
        <v>4892</v>
      </c>
      <c r="E2214" s="272" t="s">
        <v>4893</v>
      </c>
      <c r="F2214" s="40">
        <v>2</v>
      </c>
      <c r="G2214" s="40" t="s">
        <v>58</v>
      </c>
      <c r="H2214" s="14">
        <v>355</v>
      </c>
      <c r="I2214" s="51">
        <f t="shared" si="34"/>
        <v>710</v>
      </c>
      <c r="J2214" s="40" t="s">
        <v>313</v>
      </c>
      <c r="K2214" s="40"/>
      <c r="L2214" s="2" t="e">
        <f>VLOOKUP(A2214,[1]家庭档案!$A$1:$F$5000,3,0)</f>
        <v>#N/A</v>
      </c>
    </row>
    <row r="2215" s="2" customFormat="1" customHeight="1" spans="1:12">
      <c r="A2215" s="301" t="s">
        <v>4895</v>
      </c>
      <c r="B2215" s="14">
        <v>2214</v>
      </c>
      <c r="C2215" s="40" t="s">
        <v>4818</v>
      </c>
      <c r="D2215" s="40" t="s">
        <v>4894</v>
      </c>
      <c r="E2215" s="272" t="s">
        <v>4895</v>
      </c>
      <c r="F2215" s="40">
        <v>1</v>
      </c>
      <c r="G2215" s="40" t="s">
        <v>58</v>
      </c>
      <c r="H2215" s="14">
        <v>355</v>
      </c>
      <c r="I2215" s="51">
        <f t="shared" si="34"/>
        <v>355</v>
      </c>
      <c r="J2215" s="40" t="s">
        <v>313</v>
      </c>
      <c r="K2215" s="40"/>
      <c r="L2215" s="2" t="e">
        <f>VLOOKUP(A2215,[1]家庭档案!$A$1:$F$5000,3,0)</f>
        <v>#N/A</v>
      </c>
    </row>
    <row r="2216" s="2" customFormat="1" customHeight="1" spans="1:12">
      <c r="A2216" s="301" t="s">
        <v>4897</v>
      </c>
      <c r="B2216" s="14">
        <v>2215</v>
      </c>
      <c r="C2216" s="40" t="s">
        <v>4818</v>
      </c>
      <c r="D2216" s="40" t="s">
        <v>4896</v>
      </c>
      <c r="E2216" s="272" t="s">
        <v>4897</v>
      </c>
      <c r="F2216" s="40">
        <v>2</v>
      </c>
      <c r="G2216" s="40" t="s">
        <v>58</v>
      </c>
      <c r="H2216" s="14">
        <v>355</v>
      </c>
      <c r="I2216" s="51">
        <f t="shared" si="34"/>
        <v>710</v>
      </c>
      <c r="J2216" s="40" t="s">
        <v>313</v>
      </c>
      <c r="K2216" s="40"/>
      <c r="L2216" s="2" t="e">
        <f>VLOOKUP(A2216,[1]家庭档案!$A$1:$F$5000,3,0)</f>
        <v>#N/A</v>
      </c>
    </row>
    <row r="2217" s="2" customFormat="1" customHeight="1" spans="1:12">
      <c r="A2217" s="301" t="s">
        <v>4899</v>
      </c>
      <c r="B2217" s="14">
        <v>2216</v>
      </c>
      <c r="C2217" s="40" t="s">
        <v>4818</v>
      </c>
      <c r="D2217" s="40" t="s">
        <v>4898</v>
      </c>
      <c r="E2217" s="272" t="s">
        <v>4899</v>
      </c>
      <c r="F2217" s="40">
        <v>3</v>
      </c>
      <c r="G2217" s="40" t="s">
        <v>43</v>
      </c>
      <c r="H2217" s="14">
        <v>365</v>
      </c>
      <c r="I2217" s="51">
        <f t="shared" si="34"/>
        <v>1095</v>
      </c>
      <c r="J2217" s="40" t="s">
        <v>313</v>
      </c>
      <c r="K2217" s="40"/>
      <c r="L2217" s="2" t="e">
        <f>VLOOKUP(A2217,[1]家庭档案!$A$1:$F$5000,3,0)</f>
        <v>#N/A</v>
      </c>
    </row>
    <row r="2218" s="2" customFormat="1" customHeight="1" spans="1:12">
      <c r="A2218" s="301" t="s">
        <v>4901</v>
      </c>
      <c r="B2218" s="14">
        <v>2217</v>
      </c>
      <c r="C2218" s="40" t="s">
        <v>4818</v>
      </c>
      <c r="D2218" s="40" t="s">
        <v>4900</v>
      </c>
      <c r="E2218" s="272" t="s">
        <v>4901</v>
      </c>
      <c r="F2218" s="40">
        <v>1</v>
      </c>
      <c r="G2218" s="40" t="s">
        <v>43</v>
      </c>
      <c r="H2218" s="14">
        <v>365</v>
      </c>
      <c r="I2218" s="51">
        <f t="shared" si="34"/>
        <v>365</v>
      </c>
      <c r="J2218" s="40" t="s">
        <v>313</v>
      </c>
      <c r="K2218" s="40"/>
      <c r="L2218" s="2" t="e">
        <f>VLOOKUP(A2218,[1]家庭档案!$A$1:$F$5000,3,0)</f>
        <v>#N/A</v>
      </c>
    </row>
    <row r="2219" s="2" customFormat="1" customHeight="1" spans="1:12">
      <c r="A2219" s="301" t="s">
        <v>4903</v>
      </c>
      <c r="B2219" s="14">
        <v>2218</v>
      </c>
      <c r="C2219" s="40" t="s">
        <v>4818</v>
      </c>
      <c r="D2219" s="40" t="s">
        <v>4902</v>
      </c>
      <c r="E2219" s="272" t="s">
        <v>4903</v>
      </c>
      <c r="F2219" s="40">
        <v>2</v>
      </c>
      <c r="G2219" s="40" t="s">
        <v>38</v>
      </c>
      <c r="H2219" s="14">
        <v>375</v>
      </c>
      <c r="I2219" s="51">
        <f t="shared" si="34"/>
        <v>750</v>
      </c>
      <c r="J2219" s="40" t="s">
        <v>313</v>
      </c>
      <c r="K2219" s="40"/>
      <c r="L2219" s="2" t="e">
        <f>VLOOKUP(A2219,[1]家庭档案!$A$1:$F$5000,3,0)</f>
        <v>#N/A</v>
      </c>
    </row>
    <row r="2220" s="2" customFormat="1" customHeight="1" spans="1:12">
      <c r="A2220" s="301" t="s">
        <v>4904</v>
      </c>
      <c r="B2220" s="14">
        <v>2219</v>
      </c>
      <c r="C2220" s="40" t="s">
        <v>4818</v>
      </c>
      <c r="D2220" s="40" t="s">
        <v>4746</v>
      </c>
      <c r="E2220" s="272" t="s">
        <v>4904</v>
      </c>
      <c r="F2220" s="40">
        <v>1</v>
      </c>
      <c r="G2220" s="40" t="s">
        <v>58</v>
      </c>
      <c r="H2220" s="14">
        <v>355</v>
      </c>
      <c r="I2220" s="51">
        <f t="shared" si="34"/>
        <v>355</v>
      </c>
      <c r="J2220" s="40" t="s">
        <v>313</v>
      </c>
      <c r="K2220" s="40"/>
      <c r="L2220" s="2" t="e">
        <f>VLOOKUP(A2220,[1]家庭档案!$A$1:$F$5000,3,0)</f>
        <v>#N/A</v>
      </c>
    </row>
    <row r="2221" s="2" customFormat="1" customHeight="1" spans="1:12">
      <c r="A2221" s="301" t="s">
        <v>4906</v>
      </c>
      <c r="B2221" s="14">
        <v>2220</v>
      </c>
      <c r="C2221" s="40" t="s">
        <v>4818</v>
      </c>
      <c r="D2221" s="40" t="s">
        <v>4905</v>
      </c>
      <c r="E2221" s="272" t="s">
        <v>4906</v>
      </c>
      <c r="F2221" s="40">
        <v>3</v>
      </c>
      <c r="G2221" s="40" t="s">
        <v>43</v>
      </c>
      <c r="H2221" s="14">
        <v>365</v>
      </c>
      <c r="I2221" s="51">
        <f t="shared" si="34"/>
        <v>1095</v>
      </c>
      <c r="J2221" s="40" t="s">
        <v>313</v>
      </c>
      <c r="K2221" s="40"/>
      <c r="L2221" s="2" t="e">
        <f>VLOOKUP(A2221,[1]家庭档案!$A$1:$F$5000,3,0)</f>
        <v>#N/A</v>
      </c>
    </row>
    <row r="2222" s="2" customFormat="1" customHeight="1" spans="1:12">
      <c r="A2222" s="301" t="s">
        <v>4908</v>
      </c>
      <c r="B2222" s="14">
        <v>2221</v>
      </c>
      <c r="C2222" s="40" t="s">
        <v>4818</v>
      </c>
      <c r="D2222" s="40" t="s">
        <v>4907</v>
      </c>
      <c r="E2222" s="272" t="s">
        <v>4908</v>
      </c>
      <c r="F2222" s="40">
        <v>2</v>
      </c>
      <c r="G2222" s="40" t="s">
        <v>43</v>
      </c>
      <c r="H2222" s="14">
        <v>365</v>
      </c>
      <c r="I2222" s="51">
        <f t="shared" si="34"/>
        <v>730</v>
      </c>
      <c r="J2222" s="40" t="s">
        <v>909</v>
      </c>
      <c r="K2222" s="40"/>
      <c r="L2222" s="2" t="e">
        <f>VLOOKUP(A2222,[1]家庭档案!$A$1:$F$5000,3,0)</f>
        <v>#N/A</v>
      </c>
    </row>
    <row r="2223" s="2" customFormat="1" customHeight="1" spans="1:12">
      <c r="A2223" s="301" t="s">
        <v>4910</v>
      </c>
      <c r="B2223" s="14">
        <v>2222</v>
      </c>
      <c r="C2223" s="40" t="s">
        <v>4818</v>
      </c>
      <c r="D2223" s="40" t="s">
        <v>4909</v>
      </c>
      <c r="E2223" s="272" t="s">
        <v>4910</v>
      </c>
      <c r="F2223" s="40">
        <v>1</v>
      </c>
      <c r="G2223" s="40" t="s">
        <v>43</v>
      </c>
      <c r="H2223" s="14">
        <v>365</v>
      </c>
      <c r="I2223" s="51">
        <f t="shared" si="34"/>
        <v>365</v>
      </c>
      <c r="J2223" s="40" t="s">
        <v>909</v>
      </c>
      <c r="K2223" s="40"/>
      <c r="L2223" s="2" t="e">
        <f>VLOOKUP(A2223,[1]家庭档案!$A$1:$F$5000,3,0)</f>
        <v>#N/A</v>
      </c>
    </row>
    <row r="2224" s="2" customFormat="1" customHeight="1" spans="1:12">
      <c r="A2224" s="301" t="s">
        <v>4912</v>
      </c>
      <c r="B2224" s="14">
        <v>2223</v>
      </c>
      <c r="C2224" s="40" t="s">
        <v>4818</v>
      </c>
      <c r="D2224" s="40" t="s">
        <v>4911</v>
      </c>
      <c r="E2224" s="272" t="s">
        <v>4912</v>
      </c>
      <c r="F2224" s="40">
        <v>2</v>
      </c>
      <c r="G2224" s="40" t="s">
        <v>43</v>
      </c>
      <c r="H2224" s="14">
        <v>365</v>
      </c>
      <c r="I2224" s="51">
        <f t="shared" si="34"/>
        <v>730</v>
      </c>
      <c r="J2224" s="40" t="s">
        <v>909</v>
      </c>
      <c r="K2224" s="40"/>
      <c r="L2224" s="2" t="e">
        <f>VLOOKUP(A2224,[1]家庭档案!$A$1:$F$5000,3,0)</f>
        <v>#N/A</v>
      </c>
    </row>
    <row r="2225" s="2" customFormat="1" customHeight="1" spans="1:12">
      <c r="A2225" s="301" t="s">
        <v>4914</v>
      </c>
      <c r="B2225" s="14">
        <v>2224</v>
      </c>
      <c r="C2225" s="40" t="s">
        <v>4818</v>
      </c>
      <c r="D2225" s="40" t="s">
        <v>4913</v>
      </c>
      <c r="E2225" s="272" t="s">
        <v>4914</v>
      </c>
      <c r="F2225" s="40">
        <v>2</v>
      </c>
      <c r="G2225" s="40" t="s">
        <v>58</v>
      </c>
      <c r="H2225" s="14">
        <v>355</v>
      </c>
      <c r="I2225" s="51">
        <f t="shared" si="34"/>
        <v>710</v>
      </c>
      <c r="J2225" s="40" t="s">
        <v>909</v>
      </c>
      <c r="K2225" s="40"/>
      <c r="L2225" s="2" t="e">
        <f>VLOOKUP(A2225,[1]家庭档案!$A$1:$F$5000,3,0)</f>
        <v>#N/A</v>
      </c>
    </row>
    <row r="2226" s="2" customFormat="1" customHeight="1" spans="1:12">
      <c r="A2226" s="301" t="s">
        <v>4916</v>
      </c>
      <c r="B2226" s="14">
        <v>2225</v>
      </c>
      <c r="C2226" s="40" t="s">
        <v>4818</v>
      </c>
      <c r="D2226" s="40" t="s">
        <v>4915</v>
      </c>
      <c r="E2226" s="272" t="s">
        <v>4916</v>
      </c>
      <c r="F2226" s="40">
        <v>2</v>
      </c>
      <c r="G2226" s="40" t="s">
        <v>58</v>
      </c>
      <c r="H2226" s="14">
        <v>355</v>
      </c>
      <c r="I2226" s="51">
        <f t="shared" si="34"/>
        <v>710</v>
      </c>
      <c r="J2226" s="40" t="s">
        <v>909</v>
      </c>
      <c r="K2226" s="40"/>
      <c r="L2226" s="2" t="e">
        <f>VLOOKUP(A2226,[1]家庭档案!$A$1:$F$5000,3,0)</f>
        <v>#N/A</v>
      </c>
    </row>
    <row r="2227" s="2" customFormat="1" customHeight="1" spans="1:12">
      <c r="A2227" s="67" t="s">
        <v>4918</v>
      </c>
      <c r="B2227" s="14">
        <v>2226</v>
      </c>
      <c r="C2227" s="40" t="s">
        <v>4818</v>
      </c>
      <c r="D2227" s="40" t="s">
        <v>4917</v>
      </c>
      <c r="E2227" s="40" t="s">
        <v>4918</v>
      </c>
      <c r="F2227" s="40">
        <v>2</v>
      </c>
      <c r="G2227" s="40" t="s">
        <v>43</v>
      </c>
      <c r="H2227" s="14">
        <v>365</v>
      </c>
      <c r="I2227" s="51">
        <f t="shared" si="34"/>
        <v>730</v>
      </c>
      <c r="J2227" s="40" t="s">
        <v>909</v>
      </c>
      <c r="K2227" s="40"/>
      <c r="L2227" s="2" t="e">
        <f>VLOOKUP(A2227,[1]家庭档案!$A$1:$F$5000,3,0)</f>
        <v>#N/A</v>
      </c>
    </row>
    <row r="2228" s="2" customFormat="1" customHeight="1" spans="1:12">
      <c r="A2228" s="301" t="s">
        <v>4920</v>
      </c>
      <c r="B2228" s="14">
        <v>2227</v>
      </c>
      <c r="C2228" s="40" t="s">
        <v>4818</v>
      </c>
      <c r="D2228" s="40" t="s">
        <v>4919</v>
      </c>
      <c r="E2228" s="272" t="s">
        <v>4920</v>
      </c>
      <c r="F2228" s="40">
        <v>2</v>
      </c>
      <c r="G2228" s="40" t="s">
        <v>58</v>
      </c>
      <c r="H2228" s="14">
        <v>355</v>
      </c>
      <c r="I2228" s="51">
        <f t="shared" si="34"/>
        <v>710</v>
      </c>
      <c r="J2228" s="40" t="s">
        <v>909</v>
      </c>
      <c r="K2228" s="40"/>
      <c r="L2228" s="2" t="e">
        <f>VLOOKUP(A2228,[1]家庭档案!$A$1:$F$5000,3,0)</f>
        <v>#N/A</v>
      </c>
    </row>
    <row r="2229" s="2" customFormat="1" customHeight="1" spans="1:12">
      <c r="A2229" s="301" t="s">
        <v>4922</v>
      </c>
      <c r="B2229" s="14">
        <v>2228</v>
      </c>
      <c r="C2229" s="40" t="s">
        <v>4818</v>
      </c>
      <c r="D2229" s="40" t="s">
        <v>4921</v>
      </c>
      <c r="E2229" s="272" t="s">
        <v>4922</v>
      </c>
      <c r="F2229" s="40">
        <v>1</v>
      </c>
      <c r="G2229" s="40" t="s">
        <v>38</v>
      </c>
      <c r="H2229" s="14">
        <v>375</v>
      </c>
      <c r="I2229" s="51">
        <f t="shared" si="34"/>
        <v>375</v>
      </c>
      <c r="J2229" s="40" t="s">
        <v>1799</v>
      </c>
      <c r="K2229" s="40"/>
      <c r="L2229" s="2" t="e">
        <f>VLOOKUP(A2229,[1]家庭档案!$A$1:$F$5000,3,0)</f>
        <v>#N/A</v>
      </c>
    </row>
    <row r="2230" s="2" customFormat="1" customHeight="1" spans="1:12">
      <c r="A2230" s="80" t="s">
        <v>4924</v>
      </c>
      <c r="B2230" s="14">
        <v>2229</v>
      </c>
      <c r="C2230" s="38" t="s">
        <v>4818</v>
      </c>
      <c r="D2230" s="81" t="s">
        <v>4923</v>
      </c>
      <c r="E2230" s="82" t="s">
        <v>4924</v>
      </c>
      <c r="F2230" s="37">
        <v>4</v>
      </c>
      <c r="G2230" s="37" t="s">
        <v>43</v>
      </c>
      <c r="H2230" s="14">
        <v>365</v>
      </c>
      <c r="I2230" s="51">
        <f t="shared" si="34"/>
        <v>1460</v>
      </c>
      <c r="J2230" s="40" t="s">
        <v>2131</v>
      </c>
      <c r="K2230" s="40"/>
      <c r="L2230" s="2" t="e">
        <f>VLOOKUP(A2230,[1]家庭档案!$A$1:$F$5000,3,0)</f>
        <v>#N/A</v>
      </c>
    </row>
    <row r="2231" s="2" customFormat="1" customHeight="1" spans="1:12">
      <c r="A2231" s="301" t="s">
        <v>4926</v>
      </c>
      <c r="B2231" s="14">
        <v>2230</v>
      </c>
      <c r="C2231" s="40" t="s">
        <v>4818</v>
      </c>
      <c r="D2231" s="40" t="s">
        <v>4925</v>
      </c>
      <c r="E2231" s="272" t="s">
        <v>4926</v>
      </c>
      <c r="F2231" s="40">
        <v>2</v>
      </c>
      <c r="G2231" s="40" t="s">
        <v>43</v>
      </c>
      <c r="H2231" s="40">
        <v>365</v>
      </c>
      <c r="I2231" s="51">
        <f t="shared" si="34"/>
        <v>730</v>
      </c>
      <c r="J2231" s="40" t="s">
        <v>1146</v>
      </c>
      <c r="K2231" s="40"/>
      <c r="L2231" s="2" t="e">
        <f>VLOOKUP(A2231,[1]家庭档案!$A$1:$F$5000,3,0)</f>
        <v>#N/A</v>
      </c>
    </row>
    <row r="2232" s="2" customFormat="1" customHeight="1" spans="1:12">
      <c r="A2232" s="301" t="s">
        <v>4928</v>
      </c>
      <c r="B2232" s="14">
        <v>2231</v>
      </c>
      <c r="C2232" s="40" t="s">
        <v>4818</v>
      </c>
      <c r="D2232" s="40" t="s">
        <v>4927</v>
      </c>
      <c r="E2232" s="272" t="s">
        <v>4928</v>
      </c>
      <c r="F2232" s="40">
        <v>2</v>
      </c>
      <c r="G2232" s="40" t="s">
        <v>43</v>
      </c>
      <c r="H2232" s="40">
        <v>365</v>
      </c>
      <c r="I2232" s="51">
        <f t="shared" si="34"/>
        <v>730</v>
      </c>
      <c r="J2232" s="40" t="s">
        <v>1146</v>
      </c>
      <c r="K2232" s="40"/>
      <c r="L2232" s="2" t="e">
        <f>VLOOKUP(A2232,[1]家庭档案!$A$1:$F$5000,3,0)</f>
        <v>#N/A</v>
      </c>
    </row>
    <row r="2233" s="2" customFormat="1" customHeight="1" spans="1:12">
      <c r="A2233" s="301" t="s">
        <v>4930</v>
      </c>
      <c r="B2233" s="14">
        <v>2232</v>
      </c>
      <c r="C2233" s="40" t="s">
        <v>4818</v>
      </c>
      <c r="D2233" s="40" t="s">
        <v>4929</v>
      </c>
      <c r="E2233" s="272" t="s">
        <v>4930</v>
      </c>
      <c r="F2233" s="40">
        <v>1</v>
      </c>
      <c r="G2233" s="40" t="s">
        <v>38</v>
      </c>
      <c r="H2233" s="40">
        <v>375</v>
      </c>
      <c r="I2233" s="51">
        <f t="shared" si="34"/>
        <v>375</v>
      </c>
      <c r="J2233" s="40" t="s">
        <v>1146</v>
      </c>
      <c r="K2233" s="40"/>
      <c r="L2233" s="2" t="e">
        <f>VLOOKUP(A2233,[1]家庭档案!$A$1:$F$5000,3,0)</f>
        <v>#N/A</v>
      </c>
    </row>
    <row r="2234" s="2" customFormat="1" customHeight="1" spans="1:12">
      <c r="A2234" s="301" t="s">
        <v>4932</v>
      </c>
      <c r="B2234" s="14">
        <v>2233</v>
      </c>
      <c r="C2234" s="40" t="s">
        <v>4818</v>
      </c>
      <c r="D2234" s="40" t="s">
        <v>4931</v>
      </c>
      <c r="E2234" s="272" t="s">
        <v>4932</v>
      </c>
      <c r="F2234" s="40">
        <v>3</v>
      </c>
      <c r="G2234" s="40" t="s">
        <v>38</v>
      </c>
      <c r="H2234" s="40">
        <v>375</v>
      </c>
      <c r="I2234" s="51">
        <f t="shared" si="34"/>
        <v>1125</v>
      </c>
      <c r="J2234" s="40" t="s">
        <v>1146</v>
      </c>
      <c r="K2234" s="40"/>
      <c r="L2234" s="2" t="e">
        <f>VLOOKUP(A2234,[1]家庭档案!$A$1:$F$5000,3,0)</f>
        <v>#N/A</v>
      </c>
    </row>
    <row r="2235" s="2" customFormat="1" customHeight="1" spans="1:12">
      <c r="A2235" s="301" t="s">
        <v>4933</v>
      </c>
      <c r="B2235" s="14">
        <v>2234</v>
      </c>
      <c r="C2235" s="40" t="s">
        <v>4818</v>
      </c>
      <c r="D2235" s="40" t="s">
        <v>2709</v>
      </c>
      <c r="E2235" s="272" t="s">
        <v>4933</v>
      </c>
      <c r="F2235" s="40">
        <v>2</v>
      </c>
      <c r="G2235" s="40" t="s">
        <v>43</v>
      </c>
      <c r="H2235" s="40">
        <v>365</v>
      </c>
      <c r="I2235" s="51">
        <f t="shared" si="34"/>
        <v>730</v>
      </c>
      <c r="J2235" s="40" t="s">
        <v>1146</v>
      </c>
      <c r="K2235" s="40"/>
      <c r="L2235" s="2" t="e">
        <f>VLOOKUP(A2235,[1]家庭档案!$A$1:$F$5000,3,0)</f>
        <v>#N/A</v>
      </c>
    </row>
    <row r="2236" s="2" customFormat="1" customHeight="1" spans="1:12">
      <c r="A2236" s="301" t="s">
        <v>4935</v>
      </c>
      <c r="B2236" s="14">
        <v>2235</v>
      </c>
      <c r="C2236" s="40" t="s">
        <v>4818</v>
      </c>
      <c r="D2236" s="40" t="s">
        <v>4934</v>
      </c>
      <c r="E2236" s="272" t="s">
        <v>4935</v>
      </c>
      <c r="F2236" s="40">
        <v>1</v>
      </c>
      <c r="G2236" s="40" t="s">
        <v>43</v>
      </c>
      <c r="H2236" s="40">
        <v>365</v>
      </c>
      <c r="I2236" s="51">
        <f t="shared" si="34"/>
        <v>365</v>
      </c>
      <c r="J2236" s="40" t="s">
        <v>1982</v>
      </c>
      <c r="K2236" s="40"/>
      <c r="L2236" s="2" t="e">
        <f>VLOOKUP(A2236,[1]家庭档案!$A$1:$F$5000,3,0)</f>
        <v>#N/A</v>
      </c>
    </row>
    <row r="2237" s="2" customFormat="1" customHeight="1" spans="1:12">
      <c r="A2237" s="301" t="s">
        <v>4937</v>
      </c>
      <c r="B2237" s="14">
        <v>2236</v>
      </c>
      <c r="C2237" s="40" t="s">
        <v>4818</v>
      </c>
      <c r="D2237" s="40" t="s">
        <v>4936</v>
      </c>
      <c r="E2237" s="272" t="s">
        <v>4937</v>
      </c>
      <c r="F2237" s="40">
        <v>2</v>
      </c>
      <c r="G2237" s="40" t="s">
        <v>43</v>
      </c>
      <c r="H2237" s="40">
        <v>365</v>
      </c>
      <c r="I2237" s="51">
        <f t="shared" si="34"/>
        <v>730</v>
      </c>
      <c r="J2237" s="40" t="s">
        <v>609</v>
      </c>
      <c r="K2237" s="40"/>
      <c r="L2237" s="2" t="e">
        <f>VLOOKUP(A2237,[1]家庭档案!$A$1:$F$5000,3,0)</f>
        <v>#N/A</v>
      </c>
    </row>
    <row r="2238" s="2" customFormat="1" customHeight="1" spans="1:12">
      <c r="A2238" s="301" t="s">
        <v>4939</v>
      </c>
      <c r="B2238" s="14">
        <v>2237</v>
      </c>
      <c r="C2238" s="40" t="s">
        <v>4818</v>
      </c>
      <c r="D2238" s="40" t="s">
        <v>4938</v>
      </c>
      <c r="E2238" s="272" t="s">
        <v>4939</v>
      </c>
      <c r="F2238" s="40">
        <v>1</v>
      </c>
      <c r="G2238" s="40" t="s">
        <v>58</v>
      </c>
      <c r="H2238" s="40">
        <v>355</v>
      </c>
      <c r="I2238" s="51">
        <f t="shared" si="34"/>
        <v>355</v>
      </c>
      <c r="J2238" s="40" t="s">
        <v>609</v>
      </c>
      <c r="K2238" s="40"/>
      <c r="L2238" s="2" t="e">
        <f>VLOOKUP(A2238,[1]家庭档案!$A$1:$F$5000,3,0)</f>
        <v>#N/A</v>
      </c>
    </row>
    <row r="2239" s="2" customFormat="1" customHeight="1" spans="1:12">
      <c r="A2239" s="301" t="s">
        <v>4941</v>
      </c>
      <c r="B2239" s="14">
        <v>2238</v>
      </c>
      <c r="C2239" s="40" t="s">
        <v>4818</v>
      </c>
      <c r="D2239" s="40" t="s">
        <v>4940</v>
      </c>
      <c r="E2239" s="272" t="s">
        <v>4941</v>
      </c>
      <c r="F2239" s="40">
        <v>2</v>
      </c>
      <c r="G2239" s="40" t="s">
        <v>58</v>
      </c>
      <c r="H2239" s="40">
        <v>355</v>
      </c>
      <c r="I2239" s="51">
        <f t="shared" si="34"/>
        <v>710</v>
      </c>
      <c r="J2239" s="40" t="s">
        <v>609</v>
      </c>
      <c r="K2239" s="40"/>
      <c r="L2239" s="2" t="e">
        <f>VLOOKUP(A2239,[1]家庭档案!$A$1:$F$5000,3,0)</f>
        <v>#N/A</v>
      </c>
    </row>
    <row r="2240" s="2" customFormat="1" customHeight="1" spans="1:12">
      <c r="A2240" s="67" t="s">
        <v>4943</v>
      </c>
      <c r="B2240" s="14">
        <v>2239</v>
      </c>
      <c r="C2240" s="40" t="s">
        <v>4818</v>
      </c>
      <c r="D2240" s="40" t="s">
        <v>4942</v>
      </c>
      <c r="E2240" s="40" t="s">
        <v>4943</v>
      </c>
      <c r="F2240" s="40">
        <v>1</v>
      </c>
      <c r="G2240" s="40" t="s">
        <v>58</v>
      </c>
      <c r="H2240" s="40">
        <v>355</v>
      </c>
      <c r="I2240" s="51">
        <f t="shared" si="34"/>
        <v>355</v>
      </c>
      <c r="J2240" s="40" t="s">
        <v>609</v>
      </c>
      <c r="K2240" s="40"/>
      <c r="L2240" s="2" t="e">
        <f>VLOOKUP(A2240,[1]家庭档案!$A$1:$F$5000,3,0)</f>
        <v>#N/A</v>
      </c>
    </row>
    <row r="2241" s="2" customFormat="1" customHeight="1" spans="1:12">
      <c r="A2241" s="67" t="s">
        <v>4945</v>
      </c>
      <c r="B2241" s="14">
        <v>2240</v>
      </c>
      <c r="C2241" s="40" t="s">
        <v>4818</v>
      </c>
      <c r="D2241" s="40" t="s">
        <v>4944</v>
      </c>
      <c r="E2241" s="40" t="s">
        <v>4945</v>
      </c>
      <c r="F2241" s="40">
        <v>2</v>
      </c>
      <c r="G2241" s="40" t="s">
        <v>43</v>
      </c>
      <c r="H2241" s="40">
        <v>365</v>
      </c>
      <c r="I2241" s="51">
        <f t="shared" si="34"/>
        <v>730</v>
      </c>
      <c r="J2241" s="40" t="s">
        <v>609</v>
      </c>
      <c r="K2241" s="40"/>
      <c r="L2241" s="2" t="e">
        <f>VLOOKUP(A2241,[1]家庭档案!$A$1:$F$5000,3,0)</f>
        <v>#N/A</v>
      </c>
    </row>
    <row r="2242" s="2" customFormat="1" customHeight="1" spans="1:12">
      <c r="A2242" s="67" t="s">
        <v>4947</v>
      </c>
      <c r="B2242" s="14">
        <v>2241</v>
      </c>
      <c r="C2242" s="40" t="s">
        <v>4818</v>
      </c>
      <c r="D2242" s="40" t="s">
        <v>4946</v>
      </c>
      <c r="E2242" s="40" t="s">
        <v>4947</v>
      </c>
      <c r="F2242" s="40">
        <v>1</v>
      </c>
      <c r="G2242" s="40" t="s">
        <v>43</v>
      </c>
      <c r="H2242" s="40">
        <v>365</v>
      </c>
      <c r="I2242" s="51">
        <f t="shared" ref="I2242:I2305" si="35">H2242*F2242</f>
        <v>365</v>
      </c>
      <c r="J2242" s="40" t="s">
        <v>609</v>
      </c>
      <c r="K2242" s="40"/>
      <c r="L2242" s="2" t="e">
        <f>VLOOKUP(A2242,[1]家庭档案!$A$1:$F$5000,3,0)</f>
        <v>#N/A</v>
      </c>
    </row>
    <row r="2243" s="2" customFormat="1" customHeight="1" spans="1:12">
      <c r="A2243" s="67" t="s">
        <v>4949</v>
      </c>
      <c r="B2243" s="14">
        <v>2242</v>
      </c>
      <c r="C2243" s="40" t="s">
        <v>4818</v>
      </c>
      <c r="D2243" s="40" t="s">
        <v>4948</v>
      </c>
      <c r="E2243" s="40" t="s">
        <v>4949</v>
      </c>
      <c r="F2243" s="40">
        <v>2</v>
      </c>
      <c r="G2243" s="40" t="s">
        <v>58</v>
      </c>
      <c r="H2243" s="40">
        <v>355</v>
      </c>
      <c r="I2243" s="51">
        <f t="shared" si="35"/>
        <v>710</v>
      </c>
      <c r="J2243" s="40" t="s">
        <v>609</v>
      </c>
      <c r="K2243" s="40"/>
      <c r="L2243" s="2" t="e">
        <f>VLOOKUP(A2243,[1]家庭档案!$A$1:$F$5000,3,0)</f>
        <v>#N/A</v>
      </c>
    </row>
    <row r="2244" s="2" customFormat="1" customHeight="1" spans="1:12">
      <c r="A2244" s="67" t="s">
        <v>4951</v>
      </c>
      <c r="B2244" s="14">
        <v>2243</v>
      </c>
      <c r="C2244" s="40" t="s">
        <v>4818</v>
      </c>
      <c r="D2244" s="40" t="s">
        <v>4950</v>
      </c>
      <c r="E2244" s="40" t="s">
        <v>4951</v>
      </c>
      <c r="F2244" s="40">
        <v>1</v>
      </c>
      <c r="G2244" s="40" t="s">
        <v>58</v>
      </c>
      <c r="H2244" s="40">
        <v>355</v>
      </c>
      <c r="I2244" s="51">
        <f t="shared" si="35"/>
        <v>355</v>
      </c>
      <c r="J2244" s="40" t="s">
        <v>609</v>
      </c>
      <c r="K2244" s="40"/>
      <c r="L2244" s="2" t="e">
        <f>VLOOKUP(A2244,[1]家庭档案!$A$1:$F$5000,3,0)</f>
        <v>#N/A</v>
      </c>
    </row>
    <row r="2245" s="2" customFormat="1" customHeight="1" spans="1:12">
      <c r="A2245" s="67" t="s">
        <v>4953</v>
      </c>
      <c r="B2245" s="14">
        <v>2244</v>
      </c>
      <c r="C2245" s="40" t="s">
        <v>4818</v>
      </c>
      <c r="D2245" s="40" t="s">
        <v>4952</v>
      </c>
      <c r="E2245" s="40" t="s">
        <v>4953</v>
      </c>
      <c r="F2245" s="40">
        <v>1</v>
      </c>
      <c r="G2245" s="40" t="s">
        <v>58</v>
      </c>
      <c r="H2245" s="40">
        <v>355</v>
      </c>
      <c r="I2245" s="51">
        <f t="shared" si="35"/>
        <v>355</v>
      </c>
      <c r="J2245" s="40" t="s">
        <v>609</v>
      </c>
      <c r="K2245" s="40"/>
      <c r="L2245" s="2" t="e">
        <f>VLOOKUP(A2245,[1]家庭档案!$A$1:$F$5000,3,0)</f>
        <v>#N/A</v>
      </c>
    </row>
    <row r="2246" s="2" customFormat="1" customHeight="1" spans="1:12">
      <c r="A2246" s="301" t="s">
        <v>4955</v>
      </c>
      <c r="B2246" s="14">
        <v>2245</v>
      </c>
      <c r="C2246" s="40" t="s">
        <v>4818</v>
      </c>
      <c r="D2246" s="40" t="s">
        <v>4954</v>
      </c>
      <c r="E2246" s="272" t="s">
        <v>4955</v>
      </c>
      <c r="F2246" s="40">
        <v>2</v>
      </c>
      <c r="G2246" s="40" t="s">
        <v>58</v>
      </c>
      <c r="H2246" s="40">
        <v>355</v>
      </c>
      <c r="I2246" s="51">
        <f t="shared" si="35"/>
        <v>710</v>
      </c>
      <c r="J2246" s="40" t="s">
        <v>609</v>
      </c>
      <c r="K2246" s="40"/>
      <c r="L2246" s="2" t="e">
        <f>VLOOKUP(A2246,[1]家庭档案!$A$1:$F$5000,3,0)</f>
        <v>#N/A</v>
      </c>
    </row>
    <row r="2247" s="2" customFormat="1" customHeight="1" spans="1:12">
      <c r="A2247" s="67" t="s">
        <v>4956</v>
      </c>
      <c r="B2247" s="14">
        <v>2246</v>
      </c>
      <c r="C2247" s="40" t="s">
        <v>4818</v>
      </c>
      <c r="D2247" s="40" t="s">
        <v>1533</v>
      </c>
      <c r="E2247" s="40" t="s">
        <v>4956</v>
      </c>
      <c r="F2247" s="40">
        <v>2</v>
      </c>
      <c r="G2247" s="40" t="s">
        <v>58</v>
      </c>
      <c r="H2247" s="40">
        <v>355</v>
      </c>
      <c r="I2247" s="51">
        <f t="shared" si="35"/>
        <v>710</v>
      </c>
      <c r="J2247" s="40" t="s">
        <v>609</v>
      </c>
      <c r="K2247" s="40"/>
      <c r="L2247" s="2" t="e">
        <f>VLOOKUP(A2247,[1]家庭档案!$A$1:$F$5000,3,0)</f>
        <v>#N/A</v>
      </c>
    </row>
    <row r="2248" s="2" customFormat="1" customHeight="1" spans="1:12">
      <c r="A2248" s="67" t="s">
        <v>4957</v>
      </c>
      <c r="B2248" s="14">
        <v>2247</v>
      </c>
      <c r="C2248" s="40" t="s">
        <v>4818</v>
      </c>
      <c r="D2248" s="40" t="s">
        <v>2127</v>
      </c>
      <c r="E2248" s="40" t="s">
        <v>4957</v>
      </c>
      <c r="F2248" s="40">
        <v>1</v>
      </c>
      <c r="G2248" s="40" t="s">
        <v>43</v>
      </c>
      <c r="H2248" s="40">
        <v>365</v>
      </c>
      <c r="I2248" s="51">
        <f t="shared" si="35"/>
        <v>365</v>
      </c>
      <c r="J2248" s="40" t="s">
        <v>609</v>
      </c>
      <c r="K2248" s="40"/>
      <c r="L2248" s="2" t="e">
        <f>VLOOKUP(A2248,[1]家庭档案!$A$1:$F$5000,3,0)</f>
        <v>#N/A</v>
      </c>
    </row>
    <row r="2249" s="2" customFormat="1" customHeight="1" spans="1:12">
      <c r="A2249" s="67" t="s">
        <v>4959</v>
      </c>
      <c r="B2249" s="14">
        <v>2248</v>
      </c>
      <c r="C2249" s="40" t="s">
        <v>4818</v>
      </c>
      <c r="D2249" s="40" t="s">
        <v>4958</v>
      </c>
      <c r="E2249" s="40" t="s">
        <v>4959</v>
      </c>
      <c r="F2249" s="40">
        <v>2</v>
      </c>
      <c r="G2249" s="40" t="s">
        <v>58</v>
      </c>
      <c r="H2249" s="40">
        <v>355</v>
      </c>
      <c r="I2249" s="51">
        <f t="shared" si="35"/>
        <v>710</v>
      </c>
      <c r="J2249" s="40" t="s">
        <v>609</v>
      </c>
      <c r="K2249" s="40"/>
      <c r="L2249" s="2" t="e">
        <f>VLOOKUP(A2249,[1]家庭档案!$A$1:$F$5000,3,0)</f>
        <v>#N/A</v>
      </c>
    </row>
    <row r="2250" s="2" customFormat="1" customHeight="1" spans="1:12">
      <c r="A2250" s="67" t="s">
        <v>4961</v>
      </c>
      <c r="B2250" s="14">
        <v>2249</v>
      </c>
      <c r="C2250" s="40" t="s">
        <v>4818</v>
      </c>
      <c r="D2250" s="40" t="s">
        <v>4960</v>
      </c>
      <c r="E2250" s="40" t="s">
        <v>4961</v>
      </c>
      <c r="F2250" s="40">
        <v>1</v>
      </c>
      <c r="G2250" s="40" t="s">
        <v>58</v>
      </c>
      <c r="H2250" s="40">
        <v>355</v>
      </c>
      <c r="I2250" s="51">
        <f t="shared" si="35"/>
        <v>355</v>
      </c>
      <c r="J2250" s="40" t="s">
        <v>609</v>
      </c>
      <c r="K2250" s="40"/>
      <c r="L2250" s="2" t="e">
        <f>VLOOKUP(A2250,[1]家庭档案!$A$1:$F$5000,3,0)</f>
        <v>#N/A</v>
      </c>
    </row>
    <row r="2251" s="2" customFormat="1" customHeight="1" spans="1:12">
      <c r="A2251" s="67" t="s">
        <v>4963</v>
      </c>
      <c r="B2251" s="14">
        <v>2250</v>
      </c>
      <c r="C2251" s="40" t="s">
        <v>4818</v>
      </c>
      <c r="D2251" s="40" t="s">
        <v>4962</v>
      </c>
      <c r="E2251" s="40" t="s">
        <v>4963</v>
      </c>
      <c r="F2251" s="40">
        <v>2</v>
      </c>
      <c r="G2251" s="40" t="s">
        <v>43</v>
      </c>
      <c r="H2251" s="40">
        <v>365</v>
      </c>
      <c r="I2251" s="51">
        <f t="shared" si="35"/>
        <v>730</v>
      </c>
      <c r="J2251" s="40" t="s">
        <v>609</v>
      </c>
      <c r="K2251" s="40"/>
      <c r="L2251" s="2" t="e">
        <f>VLOOKUP(A2251,[1]家庭档案!$A$1:$F$5000,3,0)</f>
        <v>#N/A</v>
      </c>
    </row>
    <row r="2252" s="2" customFormat="1" customHeight="1" spans="1:12">
      <c r="A2252" s="67" t="s">
        <v>4965</v>
      </c>
      <c r="B2252" s="14">
        <v>2251</v>
      </c>
      <c r="C2252" s="40" t="s">
        <v>4818</v>
      </c>
      <c r="D2252" s="40" t="s">
        <v>4964</v>
      </c>
      <c r="E2252" s="40" t="s">
        <v>4965</v>
      </c>
      <c r="F2252" s="40">
        <v>1</v>
      </c>
      <c r="G2252" s="40" t="s">
        <v>58</v>
      </c>
      <c r="H2252" s="40">
        <v>355</v>
      </c>
      <c r="I2252" s="51">
        <f t="shared" si="35"/>
        <v>355</v>
      </c>
      <c r="J2252" s="40" t="s">
        <v>609</v>
      </c>
      <c r="K2252" s="40"/>
      <c r="L2252" s="2" t="e">
        <f>VLOOKUP(A2252,[1]家庭档案!$A$1:$F$5000,3,0)</f>
        <v>#N/A</v>
      </c>
    </row>
    <row r="2253" s="2" customFormat="1" customHeight="1" spans="1:12">
      <c r="A2253" s="67" t="s">
        <v>4967</v>
      </c>
      <c r="B2253" s="14">
        <v>2252</v>
      </c>
      <c r="C2253" s="40" t="s">
        <v>4818</v>
      </c>
      <c r="D2253" s="40" t="s">
        <v>4966</v>
      </c>
      <c r="E2253" s="40" t="s">
        <v>4967</v>
      </c>
      <c r="F2253" s="40">
        <v>1</v>
      </c>
      <c r="G2253" s="40" t="s">
        <v>43</v>
      </c>
      <c r="H2253" s="40">
        <v>365</v>
      </c>
      <c r="I2253" s="51">
        <f t="shared" si="35"/>
        <v>365</v>
      </c>
      <c r="J2253" s="40" t="s">
        <v>609</v>
      </c>
      <c r="K2253" s="40"/>
      <c r="L2253" s="2" t="e">
        <f>VLOOKUP(A2253,[1]家庭档案!$A$1:$F$5000,3,0)</f>
        <v>#N/A</v>
      </c>
    </row>
    <row r="2254" s="2" customFormat="1" customHeight="1" spans="1:12">
      <c r="A2254" s="67" t="s">
        <v>4969</v>
      </c>
      <c r="B2254" s="14">
        <v>2253</v>
      </c>
      <c r="C2254" s="40" t="s">
        <v>4818</v>
      </c>
      <c r="D2254" s="40" t="s">
        <v>4968</v>
      </c>
      <c r="E2254" s="40" t="s">
        <v>4969</v>
      </c>
      <c r="F2254" s="40">
        <v>1</v>
      </c>
      <c r="G2254" s="40" t="s">
        <v>58</v>
      </c>
      <c r="H2254" s="40">
        <v>355</v>
      </c>
      <c r="I2254" s="51">
        <f t="shared" si="35"/>
        <v>355</v>
      </c>
      <c r="J2254" s="40" t="s">
        <v>609</v>
      </c>
      <c r="K2254" s="40"/>
      <c r="L2254" s="2" t="e">
        <f>VLOOKUP(A2254,[1]家庭档案!$A$1:$F$5000,3,0)</f>
        <v>#N/A</v>
      </c>
    </row>
    <row r="2255" s="2" customFormat="1" customHeight="1" spans="1:12">
      <c r="A2255" s="67" t="s">
        <v>4970</v>
      </c>
      <c r="B2255" s="14">
        <v>2254</v>
      </c>
      <c r="C2255" s="40" t="s">
        <v>4818</v>
      </c>
      <c r="D2255" s="40" t="s">
        <v>2603</v>
      </c>
      <c r="E2255" s="40" t="s">
        <v>4970</v>
      </c>
      <c r="F2255" s="40">
        <v>2</v>
      </c>
      <c r="G2255" s="40" t="s">
        <v>58</v>
      </c>
      <c r="H2255" s="40">
        <v>355</v>
      </c>
      <c r="I2255" s="51">
        <f t="shared" si="35"/>
        <v>710</v>
      </c>
      <c r="J2255" s="40" t="s">
        <v>609</v>
      </c>
      <c r="K2255" s="40"/>
      <c r="L2255" s="2" t="e">
        <f>VLOOKUP(A2255,[1]家庭档案!$A$1:$F$5000,3,0)</f>
        <v>#N/A</v>
      </c>
    </row>
    <row r="2256" s="2" customFormat="1" customHeight="1" spans="1:12">
      <c r="A2256" s="67" t="s">
        <v>4972</v>
      </c>
      <c r="B2256" s="14">
        <v>2255</v>
      </c>
      <c r="C2256" s="40" t="s">
        <v>4818</v>
      </c>
      <c r="D2256" s="40" t="s">
        <v>4971</v>
      </c>
      <c r="E2256" s="40" t="s">
        <v>4972</v>
      </c>
      <c r="F2256" s="40">
        <v>2</v>
      </c>
      <c r="G2256" s="40" t="s">
        <v>38</v>
      </c>
      <c r="H2256" s="40">
        <v>375</v>
      </c>
      <c r="I2256" s="51">
        <f t="shared" si="35"/>
        <v>750</v>
      </c>
      <c r="J2256" s="40" t="s">
        <v>609</v>
      </c>
      <c r="K2256" s="40"/>
      <c r="L2256" s="2" t="e">
        <f>VLOOKUP(A2256,[1]家庭档案!$A$1:$F$5000,3,0)</f>
        <v>#N/A</v>
      </c>
    </row>
    <row r="2257" s="2" customFormat="1" customHeight="1" spans="1:12">
      <c r="A2257" s="67" t="s">
        <v>4974</v>
      </c>
      <c r="B2257" s="14">
        <v>2256</v>
      </c>
      <c r="C2257" s="40" t="s">
        <v>4818</v>
      </c>
      <c r="D2257" s="40" t="s">
        <v>4973</v>
      </c>
      <c r="E2257" s="40" t="s">
        <v>4974</v>
      </c>
      <c r="F2257" s="40">
        <v>2</v>
      </c>
      <c r="G2257" s="40" t="s">
        <v>43</v>
      </c>
      <c r="H2257" s="40">
        <v>365</v>
      </c>
      <c r="I2257" s="51">
        <f t="shared" si="35"/>
        <v>730</v>
      </c>
      <c r="J2257" s="40" t="s">
        <v>609</v>
      </c>
      <c r="K2257" s="40"/>
      <c r="L2257" s="2" t="e">
        <f>VLOOKUP(A2257,[1]家庭档案!$A$1:$F$5000,3,0)</f>
        <v>#N/A</v>
      </c>
    </row>
    <row r="2258" s="2" customFormat="1" customHeight="1" spans="1:12">
      <c r="A2258" s="301" t="s">
        <v>4976</v>
      </c>
      <c r="B2258" s="14">
        <v>2257</v>
      </c>
      <c r="C2258" s="40" t="s">
        <v>4818</v>
      </c>
      <c r="D2258" s="40" t="s">
        <v>4975</v>
      </c>
      <c r="E2258" s="272" t="s">
        <v>4976</v>
      </c>
      <c r="F2258" s="40">
        <v>2</v>
      </c>
      <c r="G2258" s="40" t="s">
        <v>43</v>
      </c>
      <c r="H2258" s="40">
        <v>365</v>
      </c>
      <c r="I2258" s="51">
        <f t="shared" si="35"/>
        <v>730</v>
      </c>
      <c r="J2258" s="40" t="s">
        <v>609</v>
      </c>
      <c r="K2258" s="40"/>
      <c r="L2258" s="2" t="e">
        <f>VLOOKUP(A2258,[1]家庭档案!$A$1:$F$5000,3,0)</f>
        <v>#N/A</v>
      </c>
    </row>
    <row r="2259" s="2" customFormat="1" customHeight="1" spans="1:12">
      <c r="A2259" s="67" t="s">
        <v>4977</v>
      </c>
      <c r="B2259" s="14">
        <v>2258</v>
      </c>
      <c r="C2259" s="40" t="s">
        <v>4818</v>
      </c>
      <c r="D2259" s="40" t="s">
        <v>4367</v>
      </c>
      <c r="E2259" s="40" t="s">
        <v>4977</v>
      </c>
      <c r="F2259" s="40">
        <v>2</v>
      </c>
      <c r="G2259" s="40" t="s">
        <v>58</v>
      </c>
      <c r="H2259" s="40">
        <v>355</v>
      </c>
      <c r="I2259" s="40">
        <f t="shared" si="35"/>
        <v>710</v>
      </c>
      <c r="J2259" s="40" t="s">
        <v>1996</v>
      </c>
      <c r="K2259" s="40"/>
      <c r="L2259" s="2" t="e">
        <f>VLOOKUP(A2259,[1]家庭档案!$A$1:$F$5000,3,0)</f>
        <v>#N/A</v>
      </c>
    </row>
    <row r="2260" s="2" customFormat="1" customHeight="1" spans="1:12">
      <c r="A2260" s="301" t="s">
        <v>4979</v>
      </c>
      <c r="B2260" s="14">
        <v>2259</v>
      </c>
      <c r="C2260" s="40" t="s">
        <v>4818</v>
      </c>
      <c r="D2260" s="40" t="s">
        <v>4978</v>
      </c>
      <c r="E2260" s="272" t="s">
        <v>4979</v>
      </c>
      <c r="F2260" s="17">
        <v>2</v>
      </c>
      <c r="G2260" s="14" t="s">
        <v>43</v>
      </c>
      <c r="H2260" s="14">
        <v>365</v>
      </c>
      <c r="I2260" s="51">
        <f t="shared" si="35"/>
        <v>730</v>
      </c>
      <c r="J2260" s="14" t="s">
        <v>1638</v>
      </c>
      <c r="K2260" s="40"/>
      <c r="L2260" s="2" t="e">
        <f>VLOOKUP(A2260,[1]家庭档案!$A$1:$F$5000,3,0)</f>
        <v>#N/A</v>
      </c>
    </row>
    <row r="2261" s="2" customFormat="1" customHeight="1" spans="1:12">
      <c r="A2261" s="301" t="s">
        <v>4981</v>
      </c>
      <c r="B2261" s="14">
        <v>2260</v>
      </c>
      <c r="C2261" s="40" t="s">
        <v>4818</v>
      </c>
      <c r="D2261" s="40" t="s">
        <v>4980</v>
      </c>
      <c r="E2261" s="272" t="s">
        <v>4981</v>
      </c>
      <c r="F2261" s="17">
        <v>2</v>
      </c>
      <c r="G2261" s="14" t="s">
        <v>43</v>
      </c>
      <c r="H2261" s="14">
        <v>365</v>
      </c>
      <c r="I2261" s="51">
        <f t="shared" si="35"/>
        <v>730</v>
      </c>
      <c r="J2261" s="14" t="s">
        <v>1638</v>
      </c>
      <c r="K2261" s="40"/>
      <c r="L2261" s="2" t="e">
        <f>VLOOKUP(A2261,[1]家庭档案!$A$1:$F$5000,3,0)</f>
        <v>#N/A</v>
      </c>
    </row>
    <row r="2262" s="2" customFormat="1" customHeight="1" spans="1:12">
      <c r="A2262" s="301" t="s">
        <v>4983</v>
      </c>
      <c r="B2262" s="14">
        <v>2261</v>
      </c>
      <c r="C2262" s="40" t="s">
        <v>4818</v>
      </c>
      <c r="D2262" s="40" t="s">
        <v>4982</v>
      </c>
      <c r="E2262" s="272" t="s">
        <v>4983</v>
      </c>
      <c r="F2262" s="40">
        <v>2</v>
      </c>
      <c r="G2262" s="40" t="s">
        <v>58</v>
      </c>
      <c r="H2262" s="40">
        <v>355</v>
      </c>
      <c r="I2262" s="51">
        <f t="shared" si="35"/>
        <v>710</v>
      </c>
      <c r="J2262" s="14" t="s">
        <v>1638</v>
      </c>
      <c r="K2262" s="40"/>
      <c r="L2262" s="2" t="e">
        <f>VLOOKUP(A2262,[1]家庭档案!$A$1:$F$5000,3,0)</f>
        <v>#N/A</v>
      </c>
    </row>
    <row r="2263" s="2" customFormat="1" customHeight="1" spans="1:12">
      <c r="A2263" s="301" t="s">
        <v>4985</v>
      </c>
      <c r="B2263" s="14">
        <v>2262</v>
      </c>
      <c r="C2263" s="40" t="s">
        <v>4818</v>
      </c>
      <c r="D2263" s="40" t="s">
        <v>4984</v>
      </c>
      <c r="E2263" s="272" t="s">
        <v>4985</v>
      </c>
      <c r="F2263" s="40">
        <v>1</v>
      </c>
      <c r="G2263" s="40" t="s">
        <v>38</v>
      </c>
      <c r="H2263" s="40">
        <v>375</v>
      </c>
      <c r="I2263" s="51">
        <f t="shared" si="35"/>
        <v>375</v>
      </c>
      <c r="J2263" s="14" t="s">
        <v>1638</v>
      </c>
      <c r="K2263" s="40"/>
      <c r="L2263" s="2" t="e">
        <f>VLOOKUP(A2263,[1]家庭档案!$A$1:$F$5000,3,0)</f>
        <v>#N/A</v>
      </c>
    </row>
    <row r="2264" s="2" customFormat="1" customHeight="1" spans="1:12">
      <c r="A2264" s="301" t="s">
        <v>4987</v>
      </c>
      <c r="B2264" s="14">
        <v>2263</v>
      </c>
      <c r="C2264" s="40" t="s">
        <v>4818</v>
      </c>
      <c r="D2264" s="40" t="s">
        <v>4986</v>
      </c>
      <c r="E2264" s="272" t="s">
        <v>4987</v>
      </c>
      <c r="F2264" s="40">
        <v>2</v>
      </c>
      <c r="G2264" s="40" t="s">
        <v>38</v>
      </c>
      <c r="H2264" s="40">
        <v>375</v>
      </c>
      <c r="I2264" s="51">
        <f t="shared" si="35"/>
        <v>750</v>
      </c>
      <c r="J2264" s="14" t="s">
        <v>1638</v>
      </c>
      <c r="K2264" s="40"/>
      <c r="L2264" s="2" t="e">
        <f>VLOOKUP(A2264,[1]家庭档案!$A$1:$F$5000,3,0)</f>
        <v>#N/A</v>
      </c>
    </row>
    <row r="2265" s="2" customFormat="1" customHeight="1" spans="1:12">
      <c r="A2265" s="301" t="s">
        <v>4989</v>
      </c>
      <c r="B2265" s="14">
        <v>2264</v>
      </c>
      <c r="C2265" s="40" t="s">
        <v>4818</v>
      </c>
      <c r="D2265" s="40" t="s">
        <v>4988</v>
      </c>
      <c r="E2265" s="272" t="s">
        <v>4989</v>
      </c>
      <c r="F2265" s="40">
        <v>1</v>
      </c>
      <c r="G2265" s="40" t="s">
        <v>43</v>
      </c>
      <c r="H2265" s="40">
        <v>365</v>
      </c>
      <c r="I2265" s="51">
        <f t="shared" si="35"/>
        <v>365</v>
      </c>
      <c r="J2265" s="14" t="s">
        <v>1638</v>
      </c>
      <c r="K2265" s="40"/>
      <c r="L2265" s="2" t="e">
        <f>VLOOKUP(A2265,[1]家庭档案!$A$1:$F$5000,3,0)</f>
        <v>#N/A</v>
      </c>
    </row>
    <row r="2266" s="2" customFormat="1" customHeight="1" spans="1:12">
      <c r="A2266" s="301" t="s">
        <v>4991</v>
      </c>
      <c r="B2266" s="14">
        <v>2265</v>
      </c>
      <c r="C2266" s="40" t="s">
        <v>4818</v>
      </c>
      <c r="D2266" s="40" t="s">
        <v>4990</v>
      </c>
      <c r="E2266" s="272" t="s">
        <v>4991</v>
      </c>
      <c r="F2266" s="17">
        <v>1</v>
      </c>
      <c r="G2266" s="14" t="s">
        <v>58</v>
      </c>
      <c r="H2266" s="14">
        <v>355</v>
      </c>
      <c r="I2266" s="51">
        <f t="shared" si="35"/>
        <v>355</v>
      </c>
      <c r="J2266" s="14" t="s">
        <v>870</v>
      </c>
      <c r="K2266" s="40"/>
      <c r="L2266" s="2" t="e">
        <f>VLOOKUP(A2266,[1]家庭档案!$A$1:$F$5000,3,0)</f>
        <v>#N/A</v>
      </c>
    </row>
    <row r="2267" s="2" customFormat="1" customHeight="1" spans="1:12">
      <c r="A2267" s="301" t="s">
        <v>4993</v>
      </c>
      <c r="B2267" s="14">
        <v>2266</v>
      </c>
      <c r="C2267" s="40" t="s">
        <v>4818</v>
      </c>
      <c r="D2267" s="40" t="s">
        <v>4992</v>
      </c>
      <c r="E2267" s="272" t="s">
        <v>4993</v>
      </c>
      <c r="F2267" s="17">
        <v>2</v>
      </c>
      <c r="G2267" s="14" t="s">
        <v>58</v>
      </c>
      <c r="H2267" s="14">
        <v>355</v>
      </c>
      <c r="I2267" s="51">
        <f t="shared" si="35"/>
        <v>710</v>
      </c>
      <c r="J2267" s="14" t="s">
        <v>870</v>
      </c>
      <c r="K2267" s="40"/>
      <c r="L2267" s="2" t="e">
        <f>VLOOKUP(A2267,[1]家庭档案!$A$1:$F$5000,3,0)</f>
        <v>#N/A</v>
      </c>
    </row>
    <row r="2268" s="2" customFormat="1" customHeight="1" spans="1:12">
      <c r="A2268" s="315" t="s">
        <v>4995</v>
      </c>
      <c r="B2268" s="14">
        <v>2267</v>
      </c>
      <c r="C2268" s="213" t="s">
        <v>4818</v>
      </c>
      <c r="D2268" s="214" t="s">
        <v>4994</v>
      </c>
      <c r="E2268" s="291" t="s">
        <v>4995</v>
      </c>
      <c r="F2268" s="215">
        <v>4</v>
      </c>
      <c r="G2268" s="215" t="s">
        <v>43</v>
      </c>
      <c r="H2268" s="14">
        <v>365</v>
      </c>
      <c r="I2268" s="51">
        <f t="shared" si="35"/>
        <v>1460</v>
      </c>
      <c r="J2268" s="14" t="s">
        <v>127</v>
      </c>
      <c r="K2268" s="40"/>
      <c r="L2268" s="2" t="e">
        <f>VLOOKUP(A2268,[1]家庭档案!$A$1:$F$5000,3,0)</f>
        <v>#N/A</v>
      </c>
    </row>
    <row r="2269" s="2" customFormat="1" customHeight="1" spans="1:12">
      <c r="A2269" s="67" t="s">
        <v>4998</v>
      </c>
      <c r="B2269" s="14">
        <v>2268</v>
      </c>
      <c r="C2269" s="40" t="s">
        <v>4996</v>
      </c>
      <c r="D2269" s="40" t="s">
        <v>4997</v>
      </c>
      <c r="E2269" s="40" t="s">
        <v>4998</v>
      </c>
      <c r="F2269" s="17">
        <v>1</v>
      </c>
      <c r="G2269" s="14" t="s">
        <v>43</v>
      </c>
      <c r="H2269" s="14">
        <v>365</v>
      </c>
      <c r="I2269" s="51">
        <f t="shared" si="35"/>
        <v>365</v>
      </c>
      <c r="J2269" s="14" t="s">
        <v>219</v>
      </c>
      <c r="K2269" s="14"/>
      <c r="L2269" s="2" t="e">
        <f>VLOOKUP(A2269,[1]家庭档案!$A$1:$F$5000,3,0)</f>
        <v>#N/A</v>
      </c>
    </row>
    <row r="2270" s="2" customFormat="1" customHeight="1" spans="1:12">
      <c r="A2270" s="67" t="s">
        <v>5000</v>
      </c>
      <c r="B2270" s="14">
        <v>2269</v>
      </c>
      <c r="C2270" s="40" t="s">
        <v>4996</v>
      </c>
      <c r="D2270" s="40" t="s">
        <v>4999</v>
      </c>
      <c r="E2270" s="40" t="s">
        <v>5000</v>
      </c>
      <c r="F2270" s="17">
        <v>1</v>
      </c>
      <c r="G2270" s="14" t="s">
        <v>43</v>
      </c>
      <c r="H2270" s="14">
        <v>365</v>
      </c>
      <c r="I2270" s="51">
        <f t="shared" si="35"/>
        <v>365</v>
      </c>
      <c r="J2270" s="14" t="s">
        <v>5001</v>
      </c>
      <c r="K2270" s="14"/>
      <c r="L2270" s="2" t="e">
        <f>VLOOKUP(A2270,[1]家庭档案!$A$1:$F$5000,3,0)</f>
        <v>#N/A</v>
      </c>
    </row>
    <row r="2271" s="2" customFormat="1" customHeight="1" spans="1:12">
      <c r="A2271" s="67" t="s">
        <v>5003</v>
      </c>
      <c r="B2271" s="14">
        <v>2270</v>
      </c>
      <c r="C2271" s="40" t="s">
        <v>4996</v>
      </c>
      <c r="D2271" s="40" t="s">
        <v>5002</v>
      </c>
      <c r="E2271" s="40" t="s">
        <v>5003</v>
      </c>
      <c r="F2271" s="17">
        <v>2</v>
      </c>
      <c r="G2271" s="14" t="s">
        <v>182</v>
      </c>
      <c r="H2271" s="14">
        <v>385</v>
      </c>
      <c r="I2271" s="51">
        <f t="shared" si="35"/>
        <v>770</v>
      </c>
      <c r="J2271" s="14" t="s">
        <v>39</v>
      </c>
      <c r="K2271" s="14" t="s">
        <v>5004</v>
      </c>
      <c r="L2271" s="2" t="e">
        <f>VLOOKUP(A2271,[1]家庭档案!$A$1:$F$5000,3,0)</f>
        <v>#N/A</v>
      </c>
    </row>
    <row r="2272" s="2" customFormat="1" customHeight="1" spans="1:12">
      <c r="A2272" s="17" t="s">
        <v>5006</v>
      </c>
      <c r="B2272" s="14">
        <v>2271</v>
      </c>
      <c r="C2272" s="14" t="s">
        <v>4996</v>
      </c>
      <c r="D2272" s="14" t="s">
        <v>5005</v>
      </c>
      <c r="E2272" s="18" t="s">
        <v>5006</v>
      </c>
      <c r="F2272" s="17">
        <v>1</v>
      </c>
      <c r="G2272" s="14" t="s">
        <v>38</v>
      </c>
      <c r="H2272" s="14">
        <v>375</v>
      </c>
      <c r="I2272" s="51">
        <f t="shared" si="35"/>
        <v>375</v>
      </c>
      <c r="J2272" s="14" t="s">
        <v>39</v>
      </c>
      <c r="K2272" s="14"/>
      <c r="L2272" s="2" t="e">
        <f>VLOOKUP(A2272,[1]家庭档案!$A$1:$F$5000,3,0)</f>
        <v>#N/A</v>
      </c>
    </row>
    <row r="2273" s="2" customFormat="1" customHeight="1" spans="1:12">
      <c r="A2273" s="17" t="s">
        <v>5008</v>
      </c>
      <c r="B2273" s="14">
        <v>2272</v>
      </c>
      <c r="C2273" s="14" t="s">
        <v>4996</v>
      </c>
      <c r="D2273" s="14" t="s">
        <v>5007</v>
      </c>
      <c r="E2273" s="18" t="s">
        <v>5008</v>
      </c>
      <c r="F2273" s="17">
        <v>1</v>
      </c>
      <c r="G2273" s="14" t="s">
        <v>43</v>
      </c>
      <c r="H2273" s="14">
        <v>365</v>
      </c>
      <c r="I2273" s="51">
        <f t="shared" si="35"/>
        <v>365</v>
      </c>
      <c r="J2273" s="14" t="s">
        <v>39</v>
      </c>
      <c r="K2273" s="14"/>
      <c r="L2273" s="2" t="e">
        <f>VLOOKUP(A2273,[1]家庭档案!$A$1:$F$5000,3,0)</f>
        <v>#N/A</v>
      </c>
    </row>
    <row r="2274" s="2" customFormat="1" customHeight="1" spans="1:12">
      <c r="A2274" s="17" t="s">
        <v>5010</v>
      </c>
      <c r="B2274" s="14">
        <v>2273</v>
      </c>
      <c r="C2274" s="14" t="s">
        <v>4996</v>
      </c>
      <c r="D2274" s="14" t="s">
        <v>5009</v>
      </c>
      <c r="E2274" s="18" t="s">
        <v>5010</v>
      </c>
      <c r="F2274" s="17">
        <v>1</v>
      </c>
      <c r="G2274" s="14" t="s">
        <v>38</v>
      </c>
      <c r="H2274" s="14">
        <v>375</v>
      </c>
      <c r="I2274" s="51">
        <f t="shared" si="35"/>
        <v>375</v>
      </c>
      <c r="J2274" s="14" t="s">
        <v>39</v>
      </c>
      <c r="K2274" s="14"/>
      <c r="L2274" s="2" t="e">
        <f>VLOOKUP(A2274,[1]家庭档案!$A$1:$F$5000,3,0)</f>
        <v>#N/A</v>
      </c>
    </row>
    <row r="2275" s="2" customFormat="1" customHeight="1" spans="1:12">
      <c r="A2275" s="295" t="s">
        <v>5012</v>
      </c>
      <c r="B2275" s="14">
        <v>2274</v>
      </c>
      <c r="C2275" s="14" t="s">
        <v>4996</v>
      </c>
      <c r="D2275" s="14" t="s">
        <v>5011</v>
      </c>
      <c r="E2275" s="263" t="s">
        <v>5012</v>
      </c>
      <c r="F2275" s="17">
        <v>2</v>
      </c>
      <c r="G2275" s="14" t="s">
        <v>38</v>
      </c>
      <c r="H2275" s="14">
        <v>375</v>
      </c>
      <c r="I2275" s="51">
        <f t="shared" si="35"/>
        <v>750</v>
      </c>
      <c r="J2275" s="14" t="s">
        <v>39</v>
      </c>
      <c r="K2275" s="14"/>
      <c r="L2275" s="2" t="e">
        <f>VLOOKUP(A2275,[1]家庭档案!$A$1:$F$5000,3,0)</f>
        <v>#N/A</v>
      </c>
    </row>
    <row r="2276" s="2" customFormat="1" customHeight="1" spans="1:12">
      <c r="A2276" s="17" t="s">
        <v>5014</v>
      </c>
      <c r="B2276" s="14">
        <v>2275</v>
      </c>
      <c r="C2276" s="14" t="s">
        <v>4996</v>
      </c>
      <c r="D2276" s="14" t="s">
        <v>5013</v>
      </c>
      <c r="E2276" s="18" t="s">
        <v>5014</v>
      </c>
      <c r="F2276" s="17">
        <v>1</v>
      </c>
      <c r="G2276" s="14" t="s">
        <v>182</v>
      </c>
      <c r="H2276" s="14">
        <v>385</v>
      </c>
      <c r="I2276" s="51">
        <f t="shared" si="35"/>
        <v>385</v>
      </c>
      <c r="J2276" s="14" t="s">
        <v>39</v>
      </c>
      <c r="K2276" s="14" t="s">
        <v>5015</v>
      </c>
      <c r="L2276" s="2" t="e">
        <f>VLOOKUP(A2276,[1]家庭档案!$A$1:$F$5000,3,0)</f>
        <v>#N/A</v>
      </c>
    </row>
    <row r="2277" s="2" customFormat="1" customHeight="1" spans="1:12">
      <c r="A2277" s="19" t="s">
        <v>5017</v>
      </c>
      <c r="B2277" s="14">
        <v>2276</v>
      </c>
      <c r="C2277" s="14" t="s">
        <v>4996</v>
      </c>
      <c r="D2277" s="20" t="s">
        <v>5016</v>
      </c>
      <c r="E2277" s="20" t="s">
        <v>5017</v>
      </c>
      <c r="F2277" s="17">
        <v>1</v>
      </c>
      <c r="G2277" s="14" t="s">
        <v>38</v>
      </c>
      <c r="H2277" s="14">
        <v>375</v>
      </c>
      <c r="I2277" s="51">
        <f t="shared" si="35"/>
        <v>375</v>
      </c>
      <c r="J2277" s="14" t="s">
        <v>39</v>
      </c>
      <c r="K2277" s="14" t="s">
        <v>5018</v>
      </c>
      <c r="L2277" s="2" t="e">
        <f>VLOOKUP(A2277,[1]家庭档案!$A$1:$F$5000,3,0)</f>
        <v>#N/A</v>
      </c>
    </row>
    <row r="2278" s="2" customFormat="1" customHeight="1" spans="1:12">
      <c r="A2278" s="17" t="s">
        <v>5020</v>
      </c>
      <c r="B2278" s="14">
        <v>2277</v>
      </c>
      <c r="C2278" s="14" t="s">
        <v>4996</v>
      </c>
      <c r="D2278" s="14" t="s">
        <v>5019</v>
      </c>
      <c r="E2278" s="18" t="s">
        <v>5020</v>
      </c>
      <c r="F2278" s="17">
        <v>2</v>
      </c>
      <c r="G2278" s="14" t="s">
        <v>38</v>
      </c>
      <c r="H2278" s="14">
        <v>375</v>
      </c>
      <c r="I2278" s="51">
        <f t="shared" si="35"/>
        <v>750</v>
      </c>
      <c r="J2278" s="14" t="s">
        <v>39</v>
      </c>
      <c r="K2278" s="14"/>
      <c r="L2278" s="2" t="e">
        <f>VLOOKUP(A2278,[1]家庭档案!$A$1:$F$5000,3,0)</f>
        <v>#N/A</v>
      </c>
    </row>
    <row r="2279" s="2" customFormat="1" customHeight="1" spans="1:12">
      <c r="A2279" s="19" t="s">
        <v>5022</v>
      </c>
      <c r="B2279" s="14">
        <v>2278</v>
      </c>
      <c r="C2279" s="14" t="s">
        <v>4996</v>
      </c>
      <c r="D2279" s="20" t="s">
        <v>5021</v>
      </c>
      <c r="E2279" s="20" t="s">
        <v>5022</v>
      </c>
      <c r="F2279" s="17">
        <v>1</v>
      </c>
      <c r="G2279" s="14" t="s">
        <v>38</v>
      </c>
      <c r="H2279" s="14">
        <v>375</v>
      </c>
      <c r="I2279" s="51">
        <f t="shared" si="35"/>
        <v>375</v>
      </c>
      <c r="J2279" s="14" t="s">
        <v>39</v>
      </c>
      <c r="K2279" s="14" t="s">
        <v>5023</v>
      </c>
      <c r="L2279" s="2" t="e">
        <f>VLOOKUP(A2279,[1]家庭档案!$A$1:$F$5000,3,0)</f>
        <v>#N/A</v>
      </c>
    </row>
    <row r="2280" s="2" customFormat="1" customHeight="1" spans="1:12">
      <c r="A2280" s="17" t="s">
        <v>5025</v>
      </c>
      <c r="B2280" s="14">
        <v>2279</v>
      </c>
      <c r="C2280" s="14" t="s">
        <v>4996</v>
      </c>
      <c r="D2280" s="14" t="s">
        <v>5024</v>
      </c>
      <c r="E2280" s="18" t="s">
        <v>5025</v>
      </c>
      <c r="F2280" s="17">
        <v>2</v>
      </c>
      <c r="G2280" s="14" t="s">
        <v>43</v>
      </c>
      <c r="H2280" s="14">
        <v>365</v>
      </c>
      <c r="I2280" s="51">
        <f t="shared" si="35"/>
        <v>730</v>
      </c>
      <c r="J2280" s="14" t="s">
        <v>39</v>
      </c>
      <c r="K2280" s="14"/>
      <c r="L2280" s="2" t="e">
        <f>VLOOKUP(A2280,[1]家庭档案!$A$1:$F$5000,3,0)</f>
        <v>#N/A</v>
      </c>
    </row>
    <row r="2281" s="2" customFormat="1" customHeight="1" spans="1:12">
      <c r="A2281" s="17" t="s">
        <v>5027</v>
      </c>
      <c r="B2281" s="14">
        <v>2280</v>
      </c>
      <c r="C2281" s="14" t="s">
        <v>4996</v>
      </c>
      <c r="D2281" s="14" t="s">
        <v>5026</v>
      </c>
      <c r="E2281" s="18" t="s">
        <v>5027</v>
      </c>
      <c r="F2281" s="17">
        <v>1</v>
      </c>
      <c r="G2281" s="14" t="s">
        <v>943</v>
      </c>
      <c r="H2281" s="14">
        <v>395</v>
      </c>
      <c r="I2281" s="51">
        <f t="shared" si="35"/>
        <v>395</v>
      </c>
      <c r="J2281" s="14" t="s">
        <v>39</v>
      </c>
      <c r="K2281" s="14"/>
      <c r="L2281" s="2" t="e">
        <f>VLOOKUP(A2281,[1]家庭档案!$A$1:$F$5000,3,0)</f>
        <v>#N/A</v>
      </c>
    </row>
    <row r="2282" s="2" customFormat="1" customHeight="1" spans="1:12">
      <c r="A2282" s="17" t="s">
        <v>5029</v>
      </c>
      <c r="B2282" s="14">
        <v>2281</v>
      </c>
      <c r="C2282" s="14" t="s">
        <v>4996</v>
      </c>
      <c r="D2282" s="14" t="s">
        <v>5028</v>
      </c>
      <c r="E2282" s="18" t="s">
        <v>5029</v>
      </c>
      <c r="F2282" s="17">
        <v>1</v>
      </c>
      <c r="G2282" s="14" t="s">
        <v>182</v>
      </c>
      <c r="H2282" s="14">
        <v>385</v>
      </c>
      <c r="I2282" s="51">
        <f t="shared" si="35"/>
        <v>385</v>
      </c>
      <c r="J2282" s="14" t="s">
        <v>39</v>
      </c>
      <c r="K2282" s="14" t="s">
        <v>5030</v>
      </c>
      <c r="L2282" s="2" t="e">
        <f>VLOOKUP(A2282,[1]家庭档案!$A$1:$F$5000,3,0)</f>
        <v>#N/A</v>
      </c>
    </row>
    <row r="2283" s="2" customFormat="1" customHeight="1" spans="1:12">
      <c r="A2283" s="22" t="s">
        <v>5032</v>
      </c>
      <c r="B2283" s="14">
        <v>2282</v>
      </c>
      <c r="C2283" s="14" t="s">
        <v>4996</v>
      </c>
      <c r="D2283" s="23" t="s">
        <v>5031</v>
      </c>
      <c r="E2283" s="23" t="s">
        <v>5032</v>
      </c>
      <c r="F2283" s="17">
        <v>1</v>
      </c>
      <c r="G2283" s="14" t="s">
        <v>38</v>
      </c>
      <c r="H2283" s="14">
        <v>375</v>
      </c>
      <c r="I2283" s="51">
        <f t="shared" si="35"/>
        <v>375</v>
      </c>
      <c r="J2283" s="14" t="s">
        <v>39</v>
      </c>
      <c r="K2283" s="14" t="s">
        <v>5033</v>
      </c>
      <c r="L2283" s="2" t="e">
        <f>VLOOKUP(A2283,[1]家庭档案!$A$1:$F$5000,3,0)</f>
        <v>#N/A</v>
      </c>
    </row>
    <row r="2284" s="2" customFormat="1" customHeight="1" spans="1:12">
      <c r="A2284" s="17" t="s">
        <v>5035</v>
      </c>
      <c r="B2284" s="14">
        <v>2283</v>
      </c>
      <c r="C2284" s="14" t="s">
        <v>4996</v>
      </c>
      <c r="D2284" s="14" t="s">
        <v>5034</v>
      </c>
      <c r="E2284" s="18" t="s">
        <v>5035</v>
      </c>
      <c r="F2284" s="17">
        <v>2</v>
      </c>
      <c r="G2284" s="14" t="s">
        <v>182</v>
      </c>
      <c r="H2284" s="14">
        <v>385</v>
      </c>
      <c r="I2284" s="51">
        <f t="shared" si="35"/>
        <v>770</v>
      </c>
      <c r="J2284" s="14" t="s">
        <v>39</v>
      </c>
      <c r="K2284" s="14"/>
      <c r="L2284" s="2" t="e">
        <f>VLOOKUP(A2284,[1]家庭档案!$A$1:$F$5000,3,0)</f>
        <v>#N/A</v>
      </c>
    </row>
    <row r="2285" s="2" customFormat="1" customHeight="1" spans="1:12">
      <c r="A2285" s="17" t="s">
        <v>5037</v>
      </c>
      <c r="B2285" s="14">
        <v>2284</v>
      </c>
      <c r="C2285" s="14" t="s">
        <v>4996</v>
      </c>
      <c r="D2285" s="14" t="s">
        <v>5036</v>
      </c>
      <c r="E2285" s="18" t="s">
        <v>5037</v>
      </c>
      <c r="F2285" s="17">
        <v>1</v>
      </c>
      <c r="G2285" s="14" t="s">
        <v>43</v>
      </c>
      <c r="H2285" s="14">
        <v>365</v>
      </c>
      <c r="I2285" s="51">
        <f t="shared" si="35"/>
        <v>365</v>
      </c>
      <c r="J2285" s="14" t="s">
        <v>59</v>
      </c>
      <c r="K2285" s="14" t="s">
        <v>5038</v>
      </c>
      <c r="L2285" s="2" t="e">
        <f>VLOOKUP(A2285,[1]家庭档案!$A$1:$F$5000,3,0)</f>
        <v>#N/A</v>
      </c>
    </row>
    <row r="2286" s="2" customFormat="1" customHeight="1" spans="1:12">
      <c r="A2286" s="19" t="s">
        <v>5040</v>
      </c>
      <c r="B2286" s="14">
        <v>2285</v>
      </c>
      <c r="C2286" s="14" t="s">
        <v>4996</v>
      </c>
      <c r="D2286" s="20" t="s">
        <v>5039</v>
      </c>
      <c r="E2286" s="20" t="s">
        <v>5040</v>
      </c>
      <c r="F2286" s="17">
        <v>3</v>
      </c>
      <c r="G2286" s="14" t="s">
        <v>38</v>
      </c>
      <c r="H2286" s="14">
        <v>375</v>
      </c>
      <c r="I2286" s="51">
        <f t="shared" si="35"/>
        <v>1125</v>
      </c>
      <c r="J2286" s="14" t="s">
        <v>59</v>
      </c>
      <c r="K2286" s="14" t="s">
        <v>5041</v>
      </c>
      <c r="L2286" s="2" t="e">
        <f>VLOOKUP(A2286,[1]家庭档案!$A$1:$F$5000,3,0)</f>
        <v>#N/A</v>
      </c>
    </row>
    <row r="2287" s="2" customFormat="1" customHeight="1" spans="1:12">
      <c r="A2287" s="295" t="s">
        <v>5043</v>
      </c>
      <c r="B2287" s="14">
        <v>2286</v>
      </c>
      <c r="C2287" s="14" t="s">
        <v>4996</v>
      </c>
      <c r="D2287" s="14" t="s">
        <v>5042</v>
      </c>
      <c r="E2287" s="263" t="s">
        <v>5043</v>
      </c>
      <c r="F2287" s="32">
        <v>2</v>
      </c>
      <c r="G2287" s="30" t="s">
        <v>43</v>
      </c>
      <c r="H2287" s="14">
        <v>365</v>
      </c>
      <c r="I2287" s="51">
        <f t="shared" si="35"/>
        <v>730</v>
      </c>
      <c r="J2287" s="14" t="s">
        <v>224</v>
      </c>
      <c r="K2287" s="14"/>
      <c r="L2287" s="2" t="e">
        <f>VLOOKUP(A2287,[1]家庭档案!$A$1:$F$5000,3,0)</f>
        <v>#N/A</v>
      </c>
    </row>
    <row r="2288" s="2" customFormat="1" customHeight="1" spans="1:12">
      <c r="A2288" s="17" t="s">
        <v>5045</v>
      </c>
      <c r="B2288" s="14">
        <v>2287</v>
      </c>
      <c r="C2288" s="14" t="s">
        <v>4996</v>
      </c>
      <c r="D2288" s="14" t="s">
        <v>5044</v>
      </c>
      <c r="E2288" s="18" t="s">
        <v>5045</v>
      </c>
      <c r="F2288" s="32">
        <v>1</v>
      </c>
      <c r="G2288" s="30" t="s">
        <v>38</v>
      </c>
      <c r="H2288" s="14">
        <v>375</v>
      </c>
      <c r="I2288" s="51">
        <f t="shared" si="35"/>
        <v>375</v>
      </c>
      <c r="J2288" s="14" t="s">
        <v>81</v>
      </c>
      <c r="K2288" s="14" t="s">
        <v>5046</v>
      </c>
      <c r="L2288" s="2" t="e">
        <f>VLOOKUP(A2288,[1]家庭档案!$A$1:$F$5000,3,0)</f>
        <v>#N/A</v>
      </c>
    </row>
    <row r="2289" s="2" customFormat="1" customHeight="1" spans="1:12">
      <c r="A2289" s="270" t="s">
        <v>5048</v>
      </c>
      <c r="B2289" s="14">
        <v>2288</v>
      </c>
      <c r="C2289" s="23" t="s">
        <v>4996</v>
      </c>
      <c r="D2289" s="23" t="s">
        <v>5047</v>
      </c>
      <c r="E2289" s="264" t="s">
        <v>5048</v>
      </c>
      <c r="F2289" s="22">
        <v>1</v>
      </c>
      <c r="G2289" s="23" t="s">
        <v>38</v>
      </c>
      <c r="H2289" s="14">
        <v>375</v>
      </c>
      <c r="I2289" s="51">
        <f t="shared" si="35"/>
        <v>375</v>
      </c>
      <c r="J2289" s="23" t="s">
        <v>54</v>
      </c>
      <c r="K2289" s="14"/>
      <c r="L2289" s="2" t="e">
        <f>VLOOKUP(A2289,[1]家庭档案!$A$1:$F$5000,3,0)</f>
        <v>#N/A</v>
      </c>
    </row>
    <row r="2290" s="2" customFormat="1" customHeight="1" spans="1:12">
      <c r="A2290" s="270" t="s">
        <v>5050</v>
      </c>
      <c r="B2290" s="14">
        <v>2289</v>
      </c>
      <c r="C2290" s="23" t="s">
        <v>4996</v>
      </c>
      <c r="D2290" s="23" t="s">
        <v>5049</v>
      </c>
      <c r="E2290" s="264" t="s">
        <v>5050</v>
      </c>
      <c r="F2290" s="22">
        <v>1</v>
      </c>
      <c r="G2290" s="23" t="s">
        <v>43</v>
      </c>
      <c r="H2290" s="14">
        <v>365</v>
      </c>
      <c r="I2290" s="51">
        <f t="shared" si="35"/>
        <v>365</v>
      </c>
      <c r="J2290" s="23" t="s">
        <v>54</v>
      </c>
      <c r="K2290" s="14"/>
      <c r="L2290" s="2" t="e">
        <f>VLOOKUP(A2290,[1]家庭档案!$A$1:$F$5000,3,0)</f>
        <v>#N/A</v>
      </c>
    </row>
    <row r="2291" s="2" customFormat="1" customHeight="1" spans="1:12">
      <c r="A2291" s="270" t="s">
        <v>5052</v>
      </c>
      <c r="B2291" s="14">
        <v>2290</v>
      </c>
      <c r="C2291" s="23" t="s">
        <v>4996</v>
      </c>
      <c r="D2291" s="23" t="s">
        <v>5051</v>
      </c>
      <c r="E2291" s="264" t="s">
        <v>5052</v>
      </c>
      <c r="F2291" s="22">
        <v>2</v>
      </c>
      <c r="G2291" s="23" t="s">
        <v>43</v>
      </c>
      <c r="H2291" s="14">
        <v>365</v>
      </c>
      <c r="I2291" s="51">
        <f t="shared" si="35"/>
        <v>730</v>
      </c>
      <c r="J2291" s="23" t="s">
        <v>54</v>
      </c>
      <c r="K2291" s="14"/>
      <c r="L2291" s="2" t="e">
        <f>VLOOKUP(A2291,[1]家庭档案!$A$1:$F$5000,3,0)</f>
        <v>#N/A</v>
      </c>
    </row>
    <row r="2292" s="2" customFormat="1" customHeight="1" spans="1:12">
      <c r="A2292" s="270" t="s">
        <v>5054</v>
      </c>
      <c r="B2292" s="14">
        <v>2291</v>
      </c>
      <c r="C2292" s="23" t="s">
        <v>4996</v>
      </c>
      <c r="D2292" s="23" t="s">
        <v>5053</v>
      </c>
      <c r="E2292" s="264" t="s">
        <v>5054</v>
      </c>
      <c r="F2292" s="22">
        <v>2</v>
      </c>
      <c r="G2292" s="23" t="s">
        <v>38</v>
      </c>
      <c r="H2292" s="14">
        <v>375</v>
      </c>
      <c r="I2292" s="51">
        <f t="shared" si="35"/>
        <v>750</v>
      </c>
      <c r="J2292" s="23" t="s">
        <v>54</v>
      </c>
      <c r="K2292" s="14"/>
      <c r="L2292" s="2" t="e">
        <f>VLOOKUP(A2292,[1]家庭档案!$A$1:$F$5000,3,0)</f>
        <v>#N/A</v>
      </c>
    </row>
    <row r="2293" s="2" customFormat="1" customHeight="1" spans="1:12">
      <c r="A2293" s="17" t="s">
        <v>5056</v>
      </c>
      <c r="B2293" s="14">
        <v>2292</v>
      </c>
      <c r="C2293" s="38" t="s">
        <v>4996</v>
      </c>
      <c r="D2293" s="14" t="s">
        <v>5055</v>
      </c>
      <c r="E2293" s="18" t="s">
        <v>5056</v>
      </c>
      <c r="F2293" s="17">
        <v>1</v>
      </c>
      <c r="G2293" s="14" t="s">
        <v>38</v>
      </c>
      <c r="H2293" s="14">
        <v>375</v>
      </c>
      <c r="I2293" s="51">
        <f t="shared" si="35"/>
        <v>375</v>
      </c>
      <c r="J2293" s="14" t="s">
        <v>972</v>
      </c>
      <c r="K2293" s="14"/>
      <c r="L2293" s="2" t="e">
        <f>VLOOKUP(A2293,[1]家庭档案!$A$1:$F$5000,3,0)</f>
        <v>#N/A</v>
      </c>
    </row>
    <row r="2294" s="2" customFormat="1" customHeight="1" spans="1:12">
      <c r="A2294" s="270" t="s">
        <v>5058</v>
      </c>
      <c r="B2294" s="14">
        <v>2293</v>
      </c>
      <c r="C2294" s="38" t="s">
        <v>4996</v>
      </c>
      <c r="D2294" s="38" t="s">
        <v>5057</v>
      </c>
      <c r="E2294" s="265" t="s">
        <v>5058</v>
      </c>
      <c r="F2294" s="36">
        <v>2</v>
      </c>
      <c r="G2294" s="38" t="s">
        <v>43</v>
      </c>
      <c r="H2294" s="14">
        <v>365</v>
      </c>
      <c r="I2294" s="51">
        <f t="shared" si="35"/>
        <v>730</v>
      </c>
      <c r="J2294" s="14" t="s">
        <v>248</v>
      </c>
      <c r="K2294" s="69"/>
      <c r="L2294" s="2" t="e">
        <f>VLOOKUP(A2294,[1]家庭档案!$A$1:$F$5000,3,0)</f>
        <v>#N/A</v>
      </c>
    </row>
    <row r="2295" s="2" customFormat="1" customHeight="1" spans="1:12">
      <c r="A2295" s="59" t="s">
        <v>5060</v>
      </c>
      <c r="B2295" s="14">
        <v>2294</v>
      </c>
      <c r="C2295" s="23" t="s">
        <v>4996</v>
      </c>
      <c r="D2295" s="77" t="s">
        <v>5059</v>
      </c>
      <c r="E2295" s="62" t="s">
        <v>5060</v>
      </c>
      <c r="F2295" s="19">
        <v>1</v>
      </c>
      <c r="G2295" s="20" t="s">
        <v>38</v>
      </c>
      <c r="H2295" s="14">
        <v>375</v>
      </c>
      <c r="I2295" s="51">
        <f t="shared" si="35"/>
        <v>375</v>
      </c>
      <c r="J2295" s="14" t="s">
        <v>259</v>
      </c>
      <c r="K2295" s="20" t="s">
        <v>5061</v>
      </c>
      <c r="L2295" s="2" t="e">
        <f>VLOOKUP(A2295,[1]家庭档案!$A$1:$F$5000,3,0)</f>
        <v>#N/A</v>
      </c>
    </row>
    <row r="2296" s="2" customFormat="1" customHeight="1" spans="1:12">
      <c r="A2296" s="59" t="s">
        <v>5063</v>
      </c>
      <c r="B2296" s="14">
        <v>2295</v>
      </c>
      <c r="C2296" s="23" t="s">
        <v>4996</v>
      </c>
      <c r="D2296" s="77" t="s">
        <v>5062</v>
      </c>
      <c r="E2296" s="62" t="s">
        <v>5063</v>
      </c>
      <c r="F2296" s="19">
        <v>1</v>
      </c>
      <c r="G2296" s="20" t="s">
        <v>58</v>
      </c>
      <c r="H2296" s="14">
        <v>355</v>
      </c>
      <c r="I2296" s="51">
        <f t="shared" si="35"/>
        <v>355</v>
      </c>
      <c r="J2296" s="14" t="s">
        <v>259</v>
      </c>
      <c r="K2296" s="23" t="s">
        <v>5064</v>
      </c>
      <c r="L2296" s="2" t="e">
        <f>VLOOKUP(A2296,[1]家庭档案!$A$1:$F$5000,3,0)</f>
        <v>#N/A</v>
      </c>
    </row>
    <row r="2297" s="2" customFormat="1" customHeight="1" spans="1:12">
      <c r="A2297" s="36" t="s">
        <v>5066</v>
      </c>
      <c r="B2297" s="14">
        <v>2296</v>
      </c>
      <c r="C2297" s="23" t="s">
        <v>4996</v>
      </c>
      <c r="D2297" s="35" t="s">
        <v>5065</v>
      </c>
      <c r="E2297" s="35" t="s">
        <v>5066</v>
      </c>
      <c r="F2297" s="39">
        <v>2</v>
      </c>
      <c r="G2297" s="37" t="s">
        <v>58</v>
      </c>
      <c r="H2297" s="14">
        <v>355</v>
      </c>
      <c r="I2297" s="51">
        <f t="shared" si="35"/>
        <v>710</v>
      </c>
      <c r="J2297" s="14" t="s">
        <v>1879</v>
      </c>
      <c r="K2297" s="20"/>
      <c r="L2297" s="2" t="e">
        <f>VLOOKUP(A2297,[1]家庭档案!$A$1:$F$5000,3,0)</f>
        <v>#N/A</v>
      </c>
    </row>
    <row r="2298" s="2" customFormat="1" customHeight="1" spans="1:12">
      <c r="A2298" s="19" t="s">
        <v>5068</v>
      </c>
      <c r="B2298" s="14">
        <v>2297</v>
      </c>
      <c r="C2298" s="23" t="s">
        <v>4996</v>
      </c>
      <c r="D2298" s="63" t="s">
        <v>5067</v>
      </c>
      <c r="E2298" s="64" t="s">
        <v>5068</v>
      </c>
      <c r="F2298" s="37">
        <v>2</v>
      </c>
      <c r="G2298" s="37" t="s">
        <v>58</v>
      </c>
      <c r="H2298" s="14">
        <v>355</v>
      </c>
      <c r="I2298" s="51">
        <f t="shared" si="35"/>
        <v>710</v>
      </c>
      <c r="J2298" s="14" t="s">
        <v>94</v>
      </c>
      <c r="K2298" s="20"/>
      <c r="L2298" s="2" t="e">
        <f>VLOOKUP(A2298,[1]家庭档案!$A$1:$F$5000,3,0)</f>
        <v>#N/A</v>
      </c>
    </row>
    <row r="2299" s="2" customFormat="1" customHeight="1" spans="1:12">
      <c r="A2299" s="19" t="s">
        <v>5070</v>
      </c>
      <c r="B2299" s="14">
        <v>2298</v>
      </c>
      <c r="C2299" s="23" t="s">
        <v>4996</v>
      </c>
      <c r="D2299" s="63" t="s">
        <v>5069</v>
      </c>
      <c r="E2299" s="64" t="s">
        <v>5070</v>
      </c>
      <c r="F2299" s="37">
        <v>2</v>
      </c>
      <c r="G2299" s="37" t="s">
        <v>38</v>
      </c>
      <c r="H2299" s="14">
        <v>375</v>
      </c>
      <c r="I2299" s="51">
        <f t="shared" si="35"/>
        <v>750</v>
      </c>
      <c r="J2299" s="14" t="s">
        <v>94</v>
      </c>
      <c r="K2299" s="20"/>
      <c r="L2299" s="2" t="e">
        <f>VLOOKUP(A2299,[1]家庭档案!$A$1:$F$5000,3,0)</f>
        <v>#N/A</v>
      </c>
    </row>
    <row r="2300" s="2" customFormat="1" customHeight="1" spans="1:12">
      <c r="A2300" s="19" t="s">
        <v>5072</v>
      </c>
      <c r="B2300" s="14">
        <v>2299</v>
      </c>
      <c r="C2300" s="23" t="s">
        <v>4996</v>
      </c>
      <c r="D2300" s="63" t="s">
        <v>5071</v>
      </c>
      <c r="E2300" s="64" t="s">
        <v>5072</v>
      </c>
      <c r="F2300" s="37">
        <v>1</v>
      </c>
      <c r="G2300" s="37" t="s">
        <v>43</v>
      </c>
      <c r="H2300" s="14">
        <v>365</v>
      </c>
      <c r="I2300" s="51">
        <f t="shared" si="35"/>
        <v>365</v>
      </c>
      <c r="J2300" s="14" t="s">
        <v>94</v>
      </c>
      <c r="K2300" s="20"/>
      <c r="L2300" s="2" t="e">
        <f>VLOOKUP(A2300,[1]家庭档案!$A$1:$F$5000,3,0)</f>
        <v>#N/A</v>
      </c>
    </row>
    <row r="2301" s="2" customFormat="1" customHeight="1" spans="1:12">
      <c r="A2301" s="19" t="s">
        <v>5074</v>
      </c>
      <c r="B2301" s="14">
        <v>2300</v>
      </c>
      <c r="C2301" s="23" t="s">
        <v>4996</v>
      </c>
      <c r="D2301" s="20" t="s">
        <v>5073</v>
      </c>
      <c r="E2301" s="20" t="s">
        <v>5074</v>
      </c>
      <c r="F2301" s="37">
        <v>2</v>
      </c>
      <c r="G2301" s="37" t="s">
        <v>43</v>
      </c>
      <c r="H2301" s="14">
        <v>365</v>
      </c>
      <c r="I2301" s="51">
        <f t="shared" si="35"/>
        <v>730</v>
      </c>
      <c r="J2301" s="14" t="s">
        <v>99</v>
      </c>
      <c r="K2301" s="20" t="s">
        <v>5075</v>
      </c>
      <c r="L2301" s="2" t="e">
        <f>VLOOKUP(A2301,[1]家庭档案!$A$1:$F$5000,3,0)</f>
        <v>#N/A</v>
      </c>
    </row>
    <row r="2302" s="2" customFormat="1" customHeight="1" spans="1:12">
      <c r="A2302" s="270" t="s">
        <v>5077</v>
      </c>
      <c r="B2302" s="14">
        <v>2301</v>
      </c>
      <c r="C2302" s="23" t="s">
        <v>4996</v>
      </c>
      <c r="D2302" s="63" t="s">
        <v>5076</v>
      </c>
      <c r="E2302" s="265" t="s">
        <v>5077</v>
      </c>
      <c r="F2302" s="20">
        <v>2</v>
      </c>
      <c r="G2302" s="14" t="s">
        <v>38</v>
      </c>
      <c r="H2302" s="14">
        <v>375</v>
      </c>
      <c r="I2302" s="51">
        <f t="shared" si="35"/>
        <v>750</v>
      </c>
      <c r="J2302" s="20" t="s">
        <v>1504</v>
      </c>
      <c r="K2302" s="20"/>
      <c r="L2302" s="2" t="e">
        <f>VLOOKUP(A2302,[1]家庭档案!$A$1:$F$5000,3,0)</f>
        <v>#N/A</v>
      </c>
    </row>
    <row r="2303" s="2" customFormat="1" customHeight="1" spans="1:12">
      <c r="A2303" s="270" t="s">
        <v>5079</v>
      </c>
      <c r="B2303" s="14">
        <v>2302</v>
      </c>
      <c r="C2303" s="23" t="s">
        <v>4996</v>
      </c>
      <c r="D2303" s="20" t="s">
        <v>5078</v>
      </c>
      <c r="E2303" s="265" t="s">
        <v>5079</v>
      </c>
      <c r="F2303" s="20">
        <v>4</v>
      </c>
      <c r="G2303" s="20" t="s">
        <v>43</v>
      </c>
      <c r="H2303" s="14">
        <v>365</v>
      </c>
      <c r="I2303" s="51">
        <f t="shared" si="35"/>
        <v>1460</v>
      </c>
      <c r="J2303" s="20" t="s">
        <v>1504</v>
      </c>
      <c r="K2303" s="20"/>
      <c r="L2303" s="2" t="e">
        <f>VLOOKUP(A2303,[1]家庭档案!$A$1:$F$5000,3,0)</f>
        <v>#N/A</v>
      </c>
    </row>
    <row r="2304" s="2" customFormat="1" customHeight="1" spans="1:12">
      <c r="A2304" s="270" t="s">
        <v>5081</v>
      </c>
      <c r="B2304" s="14">
        <v>2303</v>
      </c>
      <c r="C2304" s="23" t="s">
        <v>4996</v>
      </c>
      <c r="D2304" s="20" t="s">
        <v>5080</v>
      </c>
      <c r="E2304" s="265" t="s">
        <v>5081</v>
      </c>
      <c r="F2304" s="20">
        <v>4</v>
      </c>
      <c r="G2304" s="20" t="s">
        <v>58</v>
      </c>
      <c r="H2304" s="14">
        <v>355</v>
      </c>
      <c r="I2304" s="51">
        <f t="shared" si="35"/>
        <v>1420</v>
      </c>
      <c r="J2304" s="20" t="s">
        <v>1504</v>
      </c>
      <c r="K2304" s="20"/>
      <c r="L2304" s="2" t="e">
        <f>VLOOKUP(A2304,[1]家庭档案!$A$1:$F$5000,3,0)</f>
        <v>#N/A</v>
      </c>
    </row>
    <row r="2305" s="2" customFormat="1" customHeight="1" spans="1:12">
      <c r="A2305" s="22" t="s">
        <v>5083</v>
      </c>
      <c r="B2305" s="14">
        <v>2304</v>
      </c>
      <c r="C2305" s="23" t="s">
        <v>4996</v>
      </c>
      <c r="D2305" s="63" t="s">
        <v>5082</v>
      </c>
      <c r="E2305" s="24" t="s">
        <v>5083</v>
      </c>
      <c r="F2305" s="20">
        <v>2</v>
      </c>
      <c r="G2305" s="20" t="s">
        <v>38</v>
      </c>
      <c r="H2305" s="14">
        <v>375</v>
      </c>
      <c r="I2305" s="51">
        <f t="shared" si="35"/>
        <v>750</v>
      </c>
      <c r="J2305" s="20" t="s">
        <v>1893</v>
      </c>
      <c r="K2305" s="20"/>
      <c r="L2305" s="2" t="e">
        <f>VLOOKUP(A2305,[1]家庭档案!$A$1:$F$5000,3,0)</f>
        <v>#N/A</v>
      </c>
    </row>
    <row r="2306" s="2" customFormat="1" customHeight="1" spans="1:12">
      <c r="A2306" s="300" t="s">
        <v>5084</v>
      </c>
      <c r="B2306" s="14">
        <v>2305</v>
      </c>
      <c r="C2306" s="23" t="s">
        <v>4996</v>
      </c>
      <c r="D2306" s="20" t="s">
        <v>2709</v>
      </c>
      <c r="E2306" s="271" t="s">
        <v>5084</v>
      </c>
      <c r="F2306" s="37">
        <v>2</v>
      </c>
      <c r="G2306" s="37" t="s">
        <v>38</v>
      </c>
      <c r="H2306" s="14">
        <v>375</v>
      </c>
      <c r="I2306" s="51">
        <f t="shared" ref="I2306:I2369" si="36">H2306*F2306</f>
        <v>750</v>
      </c>
      <c r="J2306" s="20" t="s">
        <v>286</v>
      </c>
      <c r="K2306" s="20"/>
      <c r="L2306" s="2" t="e">
        <f>VLOOKUP(A2306,[1]家庭档案!$A$1:$F$5000,3,0)</f>
        <v>#N/A</v>
      </c>
    </row>
    <row r="2307" s="2" customFormat="1" customHeight="1" spans="1:12">
      <c r="A2307" s="300" t="s">
        <v>5086</v>
      </c>
      <c r="B2307" s="14">
        <v>2306</v>
      </c>
      <c r="C2307" s="23" t="s">
        <v>4996</v>
      </c>
      <c r="D2307" s="20" t="s">
        <v>5085</v>
      </c>
      <c r="E2307" s="271" t="s">
        <v>5086</v>
      </c>
      <c r="F2307" s="37">
        <v>1</v>
      </c>
      <c r="G2307" s="37" t="s">
        <v>38</v>
      </c>
      <c r="H2307" s="14">
        <v>375</v>
      </c>
      <c r="I2307" s="51">
        <f t="shared" si="36"/>
        <v>375</v>
      </c>
      <c r="J2307" s="20" t="s">
        <v>286</v>
      </c>
      <c r="K2307" s="20" t="s">
        <v>5087</v>
      </c>
      <c r="L2307" s="2" t="e">
        <f>VLOOKUP(A2307,[1]家庭档案!$A$1:$F$5000,3,0)</f>
        <v>#N/A</v>
      </c>
    </row>
    <row r="2308" s="2" customFormat="1" customHeight="1" spans="1:12">
      <c r="A2308" s="300" t="s">
        <v>5089</v>
      </c>
      <c r="B2308" s="14">
        <v>2307</v>
      </c>
      <c r="C2308" s="23" t="s">
        <v>4996</v>
      </c>
      <c r="D2308" s="20" t="s">
        <v>5088</v>
      </c>
      <c r="E2308" s="271" t="s">
        <v>5089</v>
      </c>
      <c r="F2308" s="37">
        <v>2</v>
      </c>
      <c r="G2308" s="37" t="s">
        <v>58</v>
      </c>
      <c r="H2308" s="14">
        <v>355</v>
      </c>
      <c r="I2308" s="51">
        <f t="shared" si="36"/>
        <v>710</v>
      </c>
      <c r="J2308" s="20" t="s">
        <v>286</v>
      </c>
      <c r="K2308" s="20"/>
      <c r="L2308" s="2" t="e">
        <f>VLOOKUP(A2308,[1]家庭档案!$A$1:$F$5000,3,0)</f>
        <v>#N/A</v>
      </c>
    </row>
    <row r="2309" s="2" customFormat="1" customHeight="1" spans="1:12">
      <c r="A2309" s="22" t="s">
        <v>5091</v>
      </c>
      <c r="B2309" s="14">
        <v>2308</v>
      </c>
      <c r="C2309" s="23" t="s">
        <v>4996</v>
      </c>
      <c r="D2309" s="63" t="s">
        <v>5090</v>
      </c>
      <c r="E2309" s="24" t="s">
        <v>5091</v>
      </c>
      <c r="F2309" s="37">
        <v>1</v>
      </c>
      <c r="G2309" s="37" t="s">
        <v>58</v>
      </c>
      <c r="H2309" s="14">
        <v>355</v>
      </c>
      <c r="I2309" s="51">
        <f t="shared" si="36"/>
        <v>355</v>
      </c>
      <c r="J2309" s="20" t="s">
        <v>531</v>
      </c>
      <c r="K2309" s="20"/>
      <c r="L2309" s="2" t="e">
        <f>VLOOKUP(A2309,[1]家庭档案!$A$1:$F$5000,3,0)</f>
        <v>#N/A</v>
      </c>
    </row>
    <row r="2310" s="2" customFormat="1" customHeight="1" spans="1:12">
      <c r="A2310" s="270" t="s">
        <v>5093</v>
      </c>
      <c r="B2310" s="14">
        <v>2309</v>
      </c>
      <c r="C2310" s="23" t="s">
        <v>4996</v>
      </c>
      <c r="D2310" s="20" t="s">
        <v>5092</v>
      </c>
      <c r="E2310" s="265" t="s">
        <v>5093</v>
      </c>
      <c r="F2310" s="37">
        <v>1</v>
      </c>
      <c r="G2310" s="37" t="s">
        <v>43</v>
      </c>
      <c r="H2310" s="14">
        <v>365</v>
      </c>
      <c r="I2310" s="51">
        <f t="shared" si="36"/>
        <v>365</v>
      </c>
      <c r="J2310" s="20" t="s">
        <v>818</v>
      </c>
      <c r="K2310" s="20"/>
      <c r="L2310" s="2" t="e">
        <f>VLOOKUP(A2310,[1]家庭档案!$A$1:$F$5000,3,0)</f>
        <v>#N/A</v>
      </c>
    </row>
    <row r="2311" s="2" customFormat="1" customHeight="1" spans="1:12">
      <c r="A2311" s="270" t="s">
        <v>5095</v>
      </c>
      <c r="B2311" s="14">
        <v>2310</v>
      </c>
      <c r="C2311" s="23" t="s">
        <v>4996</v>
      </c>
      <c r="D2311" s="20" t="s">
        <v>5094</v>
      </c>
      <c r="E2311" s="265" t="s">
        <v>5095</v>
      </c>
      <c r="F2311" s="37">
        <v>1</v>
      </c>
      <c r="G2311" s="37" t="s">
        <v>43</v>
      </c>
      <c r="H2311" s="14">
        <v>365</v>
      </c>
      <c r="I2311" s="51">
        <f t="shared" si="36"/>
        <v>365</v>
      </c>
      <c r="J2311" s="20" t="s">
        <v>818</v>
      </c>
      <c r="K2311" s="20"/>
      <c r="L2311" s="2" t="e">
        <f>VLOOKUP(A2311,[1]家庭档案!$A$1:$F$5000,3,0)</f>
        <v>#N/A</v>
      </c>
    </row>
    <row r="2312" s="2" customFormat="1" customHeight="1" spans="1:12">
      <c r="A2312" s="270" t="s">
        <v>5097</v>
      </c>
      <c r="B2312" s="14">
        <v>2311</v>
      </c>
      <c r="C2312" s="23" t="s">
        <v>4996</v>
      </c>
      <c r="D2312" s="20" t="s">
        <v>5096</v>
      </c>
      <c r="E2312" s="265" t="s">
        <v>5097</v>
      </c>
      <c r="F2312" s="20">
        <v>2</v>
      </c>
      <c r="G2312" s="37" t="s">
        <v>58</v>
      </c>
      <c r="H2312" s="14">
        <v>355</v>
      </c>
      <c r="I2312" s="51">
        <f t="shared" si="36"/>
        <v>710</v>
      </c>
      <c r="J2312" s="20" t="s">
        <v>818</v>
      </c>
      <c r="K2312" s="20"/>
      <c r="L2312" s="2" t="e">
        <f>VLOOKUP(A2312,[1]家庭档案!$A$1:$F$5000,3,0)</f>
        <v>#N/A</v>
      </c>
    </row>
    <row r="2313" s="2" customFormat="1" customHeight="1" spans="1:12">
      <c r="A2313" s="22" t="s">
        <v>5099</v>
      </c>
      <c r="B2313" s="14">
        <v>2312</v>
      </c>
      <c r="C2313" s="23" t="s">
        <v>4996</v>
      </c>
      <c r="D2313" s="20" t="s">
        <v>5098</v>
      </c>
      <c r="E2313" s="23" t="s">
        <v>5099</v>
      </c>
      <c r="F2313" s="20">
        <v>2</v>
      </c>
      <c r="G2313" s="37" t="s">
        <v>58</v>
      </c>
      <c r="H2313" s="14">
        <v>355</v>
      </c>
      <c r="I2313" s="51">
        <f t="shared" si="36"/>
        <v>710</v>
      </c>
      <c r="J2313" s="20" t="s">
        <v>818</v>
      </c>
      <c r="K2313" s="20"/>
      <c r="L2313" s="2" t="e">
        <f>VLOOKUP(A2313,[1]家庭档案!$A$1:$F$5000,3,0)</f>
        <v>#N/A</v>
      </c>
    </row>
    <row r="2314" s="2" customFormat="1" customHeight="1" spans="1:12">
      <c r="A2314" s="270" t="s">
        <v>5101</v>
      </c>
      <c r="B2314" s="14">
        <v>2313</v>
      </c>
      <c r="C2314" s="23" t="s">
        <v>4996</v>
      </c>
      <c r="D2314" s="20" t="s">
        <v>5100</v>
      </c>
      <c r="E2314" s="265" t="s">
        <v>5101</v>
      </c>
      <c r="F2314" s="20">
        <v>1</v>
      </c>
      <c r="G2314" s="20" t="s">
        <v>38</v>
      </c>
      <c r="H2314" s="14">
        <v>375</v>
      </c>
      <c r="I2314" s="51">
        <f t="shared" si="36"/>
        <v>375</v>
      </c>
      <c r="J2314" s="20" t="s">
        <v>117</v>
      </c>
      <c r="K2314" s="20"/>
      <c r="L2314" s="2" t="e">
        <f>VLOOKUP(A2314,[1]家庭档案!$A$1:$F$5000,3,0)</f>
        <v>#N/A</v>
      </c>
    </row>
    <row r="2315" s="2" customFormat="1" customHeight="1" spans="1:12">
      <c r="A2315" s="270" t="s">
        <v>5103</v>
      </c>
      <c r="B2315" s="14">
        <v>2314</v>
      </c>
      <c r="C2315" s="23" t="s">
        <v>4996</v>
      </c>
      <c r="D2315" s="20" t="s">
        <v>5102</v>
      </c>
      <c r="E2315" s="265" t="s">
        <v>5103</v>
      </c>
      <c r="F2315" s="20">
        <v>2</v>
      </c>
      <c r="G2315" s="20" t="s">
        <v>38</v>
      </c>
      <c r="H2315" s="14">
        <v>375</v>
      </c>
      <c r="I2315" s="51">
        <f t="shared" si="36"/>
        <v>750</v>
      </c>
      <c r="J2315" s="20" t="s">
        <v>117</v>
      </c>
      <c r="K2315" s="20"/>
      <c r="L2315" s="2" t="e">
        <f>VLOOKUP(A2315,[1]家庭档案!$A$1:$F$5000,3,0)</f>
        <v>#N/A</v>
      </c>
    </row>
    <row r="2316" s="2" customFormat="1" customHeight="1" spans="1:12">
      <c r="A2316" s="67" t="s">
        <v>5105</v>
      </c>
      <c r="B2316" s="14">
        <v>2315</v>
      </c>
      <c r="C2316" s="23" t="s">
        <v>4996</v>
      </c>
      <c r="D2316" s="40" t="s">
        <v>5104</v>
      </c>
      <c r="E2316" s="68" t="s">
        <v>5105</v>
      </c>
      <c r="F2316" s="40">
        <v>1</v>
      </c>
      <c r="G2316" s="40" t="s">
        <v>38</v>
      </c>
      <c r="H2316" s="14">
        <v>375</v>
      </c>
      <c r="I2316" s="51">
        <f t="shared" si="36"/>
        <v>375</v>
      </c>
      <c r="J2316" s="40" t="s">
        <v>313</v>
      </c>
      <c r="K2316" s="20"/>
      <c r="L2316" s="2" t="e">
        <f>VLOOKUP(A2316,[1]家庭档案!$A$1:$F$5000,3,0)</f>
        <v>#N/A</v>
      </c>
    </row>
    <row r="2317" s="2" customFormat="1" customHeight="1" spans="1:12">
      <c r="A2317" s="301" t="s">
        <v>5107</v>
      </c>
      <c r="B2317" s="14">
        <v>2316</v>
      </c>
      <c r="C2317" s="23" t="s">
        <v>4996</v>
      </c>
      <c r="D2317" s="40" t="s">
        <v>5106</v>
      </c>
      <c r="E2317" s="272" t="s">
        <v>5107</v>
      </c>
      <c r="F2317" s="40">
        <v>1</v>
      </c>
      <c r="G2317" s="40" t="s">
        <v>43</v>
      </c>
      <c r="H2317" s="14">
        <v>365</v>
      </c>
      <c r="I2317" s="51">
        <f t="shared" si="36"/>
        <v>365</v>
      </c>
      <c r="J2317" s="40" t="s">
        <v>313</v>
      </c>
      <c r="K2317" s="20"/>
      <c r="L2317" s="2" t="e">
        <f>VLOOKUP(A2317,[1]家庭档案!$A$1:$F$5000,3,0)</f>
        <v>#N/A</v>
      </c>
    </row>
    <row r="2318" s="2" customFormat="1" customHeight="1" spans="1:12">
      <c r="A2318" s="301" t="s">
        <v>5109</v>
      </c>
      <c r="B2318" s="14">
        <v>2317</v>
      </c>
      <c r="C2318" s="23" t="s">
        <v>4996</v>
      </c>
      <c r="D2318" s="40" t="s">
        <v>5108</v>
      </c>
      <c r="E2318" s="272" t="s">
        <v>5109</v>
      </c>
      <c r="F2318" s="40">
        <v>2</v>
      </c>
      <c r="G2318" s="40" t="s">
        <v>58</v>
      </c>
      <c r="H2318" s="14">
        <v>355</v>
      </c>
      <c r="I2318" s="51">
        <f t="shared" si="36"/>
        <v>710</v>
      </c>
      <c r="J2318" s="40" t="s">
        <v>313</v>
      </c>
      <c r="K2318" s="20"/>
      <c r="L2318" s="2" t="e">
        <f>VLOOKUP(A2318,[1]家庭档案!$A$1:$F$5000,3,0)</f>
        <v>#N/A</v>
      </c>
    </row>
    <row r="2319" s="2" customFormat="1" customHeight="1" spans="1:12">
      <c r="A2319" s="301" t="s">
        <v>5111</v>
      </c>
      <c r="B2319" s="14">
        <v>2318</v>
      </c>
      <c r="C2319" s="23" t="s">
        <v>4996</v>
      </c>
      <c r="D2319" s="40" t="s">
        <v>5110</v>
      </c>
      <c r="E2319" s="272" t="s">
        <v>5111</v>
      </c>
      <c r="F2319" s="40">
        <v>1</v>
      </c>
      <c r="G2319" s="40" t="s">
        <v>38</v>
      </c>
      <c r="H2319" s="14">
        <v>375</v>
      </c>
      <c r="I2319" s="51">
        <f t="shared" si="36"/>
        <v>375</v>
      </c>
      <c r="J2319" s="40" t="s">
        <v>313</v>
      </c>
      <c r="K2319" s="20"/>
      <c r="L2319" s="2" t="e">
        <f>VLOOKUP(A2319,[1]家庭档案!$A$1:$F$5000,3,0)</f>
        <v>#N/A</v>
      </c>
    </row>
    <row r="2320" s="2" customFormat="1" customHeight="1" spans="1:12">
      <c r="A2320" s="301" t="s">
        <v>5113</v>
      </c>
      <c r="B2320" s="14">
        <v>2319</v>
      </c>
      <c r="C2320" s="23" t="s">
        <v>4996</v>
      </c>
      <c r="D2320" s="40" t="s">
        <v>5112</v>
      </c>
      <c r="E2320" s="272" t="s">
        <v>5113</v>
      </c>
      <c r="F2320" s="40">
        <v>2</v>
      </c>
      <c r="G2320" s="40" t="s">
        <v>43</v>
      </c>
      <c r="H2320" s="14">
        <v>365</v>
      </c>
      <c r="I2320" s="51">
        <f t="shared" si="36"/>
        <v>730</v>
      </c>
      <c r="J2320" s="40" t="s">
        <v>313</v>
      </c>
      <c r="K2320" s="20"/>
      <c r="L2320" s="2" t="e">
        <f>VLOOKUP(A2320,[1]家庭档案!$A$1:$F$5000,3,0)</f>
        <v>#N/A</v>
      </c>
    </row>
    <row r="2321" s="2" customFormat="1" customHeight="1" spans="1:12">
      <c r="A2321" s="67" t="s">
        <v>5115</v>
      </c>
      <c r="B2321" s="14">
        <v>2320</v>
      </c>
      <c r="C2321" s="23" t="s">
        <v>4996</v>
      </c>
      <c r="D2321" s="21" t="s">
        <v>5114</v>
      </c>
      <c r="E2321" s="40" t="s">
        <v>5115</v>
      </c>
      <c r="F2321" s="40">
        <v>1</v>
      </c>
      <c r="G2321" s="40" t="s">
        <v>38</v>
      </c>
      <c r="H2321" s="14">
        <v>375</v>
      </c>
      <c r="I2321" s="51">
        <f t="shared" si="36"/>
        <v>375</v>
      </c>
      <c r="J2321" s="40" t="s">
        <v>1799</v>
      </c>
      <c r="K2321" s="20" t="s">
        <v>5116</v>
      </c>
      <c r="L2321" s="2" t="e">
        <f>VLOOKUP(A2321,[1]家庭档案!$A$1:$F$5000,3,0)</f>
        <v>#N/A</v>
      </c>
    </row>
    <row r="2322" s="2" customFormat="1" customHeight="1" spans="1:12">
      <c r="A2322" s="301" t="s">
        <v>5118</v>
      </c>
      <c r="B2322" s="14">
        <v>2321</v>
      </c>
      <c r="C2322" s="23" t="s">
        <v>4996</v>
      </c>
      <c r="D2322" s="40" t="s">
        <v>5117</v>
      </c>
      <c r="E2322" s="272" t="s">
        <v>5118</v>
      </c>
      <c r="F2322" s="40">
        <v>2</v>
      </c>
      <c r="G2322" s="40" t="s">
        <v>43</v>
      </c>
      <c r="H2322" s="40">
        <v>365</v>
      </c>
      <c r="I2322" s="51">
        <f t="shared" si="36"/>
        <v>730</v>
      </c>
      <c r="J2322" s="40" t="s">
        <v>1146</v>
      </c>
      <c r="K2322" s="20"/>
      <c r="L2322" s="2" t="e">
        <f>VLOOKUP(A2322,[1]家庭档案!$A$1:$F$5000,3,0)</f>
        <v>#N/A</v>
      </c>
    </row>
    <row r="2323" s="2" customFormat="1" customHeight="1" spans="1:12">
      <c r="A2323" s="301" t="s">
        <v>5120</v>
      </c>
      <c r="B2323" s="14">
        <v>2322</v>
      </c>
      <c r="C2323" s="23" t="s">
        <v>4996</v>
      </c>
      <c r="D2323" s="40" t="s">
        <v>5119</v>
      </c>
      <c r="E2323" s="272" t="s">
        <v>5120</v>
      </c>
      <c r="F2323" s="40">
        <v>2</v>
      </c>
      <c r="G2323" s="40" t="s">
        <v>43</v>
      </c>
      <c r="H2323" s="40">
        <v>365</v>
      </c>
      <c r="I2323" s="51">
        <f t="shared" si="36"/>
        <v>730</v>
      </c>
      <c r="J2323" s="40" t="s">
        <v>1146</v>
      </c>
      <c r="K2323" s="20"/>
      <c r="L2323" s="2" t="e">
        <f>VLOOKUP(A2323,[1]家庭档案!$A$1:$F$5000,3,0)</f>
        <v>#N/A</v>
      </c>
    </row>
    <row r="2324" s="2" customFormat="1" customHeight="1" spans="1:12">
      <c r="A2324" s="67" t="s">
        <v>5121</v>
      </c>
      <c r="B2324" s="14">
        <v>2323</v>
      </c>
      <c r="C2324" s="23" t="s">
        <v>4996</v>
      </c>
      <c r="D2324" s="21" t="s">
        <v>2986</v>
      </c>
      <c r="E2324" s="40" t="s">
        <v>5121</v>
      </c>
      <c r="F2324" s="37">
        <v>2</v>
      </c>
      <c r="G2324" s="37" t="s">
        <v>38</v>
      </c>
      <c r="H2324" s="40">
        <v>375</v>
      </c>
      <c r="I2324" s="51">
        <f t="shared" si="36"/>
        <v>750</v>
      </c>
      <c r="J2324" s="40" t="s">
        <v>5122</v>
      </c>
      <c r="K2324" s="20" t="s">
        <v>5123</v>
      </c>
      <c r="L2324" s="2" t="e">
        <f>VLOOKUP(A2324,[1]家庭档案!$A$1:$F$5000,3,0)</f>
        <v>#N/A</v>
      </c>
    </row>
    <row r="2325" s="2" customFormat="1" customHeight="1" spans="1:12">
      <c r="A2325" s="67" t="s">
        <v>5125</v>
      </c>
      <c r="B2325" s="14">
        <v>2324</v>
      </c>
      <c r="C2325" s="40" t="s">
        <v>4996</v>
      </c>
      <c r="D2325" s="40" t="s">
        <v>5124</v>
      </c>
      <c r="E2325" s="40" t="s">
        <v>5125</v>
      </c>
      <c r="F2325" s="40">
        <v>1</v>
      </c>
      <c r="G2325" s="40" t="s">
        <v>38</v>
      </c>
      <c r="H2325" s="40">
        <v>375</v>
      </c>
      <c r="I2325" s="40">
        <f t="shared" si="36"/>
        <v>375</v>
      </c>
      <c r="J2325" s="40" t="s">
        <v>327</v>
      </c>
      <c r="K2325" s="20" t="s">
        <v>5126</v>
      </c>
      <c r="L2325" s="2" t="e">
        <f>VLOOKUP(A2325,[1]家庭档案!$A$1:$F$5000,3,0)</f>
        <v>#N/A</v>
      </c>
    </row>
    <row r="2326" s="2" customFormat="1" customHeight="1" spans="1:12">
      <c r="A2326" s="67" t="s">
        <v>5128</v>
      </c>
      <c r="B2326" s="14">
        <v>2325</v>
      </c>
      <c r="C2326" s="40" t="s">
        <v>4996</v>
      </c>
      <c r="D2326" s="40" t="s">
        <v>5127</v>
      </c>
      <c r="E2326" s="40" t="s">
        <v>5128</v>
      </c>
      <c r="F2326" s="40">
        <v>4</v>
      </c>
      <c r="G2326" s="40" t="s">
        <v>43</v>
      </c>
      <c r="H2326" s="40">
        <v>365</v>
      </c>
      <c r="I2326" s="40">
        <f t="shared" si="36"/>
        <v>1460</v>
      </c>
      <c r="J2326" s="40" t="s">
        <v>609</v>
      </c>
      <c r="K2326" s="20"/>
      <c r="L2326" s="2" t="e">
        <f>VLOOKUP(A2326,[1]家庭档案!$A$1:$F$5000,3,0)</f>
        <v>#N/A</v>
      </c>
    </row>
    <row r="2327" s="2" customFormat="1" customHeight="1" spans="1:12">
      <c r="A2327" s="301" t="s">
        <v>5130</v>
      </c>
      <c r="B2327" s="14">
        <v>2326</v>
      </c>
      <c r="C2327" s="40" t="s">
        <v>4996</v>
      </c>
      <c r="D2327" s="40" t="s">
        <v>5129</v>
      </c>
      <c r="E2327" s="272" t="s">
        <v>5130</v>
      </c>
      <c r="F2327" s="40">
        <v>2</v>
      </c>
      <c r="G2327" s="40" t="s">
        <v>38</v>
      </c>
      <c r="H2327" s="40">
        <v>375</v>
      </c>
      <c r="I2327" s="40">
        <f t="shared" si="36"/>
        <v>750</v>
      </c>
      <c r="J2327" s="40" t="s">
        <v>609</v>
      </c>
      <c r="K2327" s="20"/>
      <c r="L2327" s="2" t="e">
        <f>VLOOKUP(A2327,[1]家庭档案!$A$1:$F$5000,3,0)</f>
        <v>#N/A</v>
      </c>
    </row>
    <row r="2328" s="2" customFormat="1" customHeight="1" spans="1:12">
      <c r="A2328" s="67" t="s">
        <v>5133</v>
      </c>
      <c r="B2328" s="14">
        <v>2327</v>
      </c>
      <c r="C2328" s="40" t="s">
        <v>5131</v>
      </c>
      <c r="D2328" s="40" t="s">
        <v>5132</v>
      </c>
      <c r="E2328" s="40" t="s">
        <v>5133</v>
      </c>
      <c r="F2328" s="40">
        <v>2</v>
      </c>
      <c r="G2328" s="40" t="s">
        <v>43</v>
      </c>
      <c r="H2328" s="40">
        <v>365</v>
      </c>
      <c r="I2328" s="40">
        <f t="shared" si="36"/>
        <v>730</v>
      </c>
      <c r="J2328" s="40" t="s">
        <v>1996</v>
      </c>
      <c r="K2328" s="20"/>
      <c r="L2328" s="2" t="e">
        <f>VLOOKUP(A2328,[1]家庭档案!$A$1:$F$5000,3,0)</f>
        <v>#N/A</v>
      </c>
    </row>
    <row r="2329" s="2" customFormat="1" customHeight="1" spans="1:12">
      <c r="A2329" s="301" t="s">
        <v>5135</v>
      </c>
      <c r="B2329" s="14">
        <v>2328</v>
      </c>
      <c r="C2329" s="40" t="s">
        <v>5131</v>
      </c>
      <c r="D2329" s="40" t="s">
        <v>5134</v>
      </c>
      <c r="E2329" s="272" t="s">
        <v>5135</v>
      </c>
      <c r="F2329" s="40">
        <v>1</v>
      </c>
      <c r="G2329" s="40" t="s">
        <v>43</v>
      </c>
      <c r="H2329" s="40">
        <v>365</v>
      </c>
      <c r="I2329" s="40">
        <f t="shared" si="36"/>
        <v>365</v>
      </c>
      <c r="J2329" s="40" t="s">
        <v>1996</v>
      </c>
      <c r="K2329" s="20"/>
      <c r="L2329" s="2" t="e">
        <f>VLOOKUP(A2329,[1]家庭档案!$A$1:$F$5000,3,0)</f>
        <v>#N/A</v>
      </c>
    </row>
    <row r="2330" s="2" customFormat="1" customHeight="1" spans="1:12">
      <c r="A2330" s="301" t="s">
        <v>5136</v>
      </c>
      <c r="B2330" s="14">
        <v>2329</v>
      </c>
      <c r="C2330" s="40" t="s">
        <v>5131</v>
      </c>
      <c r="D2330" s="40" t="s">
        <v>1156</v>
      </c>
      <c r="E2330" s="272" t="s">
        <v>5136</v>
      </c>
      <c r="F2330" s="40">
        <v>1</v>
      </c>
      <c r="G2330" s="40" t="s">
        <v>58</v>
      </c>
      <c r="H2330" s="40">
        <v>355</v>
      </c>
      <c r="I2330" s="40">
        <f t="shared" si="36"/>
        <v>355</v>
      </c>
      <c r="J2330" s="40" t="s">
        <v>1996</v>
      </c>
      <c r="K2330" s="20"/>
      <c r="L2330" s="2" t="e">
        <f>VLOOKUP(A2330,[1]家庭档案!$A$1:$F$5000,3,0)</f>
        <v>#N/A</v>
      </c>
    </row>
    <row r="2331" s="2" customFormat="1" customHeight="1" spans="1:12">
      <c r="A2331" s="297" t="s">
        <v>5138</v>
      </c>
      <c r="B2331" s="14">
        <v>2330</v>
      </c>
      <c r="C2331" s="38" t="s">
        <v>5131</v>
      </c>
      <c r="D2331" s="38" t="s">
        <v>5137</v>
      </c>
      <c r="E2331" s="267" t="s">
        <v>5138</v>
      </c>
      <c r="F2331" s="17">
        <v>1</v>
      </c>
      <c r="G2331" s="14" t="s">
        <v>43</v>
      </c>
      <c r="H2331" s="14">
        <v>365</v>
      </c>
      <c r="I2331" s="51">
        <f t="shared" si="36"/>
        <v>365</v>
      </c>
      <c r="J2331" s="14" t="s">
        <v>1810</v>
      </c>
      <c r="K2331" s="20"/>
      <c r="L2331" s="2" t="e">
        <f>VLOOKUP(A2331,[1]家庭档案!$A$1:$F$5000,3,0)</f>
        <v>#N/A</v>
      </c>
    </row>
    <row r="2332" s="2" customFormat="1" customHeight="1" spans="1:12">
      <c r="A2332" s="67" t="s">
        <v>5140</v>
      </c>
      <c r="B2332" s="14">
        <v>2331</v>
      </c>
      <c r="C2332" s="40" t="s">
        <v>5139</v>
      </c>
      <c r="D2332" s="40" t="s">
        <v>979</v>
      </c>
      <c r="E2332" s="40" t="s">
        <v>5140</v>
      </c>
      <c r="F2332" s="17">
        <v>2</v>
      </c>
      <c r="G2332" s="14" t="s">
        <v>43</v>
      </c>
      <c r="H2332" s="14">
        <v>365</v>
      </c>
      <c r="I2332" s="51">
        <f t="shared" si="36"/>
        <v>730</v>
      </c>
      <c r="J2332" s="14" t="s">
        <v>39</v>
      </c>
      <c r="K2332" s="14"/>
      <c r="L2332" s="2" t="e">
        <f>VLOOKUP(A2332,[1]家庭档案!$A$1:$F$5000,3,0)</f>
        <v>#N/A</v>
      </c>
    </row>
    <row r="2333" s="2" customFormat="1" customHeight="1" spans="1:12">
      <c r="A2333" s="67" t="s">
        <v>5142</v>
      </c>
      <c r="B2333" s="14">
        <v>2332</v>
      </c>
      <c r="C2333" s="40" t="s">
        <v>5139</v>
      </c>
      <c r="D2333" s="40" t="s">
        <v>5141</v>
      </c>
      <c r="E2333" s="40" t="s">
        <v>5142</v>
      </c>
      <c r="F2333" s="17">
        <v>1</v>
      </c>
      <c r="G2333" s="14" t="s">
        <v>43</v>
      </c>
      <c r="H2333" s="14">
        <v>365</v>
      </c>
      <c r="I2333" s="51">
        <f t="shared" si="36"/>
        <v>365</v>
      </c>
      <c r="J2333" s="14" t="s">
        <v>39</v>
      </c>
      <c r="K2333" s="14" t="s">
        <v>5143</v>
      </c>
      <c r="L2333" s="2" t="e">
        <f>VLOOKUP(A2333,[1]家庭档案!$A$1:$F$5000,3,0)</f>
        <v>#N/A</v>
      </c>
    </row>
    <row r="2334" s="2" customFormat="1" customHeight="1" spans="1:12">
      <c r="A2334" s="67" t="s">
        <v>5145</v>
      </c>
      <c r="B2334" s="14">
        <v>2333</v>
      </c>
      <c r="C2334" s="40" t="s">
        <v>5139</v>
      </c>
      <c r="D2334" s="40" t="s">
        <v>5144</v>
      </c>
      <c r="E2334" s="40" t="s">
        <v>5145</v>
      </c>
      <c r="F2334" s="17">
        <v>1</v>
      </c>
      <c r="G2334" s="14" t="s">
        <v>43</v>
      </c>
      <c r="H2334" s="14">
        <v>365</v>
      </c>
      <c r="I2334" s="51">
        <f t="shared" si="36"/>
        <v>365</v>
      </c>
      <c r="J2334" s="14" t="s">
        <v>39</v>
      </c>
      <c r="K2334" s="14" t="s">
        <v>5146</v>
      </c>
      <c r="L2334" s="2" t="e">
        <f>VLOOKUP(A2334,[1]家庭档案!$A$1:$F$5000,3,0)</f>
        <v>#N/A</v>
      </c>
    </row>
    <row r="2335" s="2" customFormat="1" customHeight="1" spans="1:12">
      <c r="A2335" s="67" t="s">
        <v>5148</v>
      </c>
      <c r="B2335" s="14">
        <v>2334</v>
      </c>
      <c r="C2335" s="40" t="s">
        <v>5139</v>
      </c>
      <c r="D2335" s="40" t="s">
        <v>5147</v>
      </c>
      <c r="E2335" s="40" t="s">
        <v>5148</v>
      </c>
      <c r="F2335" s="17">
        <v>1</v>
      </c>
      <c r="G2335" s="14" t="s">
        <v>38</v>
      </c>
      <c r="H2335" s="14">
        <v>375</v>
      </c>
      <c r="I2335" s="51">
        <f t="shared" si="36"/>
        <v>375</v>
      </c>
      <c r="J2335" s="14" t="s">
        <v>39</v>
      </c>
      <c r="K2335" s="14"/>
      <c r="L2335" s="2" t="e">
        <f>VLOOKUP(A2335,[1]家庭档案!$A$1:$F$5000,3,0)</f>
        <v>#N/A</v>
      </c>
    </row>
    <row r="2336" s="2" customFormat="1" customHeight="1" spans="1:12">
      <c r="A2336" s="67" t="s">
        <v>5150</v>
      </c>
      <c r="B2336" s="14">
        <v>2335</v>
      </c>
      <c r="C2336" s="40" t="s">
        <v>5139</v>
      </c>
      <c r="D2336" s="40" t="s">
        <v>5149</v>
      </c>
      <c r="E2336" s="40" t="s">
        <v>5150</v>
      </c>
      <c r="F2336" s="17">
        <v>1</v>
      </c>
      <c r="G2336" s="14" t="s">
        <v>43</v>
      </c>
      <c r="H2336" s="14">
        <v>365</v>
      </c>
      <c r="I2336" s="51">
        <f t="shared" si="36"/>
        <v>365</v>
      </c>
      <c r="J2336" s="14" t="s">
        <v>39</v>
      </c>
      <c r="K2336" s="14"/>
      <c r="L2336" s="2" t="e">
        <f>VLOOKUP(A2336,[1]家庭档案!$A$1:$F$5000,3,0)</f>
        <v>#N/A</v>
      </c>
    </row>
    <row r="2337" s="2" customFormat="1" customHeight="1" spans="1:12">
      <c r="A2337" s="67" t="s">
        <v>5152</v>
      </c>
      <c r="B2337" s="14">
        <v>2336</v>
      </c>
      <c r="C2337" s="40" t="s">
        <v>5139</v>
      </c>
      <c r="D2337" s="40" t="s">
        <v>5151</v>
      </c>
      <c r="E2337" s="40" t="s">
        <v>5152</v>
      </c>
      <c r="F2337" s="17">
        <v>2</v>
      </c>
      <c r="G2337" s="14" t="s">
        <v>43</v>
      </c>
      <c r="H2337" s="14">
        <v>365</v>
      </c>
      <c r="I2337" s="51">
        <f t="shared" si="36"/>
        <v>730</v>
      </c>
      <c r="J2337" s="14" t="s">
        <v>39</v>
      </c>
      <c r="K2337" s="14"/>
      <c r="L2337" s="2" t="e">
        <f>VLOOKUP(A2337,[1]家庭档案!$A$1:$F$5000,3,0)</f>
        <v>#N/A</v>
      </c>
    </row>
    <row r="2338" s="2" customFormat="1" customHeight="1" spans="1:12">
      <c r="A2338" s="67" t="s">
        <v>5153</v>
      </c>
      <c r="B2338" s="14">
        <v>2337</v>
      </c>
      <c r="C2338" s="40" t="s">
        <v>5139</v>
      </c>
      <c r="D2338" s="40" t="s">
        <v>328</v>
      </c>
      <c r="E2338" s="40" t="s">
        <v>5153</v>
      </c>
      <c r="F2338" s="17">
        <v>2</v>
      </c>
      <c r="G2338" s="14" t="s">
        <v>43</v>
      </c>
      <c r="H2338" s="14">
        <v>365</v>
      </c>
      <c r="I2338" s="51">
        <f t="shared" si="36"/>
        <v>730</v>
      </c>
      <c r="J2338" s="14" t="s">
        <v>39</v>
      </c>
      <c r="K2338" s="14"/>
      <c r="L2338" s="2" t="e">
        <f>VLOOKUP(A2338,[1]家庭档案!$A$1:$F$5000,3,0)</f>
        <v>#N/A</v>
      </c>
    </row>
    <row r="2339" s="2" customFormat="1" customHeight="1" spans="1:12">
      <c r="A2339" s="67" t="s">
        <v>5155</v>
      </c>
      <c r="B2339" s="14">
        <v>2338</v>
      </c>
      <c r="C2339" s="40" t="s">
        <v>5139</v>
      </c>
      <c r="D2339" s="40" t="s">
        <v>5154</v>
      </c>
      <c r="E2339" s="40" t="s">
        <v>5155</v>
      </c>
      <c r="F2339" s="17">
        <v>2</v>
      </c>
      <c r="G2339" s="14" t="s">
        <v>38</v>
      </c>
      <c r="H2339" s="14">
        <v>375</v>
      </c>
      <c r="I2339" s="51">
        <f t="shared" si="36"/>
        <v>750</v>
      </c>
      <c r="J2339" s="14" t="s">
        <v>39</v>
      </c>
      <c r="K2339" s="14"/>
      <c r="L2339" s="2" t="e">
        <f>VLOOKUP(A2339,[1]家庭档案!$A$1:$F$5000,3,0)</f>
        <v>#N/A</v>
      </c>
    </row>
    <row r="2340" s="2" customFormat="1" customHeight="1" spans="1:12">
      <c r="A2340" s="67" t="s">
        <v>5157</v>
      </c>
      <c r="B2340" s="14">
        <v>2339</v>
      </c>
      <c r="C2340" s="40" t="s">
        <v>5139</v>
      </c>
      <c r="D2340" s="40" t="s">
        <v>5156</v>
      </c>
      <c r="E2340" s="40" t="s">
        <v>5157</v>
      </c>
      <c r="F2340" s="17">
        <v>1</v>
      </c>
      <c r="G2340" s="14" t="s">
        <v>58</v>
      </c>
      <c r="H2340" s="14">
        <v>355</v>
      </c>
      <c r="I2340" s="51">
        <f t="shared" si="36"/>
        <v>355</v>
      </c>
      <c r="J2340" s="14" t="s">
        <v>39</v>
      </c>
      <c r="K2340" s="14"/>
      <c r="L2340" s="2" t="e">
        <f>VLOOKUP(A2340,[1]家庭档案!$A$1:$F$5000,3,0)</f>
        <v>#N/A</v>
      </c>
    </row>
    <row r="2341" s="2" customFormat="1" customHeight="1" spans="1:12">
      <c r="A2341" s="67" t="s">
        <v>5159</v>
      </c>
      <c r="B2341" s="14">
        <v>2340</v>
      </c>
      <c r="C2341" s="40" t="s">
        <v>5139</v>
      </c>
      <c r="D2341" s="40" t="s">
        <v>5158</v>
      </c>
      <c r="E2341" s="40" t="s">
        <v>5159</v>
      </c>
      <c r="F2341" s="17">
        <v>1</v>
      </c>
      <c r="G2341" s="14" t="s">
        <v>43</v>
      </c>
      <c r="H2341" s="14">
        <v>365</v>
      </c>
      <c r="I2341" s="51">
        <f t="shared" si="36"/>
        <v>365</v>
      </c>
      <c r="J2341" s="14" t="s">
        <v>39</v>
      </c>
      <c r="K2341" s="14"/>
      <c r="L2341" s="2" t="e">
        <f>VLOOKUP(A2341,[1]家庭档案!$A$1:$F$5000,3,0)</f>
        <v>#N/A</v>
      </c>
    </row>
    <row r="2342" s="2" customFormat="1" customHeight="1" spans="1:12">
      <c r="A2342" s="67" t="s">
        <v>5161</v>
      </c>
      <c r="B2342" s="14">
        <v>2341</v>
      </c>
      <c r="C2342" s="40" t="s">
        <v>5139</v>
      </c>
      <c r="D2342" s="40" t="s">
        <v>5160</v>
      </c>
      <c r="E2342" s="40" t="s">
        <v>5161</v>
      </c>
      <c r="F2342" s="17">
        <v>2</v>
      </c>
      <c r="G2342" s="14" t="s">
        <v>43</v>
      </c>
      <c r="H2342" s="14">
        <v>365</v>
      </c>
      <c r="I2342" s="51">
        <f t="shared" si="36"/>
        <v>730</v>
      </c>
      <c r="J2342" s="14" t="s">
        <v>39</v>
      </c>
      <c r="K2342" s="14"/>
      <c r="L2342" s="2" t="e">
        <f>VLOOKUP(A2342,[1]家庭档案!$A$1:$F$5000,3,0)</f>
        <v>#N/A</v>
      </c>
    </row>
    <row r="2343" s="2" customFormat="1" customHeight="1" spans="1:12">
      <c r="A2343" s="67" t="s">
        <v>5163</v>
      </c>
      <c r="B2343" s="14">
        <v>2342</v>
      </c>
      <c r="C2343" s="40" t="s">
        <v>5139</v>
      </c>
      <c r="D2343" s="40" t="s">
        <v>5162</v>
      </c>
      <c r="E2343" s="40" t="s">
        <v>5163</v>
      </c>
      <c r="F2343" s="17">
        <v>1</v>
      </c>
      <c r="G2343" s="14" t="s">
        <v>43</v>
      </c>
      <c r="H2343" s="14">
        <v>365</v>
      </c>
      <c r="I2343" s="51">
        <f t="shared" si="36"/>
        <v>365</v>
      </c>
      <c r="J2343" s="14" t="s">
        <v>39</v>
      </c>
      <c r="K2343" s="14" t="s">
        <v>5164</v>
      </c>
      <c r="L2343" s="2" t="e">
        <f>VLOOKUP(A2343,[1]家庭档案!$A$1:$F$5000,3,0)</f>
        <v>#N/A</v>
      </c>
    </row>
    <row r="2344" s="2" customFormat="1" customHeight="1" spans="1:12">
      <c r="A2344" s="67" t="s">
        <v>5166</v>
      </c>
      <c r="B2344" s="14">
        <v>2343</v>
      </c>
      <c r="C2344" s="40" t="s">
        <v>5139</v>
      </c>
      <c r="D2344" s="40" t="s">
        <v>5165</v>
      </c>
      <c r="E2344" s="40" t="s">
        <v>5166</v>
      </c>
      <c r="F2344" s="17">
        <v>1</v>
      </c>
      <c r="G2344" s="14" t="s">
        <v>43</v>
      </c>
      <c r="H2344" s="14">
        <v>365</v>
      </c>
      <c r="I2344" s="51">
        <f t="shared" si="36"/>
        <v>365</v>
      </c>
      <c r="J2344" s="14" t="s">
        <v>39</v>
      </c>
      <c r="K2344" s="14" t="s">
        <v>5167</v>
      </c>
      <c r="L2344" s="2" t="e">
        <f>VLOOKUP(A2344,[1]家庭档案!$A$1:$F$5000,3,0)</f>
        <v>#N/A</v>
      </c>
    </row>
    <row r="2345" s="2" customFormat="1" customHeight="1" spans="1:12">
      <c r="A2345" s="67" t="s">
        <v>5169</v>
      </c>
      <c r="B2345" s="14">
        <v>2344</v>
      </c>
      <c r="C2345" s="40" t="s">
        <v>5139</v>
      </c>
      <c r="D2345" s="40" t="s">
        <v>5168</v>
      </c>
      <c r="E2345" s="40" t="s">
        <v>5169</v>
      </c>
      <c r="F2345" s="17">
        <v>2</v>
      </c>
      <c r="G2345" s="14" t="s">
        <v>38</v>
      </c>
      <c r="H2345" s="14">
        <v>375</v>
      </c>
      <c r="I2345" s="51">
        <f t="shared" si="36"/>
        <v>750</v>
      </c>
      <c r="J2345" s="14" t="s">
        <v>1268</v>
      </c>
      <c r="K2345" s="14"/>
      <c r="L2345" s="2" t="e">
        <f>VLOOKUP(A2345,[1]家庭档案!$A$1:$F$5000,3,0)</f>
        <v>#N/A</v>
      </c>
    </row>
    <row r="2346" s="2" customFormat="1" customHeight="1" spans="1:12">
      <c r="A2346" s="67" t="s">
        <v>5171</v>
      </c>
      <c r="B2346" s="14">
        <v>2345</v>
      </c>
      <c r="C2346" s="40" t="s">
        <v>5139</v>
      </c>
      <c r="D2346" s="40" t="s">
        <v>5170</v>
      </c>
      <c r="E2346" s="40" t="s">
        <v>5171</v>
      </c>
      <c r="F2346" s="17">
        <v>1</v>
      </c>
      <c r="G2346" s="14" t="s">
        <v>38</v>
      </c>
      <c r="H2346" s="14">
        <v>375</v>
      </c>
      <c r="I2346" s="51">
        <f t="shared" si="36"/>
        <v>375</v>
      </c>
      <c r="J2346" s="14" t="s">
        <v>81</v>
      </c>
      <c r="K2346" s="14" t="s">
        <v>5172</v>
      </c>
      <c r="L2346" s="2" t="e">
        <f>VLOOKUP(A2346,[1]家庭档案!$A$1:$F$5000,3,0)</f>
        <v>#N/A</v>
      </c>
    </row>
    <row r="2347" s="2" customFormat="1" customHeight="1" spans="1:12">
      <c r="A2347" s="270" t="s">
        <v>5174</v>
      </c>
      <c r="B2347" s="14">
        <v>2346</v>
      </c>
      <c r="C2347" s="14" t="s">
        <v>5139</v>
      </c>
      <c r="D2347" s="33" t="s">
        <v>5173</v>
      </c>
      <c r="E2347" s="264" t="s">
        <v>5174</v>
      </c>
      <c r="F2347" s="22">
        <v>1</v>
      </c>
      <c r="G2347" s="23" t="s">
        <v>43</v>
      </c>
      <c r="H2347" s="14">
        <v>365</v>
      </c>
      <c r="I2347" s="51">
        <f t="shared" si="36"/>
        <v>365</v>
      </c>
      <c r="J2347" s="23" t="s">
        <v>54</v>
      </c>
      <c r="K2347" s="14"/>
      <c r="L2347" s="2" t="e">
        <f>VLOOKUP(A2347,[1]家庭档案!$A$1:$F$5000,3,0)</f>
        <v>#N/A</v>
      </c>
    </row>
    <row r="2348" s="2" customFormat="1" customHeight="1" spans="1:12">
      <c r="A2348" s="22" t="s">
        <v>5176</v>
      </c>
      <c r="B2348" s="14">
        <v>2347</v>
      </c>
      <c r="C2348" s="14" t="s">
        <v>5139</v>
      </c>
      <c r="D2348" s="33" t="s">
        <v>5175</v>
      </c>
      <c r="E2348" s="24" t="s">
        <v>5176</v>
      </c>
      <c r="F2348" s="22">
        <v>1</v>
      </c>
      <c r="G2348" s="23" t="s">
        <v>43</v>
      </c>
      <c r="H2348" s="14">
        <v>365</v>
      </c>
      <c r="I2348" s="51">
        <f t="shared" si="36"/>
        <v>365</v>
      </c>
      <c r="J2348" s="23" t="s">
        <v>54</v>
      </c>
      <c r="K2348" s="14"/>
      <c r="L2348" s="2" t="e">
        <f>VLOOKUP(A2348,[1]家庭档案!$A$1:$F$5000,3,0)</f>
        <v>#N/A</v>
      </c>
    </row>
    <row r="2349" s="2" customFormat="1" customHeight="1" spans="1:12">
      <c r="A2349" s="270" t="s">
        <v>5178</v>
      </c>
      <c r="B2349" s="14">
        <v>2348</v>
      </c>
      <c r="C2349" s="14" t="s">
        <v>5139</v>
      </c>
      <c r="D2349" s="33" t="s">
        <v>5177</v>
      </c>
      <c r="E2349" s="264" t="s">
        <v>5178</v>
      </c>
      <c r="F2349" s="22">
        <v>2</v>
      </c>
      <c r="G2349" s="23" t="s">
        <v>43</v>
      </c>
      <c r="H2349" s="14">
        <v>365</v>
      </c>
      <c r="I2349" s="51">
        <f t="shared" si="36"/>
        <v>730</v>
      </c>
      <c r="J2349" s="23" t="s">
        <v>54</v>
      </c>
      <c r="K2349" s="14"/>
      <c r="L2349" s="2" t="e">
        <f>VLOOKUP(A2349,[1]家庭档案!$A$1:$F$5000,3,0)</f>
        <v>#N/A</v>
      </c>
    </row>
    <row r="2350" s="2" customFormat="1" customHeight="1" spans="1:12">
      <c r="A2350" s="270" t="s">
        <v>5180</v>
      </c>
      <c r="B2350" s="14">
        <v>2349</v>
      </c>
      <c r="C2350" s="14" t="s">
        <v>5139</v>
      </c>
      <c r="D2350" s="33" t="s">
        <v>5179</v>
      </c>
      <c r="E2350" s="264" t="s">
        <v>5180</v>
      </c>
      <c r="F2350" s="22">
        <v>2</v>
      </c>
      <c r="G2350" s="23" t="s">
        <v>43</v>
      </c>
      <c r="H2350" s="14">
        <v>365</v>
      </c>
      <c r="I2350" s="51">
        <f t="shared" si="36"/>
        <v>730</v>
      </c>
      <c r="J2350" s="23" t="s">
        <v>54</v>
      </c>
      <c r="K2350" s="14"/>
      <c r="L2350" s="2" t="e">
        <f>VLOOKUP(A2350,[1]家庭档案!$A$1:$F$5000,3,0)</f>
        <v>#N/A</v>
      </c>
    </row>
    <row r="2351" s="2" customFormat="1" customHeight="1" spans="1:12">
      <c r="A2351" s="270" t="s">
        <v>5181</v>
      </c>
      <c r="B2351" s="14">
        <v>2350</v>
      </c>
      <c r="C2351" s="14" t="s">
        <v>5139</v>
      </c>
      <c r="D2351" s="33" t="s">
        <v>3579</v>
      </c>
      <c r="E2351" s="264" t="s">
        <v>5181</v>
      </c>
      <c r="F2351" s="22">
        <v>2</v>
      </c>
      <c r="G2351" s="23" t="s">
        <v>43</v>
      </c>
      <c r="H2351" s="14">
        <v>365</v>
      </c>
      <c r="I2351" s="51">
        <f t="shared" si="36"/>
        <v>730</v>
      </c>
      <c r="J2351" s="23" t="s">
        <v>54</v>
      </c>
      <c r="K2351" s="14"/>
      <c r="L2351" s="2" t="e">
        <f>VLOOKUP(A2351,[1]家庭档案!$A$1:$F$5000,3,0)</f>
        <v>#N/A</v>
      </c>
    </row>
    <row r="2352" s="2" customFormat="1" customHeight="1" spans="1:12">
      <c r="A2352" s="270" t="s">
        <v>5183</v>
      </c>
      <c r="B2352" s="14">
        <v>2351</v>
      </c>
      <c r="C2352" s="14" t="s">
        <v>5139</v>
      </c>
      <c r="D2352" s="33" t="s">
        <v>5182</v>
      </c>
      <c r="E2352" s="264" t="s">
        <v>5183</v>
      </c>
      <c r="F2352" s="22">
        <v>2</v>
      </c>
      <c r="G2352" s="23" t="s">
        <v>43</v>
      </c>
      <c r="H2352" s="14">
        <v>365</v>
      </c>
      <c r="I2352" s="51">
        <f t="shared" si="36"/>
        <v>730</v>
      </c>
      <c r="J2352" s="23" t="s">
        <v>54</v>
      </c>
      <c r="K2352" s="14"/>
      <c r="L2352" s="2" t="e">
        <f>VLOOKUP(A2352,[1]家庭档案!$A$1:$F$5000,3,0)</f>
        <v>#N/A</v>
      </c>
    </row>
    <row r="2353" s="2" customFormat="1" customHeight="1" spans="1:12">
      <c r="A2353" s="22" t="s">
        <v>5185</v>
      </c>
      <c r="B2353" s="14">
        <v>2352</v>
      </c>
      <c r="C2353" s="14" t="s">
        <v>5139</v>
      </c>
      <c r="D2353" s="33" t="s">
        <v>5184</v>
      </c>
      <c r="E2353" s="24" t="s">
        <v>5185</v>
      </c>
      <c r="F2353" s="22">
        <v>1</v>
      </c>
      <c r="G2353" s="23" t="s">
        <v>43</v>
      </c>
      <c r="H2353" s="14">
        <v>365</v>
      </c>
      <c r="I2353" s="51">
        <f t="shared" si="36"/>
        <v>365</v>
      </c>
      <c r="J2353" s="23" t="s">
        <v>54</v>
      </c>
      <c r="K2353" s="14" t="s">
        <v>5186</v>
      </c>
      <c r="L2353" s="2" t="e">
        <f>VLOOKUP(A2353,[1]家庭档案!$A$1:$F$5000,3,0)</f>
        <v>#N/A</v>
      </c>
    </row>
    <row r="2354" s="2" customFormat="1" customHeight="1" spans="1:12">
      <c r="A2354" s="270" t="s">
        <v>5188</v>
      </c>
      <c r="B2354" s="14">
        <v>2353</v>
      </c>
      <c r="C2354" s="14" t="s">
        <v>5139</v>
      </c>
      <c r="D2354" s="33" t="s">
        <v>5187</v>
      </c>
      <c r="E2354" s="264" t="s">
        <v>5188</v>
      </c>
      <c r="F2354" s="22">
        <v>2</v>
      </c>
      <c r="G2354" s="23" t="s">
        <v>43</v>
      </c>
      <c r="H2354" s="14">
        <v>365</v>
      </c>
      <c r="I2354" s="51">
        <f t="shared" si="36"/>
        <v>730</v>
      </c>
      <c r="J2354" s="23" t="s">
        <v>54</v>
      </c>
      <c r="K2354" s="14"/>
      <c r="L2354" s="2" t="e">
        <f>VLOOKUP(A2354,[1]家庭档案!$A$1:$F$5000,3,0)</f>
        <v>#N/A</v>
      </c>
    </row>
    <row r="2355" s="2" customFormat="1" customHeight="1" spans="1:12">
      <c r="A2355" s="270" t="s">
        <v>5190</v>
      </c>
      <c r="B2355" s="14">
        <v>2354</v>
      </c>
      <c r="C2355" s="14" t="s">
        <v>5139</v>
      </c>
      <c r="D2355" s="33" t="s">
        <v>5189</v>
      </c>
      <c r="E2355" s="264" t="s">
        <v>5190</v>
      </c>
      <c r="F2355" s="22">
        <v>1</v>
      </c>
      <c r="G2355" s="23" t="s">
        <v>43</v>
      </c>
      <c r="H2355" s="14">
        <v>365</v>
      </c>
      <c r="I2355" s="51">
        <f t="shared" si="36"/>
        <v>365</v>
      </c>
      <c r="J2355" s="23" t="s">
        <v>54</v>
      </c>
      <c r="K2355" s="14" t="s">
        <v>5191</v>
      </c>
      <c r="L2355" s="2" t="e">
        <f>VLOOKUP(A2355,[1]家庭档案!$A$1:$F$5000,3,0)</f>
        <v>#N/A</v>
      </c>
    </row>
    <row r="2356" s="2" customFormat="1" customHeight="1" spans="1:12">
      <c r="A2356" s="270" t="s">
        <v>5193</v>
      </c>
      <c r="B2356" s="14">
        <v>2355</v>
      </c>
      <c r="C2356" s="14" t="s">
        <v>5139</v>
      </c>
      <c r="D2356" s="33" t="s">
        <v>5192</v>
      </c>
      <c r="E2356" s="264" t="s">
        <v>5193</v>
      </c>
      <c r="F2356" s="22">
        <v>2</v>
      </c>
      <c r="G2356" s="23" t="s">
        <v>43</v>
      </c>
      <c r="H2356" s="14">
        <v>365</v>
      </c>
      <c r="I2356" s="51">
        <f t="shared" si="36"/>
        <v>730</v>
      </c>
      <c r="J2356" s="23" t="s">
        <v>54</v>
      </c>
      <c r="K2356" s="14"/>
      <c r="L2356" s="2" t="e">
        <f>VLOOKUP(A2356,[1]家庭档案!$A$1:$F$5000,3,0)</f>
        <v>#N/A</v>
      </c>
    </row>
    <row r="2357" s="2" customFormat="1" customHeight="1" spans="1:12">
      <c r="A2357" s="46" t="s">
        <v>5195</v>
      </c>
      <c r="B2357" s="14">
        <v>2356</v>
      </c>
      <c r="C2357" s="14" t="s">
        <v>5139</v>
      </c>
      <c r="D2357" s="21" t="s">
        <v>5194</v>
      </c>
      <c r="E2357" s="47" t="s">
        <v>5195</v>
      </c>
      <c r="F2357" s="22">
        <v>1</v>
      </c>
      <c r="G2357" s="23" t="s">
        <v>43</v>
      </c>
      <c r="H2357" s="14">
        <v>365</v>
      </c>
      <c r="I2357" s="51">
        <f t="shared" si="36"/>
        <v>365</v>
      </c>
      <c r="J2357" s="23" t="s">
        <v>54</v>
      </c>
      <c r="K2357" s="14" t="s">
        <v>5196</v>
      </c>
      <c r="L2357" s="2" t="e">
        <f>VLOOKUP(A2357,[1]家庭档案!$A$1:$F$5000,3,0)</f>
        <v>#N/A</v>
      </c>
    </row>
    <row r="2358" s="2" customFormat="1" customHeight="1" spans="1:12">
      <c r="A2358" s="270" t="s">
        <v>5198</v>
      </c>
      <c r="B2358" s="14">
        <v>2357</v>
      </c>
      <c r="C2358" s="14" t="s">
        <v>5139</v>
      </c>
      <c r="D2358" s="33" t="s">
        <v>5197</v>
      </c>
      <c r="E2358" s="264" t="s">
        <v>5198</v>
      </c>
      <c r="F2358" s="22">
        <v>2</v>
      </c>
      <c r="G2358" s="23" t="s">
        <v>38</v>
      </c>
      <c r="H2358" s="14">
        <v>375</v>
      </c>
      <c r="I2358" s="51">
        <f t="shared" si="36"/>
        <v>750</v>
      </c>
      <c r="J2358" s="23" t="s">
        <v>54</v>
      </c>
      <c r="K2358" s="14" t="s">
        <v>5199</v>
      </c>
      <c r="L2358" s="2" t="e">
        <f>VLOOKUP(A2358,[1]家庭档案!$A$1:$F$5000,3,0)</f>
        <v>#N/A</v>
      </c>
    </row>
    <row r="2359" s="2" customFormat="1" customHeight="1" spans="1:12">
      <c r="A2359" s="19" t="s">
        <v>5201</v>
      </c>
      <c r="B2359" s="14">
        <v>2358</v>
      </c>
      <c r="C2359" s="14" t="s">
        <v>5139</v>
      </c>
      <c r="D2359" s="20" t="s">
        <v>5200</v>
      </c>
      <c r="E2359" s="20" t="s">
        <v>5201</v>
      </c>
      <c r="F2359" s="39">
        <v>1</v>
      </c>
      <c r="G2359" s="144" t="s">
        <v>43</v>
      </c>
      <c r="H2359" s="14">
        <v>365</v>
      </c>
      <c r="I2359" s="51">
        <f t="shared" si="36"/>
        <v>365</v>
      </c>
      <c r="J2359" s="14" t="s">
        <v>248</v>
      </c>
      <c r="K2359" s="33" t="s">
        <v>5202</v>
      </c>
      <c r="L2359" s="2" t="e">
        <f>VLOOKUP(A2359,[1]家庭档案!$A$1:$F$5000,3,0)</f>
        <v>#N/A</v>
      </c>
    </row>
    <row r="2360" s="2" customFormat="1" customHeight="1" spans="1:12">
      <c r="A2360" s="19" t="s">
        <v>5204</v>
      </c>
      <c r="B2360" s="14">
        <v>2359</v>
      </c>
      <c r="C2360" s="14" t="s">
        <v>5139</v>
      </c>
      <c r="D2360" s="21" t="s">
        <v>5203</v>
      </c>
      <c r="E2360" s="20" t="s">
        <v>5204</v>
      </c>
      <c r="F2360" s="39">
        <v>1</v>
      </c>
      <c r="G2360" s="144" t="s">
        <v>43</v>
      </c>
      <c r="H2360" s="14">
        <v>365</v>
      </c>
      <c r="I2360" s="51">
        <f t="shared" si="36"/>
        <v>365</v>
      </c>
      <c r="J2360" s="14" t="s">
        <v>248</v>
      </c>
      <c r="K2360" s="33" t="s">
        <v>5205</v>
      </c>
      <c r="L2360" s="2" t="e">
        <f>VLOOKUP(A2360,[1]家庭档案!$A$1:$F$5000,3,0)</f>
        <v>#N/A</v>
      </c>
    </row>
    <row r="2361" s="2" customFormat="1" customHeight="1" spans="1:12">
      <c r="A2361" s="103" t="s">
        <v>5206</v>
      </c>
      <c r="B2361" s="14">
        <v>2360</v>
      </c>
      <c r="C2361" s="14" t="s">
        <v>5139</v>
      </c>
      <c r="D2361" s="33" t="s">
        <v>4342</v>
      </c>
      <c r="E2361" s="60" t="s">
        <v>5206</v>
      </c>
      <c r="F2361" s="39">
        <v>2</v>
      </c>
      <c r="G2361" s="144" t="s">
        <v>43</v>
      </c>
      <c r="H2361" s="14">
        <v>365</v>
      </c>
      <c r="I2361" s="51">
        <f t="shared" si="36"/>
        <v>730</v>
      </c>
      <c r="J2361" s="14" t="s">
        <v>248</v>
      </c>
      <c r="K2361" s="33"/>
      <c r="L2361" s="2" t="e">
        <f>VLOOKUP(A2361,[1]家庭档案!$A$1:$F$5000,3,0)</f>
        <v>#N/A</v>
      </c>
    </row>
    <row r="2362" s="2" customFormat="1" customHeight="1" spans="1:12">
      <c r="A2362" s="22" t="s">
        <v>5208</v>
      </c>
      <c r="B2362" s="14">
        <v>2361</v>
      </c>
      <c r="C2362" s="14" t="s">
        <v>5139</v>
      </c>
      <c r="D2362" s="33" t="s">
        <v>5207</v>
      </c>
      <c r="E2362" s="24" t="s">
        <v>5208</v>
      </c>
      <c r="F2362" s="37">
        <v>2</v>
      </c>
      <c r="G2362" s="37" t="s">
        <v>58</v>
      </c>
      <c r="H2362" s="14">
        <v>355</v>
      </c>
      <c r="I2362" s="51">
        <f t="shared" si="36"/>
        <v>710</v>
      </c>
      <c r="J2362" s="14" t="s">
        <v>262</v>
      </c>
      <c r="K2362" s="33"/>
      <c r="L2362" s="2" t="e">
        <f>VLOOKUP(A2362,[1]家庭档案!$A$1:$F$5000,3,0)</f>
        <v>#N/A</v>
      </c>
    </row>
    <row r="2363" s="2" customFormat="1" customHeight="1" spans="1:12">
      <c r="A2363" s="22" t="s">
        <v>5210</v>
      </c>
      <c r="B2363" s="14">
        <v>2362</v>
      </c>
      <c r="C2363" s="14" t="s">
        <v>5139</v>
      </c>
      <c r="D2363" s="21" t="s">
        <v>5209</v>
      </c>
      <c r="E2363" s="24" t="s">
        <v>5210</v>
      </c>
      <c r="F2363" s="37">
        <v>1</v>
      </c>
      <c r="G2363" s="37" t="s">
        <v>58</v>
      </c>
      <c r="H2363" s="14">
        <v>355</v>
      </c>
      <c r="I2363" s="51">
        <f t="shared" si="36"/>
        <v>355</v>
      </c>
      <c r="J2363" s="14" t="s">
        <v>262</v>
      </c>
      <c r="K2363" s="33" t="s">
        <v>5211</v>
      </c>
      <c r="L2363" s="2" t="e">
        <f>VLOOKUP(A2363,[1]家庭档案!$A$1:$F$5000,3,0)</f>
        <v>#N/A</v>
      </c>
    </row>
    <row r="2364" s="2" customFormat="1" customHeight="1" spans="1:12">
      <c r="A2364" s="296" t="s">
        <v>5213</v>
      </c>
      <c r="B2364" s="14">
        <v>2363</v>
      </c>
      <c r="C2364" s="14" t="s">
        <v>5139</v>
      </c>
      <c r="D2364" s="38" t="s">
        <v>5212</v>
      </c>
      <c r="E2364" s="266" t="s">
        <v>5213</v>
      </c>
      <c r="F2364" s="37">
        <v>2</v>
      </c>
      <c r="G2364" s="37" t="s">
        <v>58</v>
      </c>
      <c r="H2364" s="14">
        <v>355</v>
      </c>
      <c r="I2364" s="51">
        <f t="shared" si="36"/>
        <v>710</v>
      </c>
      <c r="J2364" s="14" t="s">
        <v>262</v>
      </c>
      <c r="K2364" s="33"/>
      <c r="L2364" s="2" t="e">
        <f>VLOOKUP(A2364,[1]家庭档案!$A$1:$F$5000,3,0)</f>
        <v>#N/A</v>
      </c>
    </row>
    <row r="2365" s="2" customFormat="1" customHeight="1" spans="1:12">
      <c r="A2365" s="296" t="s">
        <v>5215</v>
      </c>
      <c r="B2365" s="14">
        <v>2364</v>
      </c>
      <c r="C2365" s="14" t="s">
        <v>5139</v>
      </c>
      <c r="D2365" s="38" t="s">
        <v>5214</v>
      </c>
      <c r="E2365" s="266" t="s">
        <v>5215</v>
      </c>
      <c r="F2365" s="37">
        <v>3</v>
      </c>
      <c r="G2365" s="37" t="s">
        <v>58</v>
      </c>
      <c r="H2365" s="14">
        <v>355</v>
      </c>
      <c r="I2365" s="51">
        <f t="shared" si="36"/>
        <v>1065</v>
      </c>
      <c r="J2365" s="14" t="s">
        <v>262</v>
      </c>
      <c r="K2365" s="33"/>
      <c r="L2365" s="2" t="e">
        <f>VLOOKUP(A2365,[1]家庭档案!$A$1:$F$5000,3,0)</f>
        <v>#N/A</v>
      </c>
    </row>
    <row r="2366" s="2" customFormat="1" customHeight="1" spans="1:12">
      <c r="A2366" s="19" t="s">
        <v>5217</v>
      </c>
      <c r="B2366" s="14">
        <v>2365</v>
      </c>
      <c r="C2366" s="14" t="s">
        <v>5139</v>
      </c>
      <c r="D2366" s="20" t="s">
        <v>5216</v>
      </c>
      <c r="E2366" s="20" t="s">
        <v>5217</v>
      </c>
      <c r="F2366" s="37">
        <v>2</v>
      </c>
      <c r="G2366" s="37" t="s">
        <v>43</v>
      </c>
      <c r="H2366" s="14">
        <v>365</v>
      </c>
      <c r="I2366" s="51">
        <f t="shared" si="36"/>
        <v>730</v>
      </c>
      <c r="J2366" s="14" t="s">
        <v>5218</v>
      </c>
      <c r="K2366" s="33" t="s">
        <v>5219</v>
      </c>
      <c r="L2366" s="2" t="e">
        <f>VLOOKUP(A2366,[1]家庭档案!$A$1:$F$5000,3,0)</f>
        <v>#N/A</v>
      </c>
    </row>
    <row r="2367" s="2" customFormat="1" customHeight="1" spans="1:12">
      <c r="A2367" s="297" t="s">
        <v>5221</v>
      </c>
      <c r="B2367" s="14">
        <v>2366</v>
      </c>
      <c r="C2367" s="14" t="s">
        <v>5139</v>
      </c>
      <c r="D2367" s="38" t="s">
        <v>5220</v>
      </c>
      <c r="E2367" s="267" t="s">
        <v>5221</v>
      </c>
      <c r="F2367" s="37">
        <v>2</v>
      </c>
      <c r="G2367" s="37" t="s">
        <v>38</v>
      </c>
      <c r="H2367" s="14">
        <v>375</v>
      </c>
      <c r="I2367" s="51">
        <f t="shared" si="36"/>
        <v>750</v>
      </c>
      <c r="J2367" s="14" t="s">
        <v>1069</v>
      </c>
      <c r="K2367" s="33"/>
      <c r="L2367" s="2" t="e">
        <f>VLOOKUP(A2367,[1]家庭档案!$A$1:$F$5000,3,0)</f>
        <v>#N/A</v>
      </c>
    </row>
    <row r="2368" s="2" customFormat="1" customHeight="1" spans="1:12">
      <c r="A2368" s="39" t="s">
        <v>5223</v>
      </c>
      <c r="B2368" s="14">
        <v>2367</v>
      </c>
      <c r="C2368" s="14" t="s">
        <v>5139</v>
      </c>
      <c r="D2368" s="38" t="s">
        <v>5222</v>
      </c>
      <c r="E2368" s="37" t="s">
        <v>5223</v>
      </c>
      <c r="F2368" s="37">
        <v>2</v>
      </c>
      <c r="G2368" s="37" t="s">
        <v>43</v>
      </c>
      <c r="H2368" s="14">
        <v>365</v>
      </c>
      <c r="I2368" s="51">
        <f t="shared" si="36"/>
        <v>730</v>
      </c>
      <c r="J2368" s="14" t="s">
        <v>1069</v>
      </c>
      <c r="K2368" s="33"/>
      <c r="L2368" s="2" t="e">
        <f>VLOOKUP(A2368,[1]家庭档案!$A$1:$F$5000,3,0)</f>
        <v>#N/A</v>
      </c>
    </row>
    <row r="2369" s="2" customFormat="1" customHeight="1" spans="1:12">
      <c r="A2369" s="297" t="s">
        <v>5225</v>
      </c>
      <c r="B2369" s="14">
        <v>2368</v>
      </c>
      <c r="C2369" s="14" t="s">
        <v>5139</v>
      </c>
      <c r="D2369" s="38" t="s">
        <v>5224</v>
      </c>
      <c r="E2369" s="267" t="s">
        <v>5225</v>
      </c>
      <c r="F2369" s="37">
        <v>3</v>
      </c>
      <c r="G2369" s="37" t="s">
        <v>38</v>
      </c>
      <c r="H2369" s="14">
        <v>375</v>
      </c>
      <c r="I2369" s="51">
        <f t="shared" si="36"/>
        <v>1125</v>
      </c>
      <c r="J2369" s="14" t="s">
        <v>1069</v>
      </c>
      <c r="K2369" s="33"/>
      <c r="L2369" s="2" t="e">
        <f>VLOOKUP(A2369,[1]家庭档案!$A$1:$F$5000,3,0)</f>
        <v>#N/A</v>
      </c>
    </row>
    <row r="2370" s="2" customFormat="1" customHeight="1" spans="1:12">
      <c r="A2370" s="22" t="s">
        <v>5227</v>
      </c>
      <c r="B2370" s="14">
        <v>2369</v>
      </c>
      <c r="C2370" s="14" t="s">
        <v>5139</v>
      </c>
      <c r="D2370" s="63" t="s">
        <v>5226</v>
      </c>
      <c r="E2370" s="24" t="s">
        <v>5227</v>
      </c>
      <c r="F2370" s="20">
        <v>2</v>
      </c>
      <c r="G2370" s="37" t="s">
        <v>58</v>
      </c>
      <c r="H2370" s="14">
        <v>355</v>
      </c>
      <c r="I2370" s="51">
        <f t="shared" ref="I2370:I2433" si="37">H2370*F2370</f>
        <v>710</v>
      </c>
      <c r="J2370" s="14" t="s">
        <v>1069</v>
      </c>
      <c r="K2370" s="33"/>
      <c r="L2370" s="2" t="e">
        <f>VLOOKUP(A2370,[1]家庭档案!$A$1:$F$5000,3,0)</f>
        <v>#N/A</v>
      </c>
    </row>
    <row r="2371" s="2" customFormat="1" customHeight="1" spans="1:12">
      <c r="A2371" s="22" t="s">
        <v>5229</v>
      </c>
      <c r="B2371" s="14">
        <v>2370</v>
      </c>
      <c r="C2371" s="14" t="s">
        <v>5139</v>
      </c>
      <c r="D2371" s="63" t="s">
        <v>5228</v>
      </c>
      <c r="E2371" s="24" t="s">
        <v>5229</v>
      </c>
      <c r="F2371" s="20">
        <v>2</v>
      </c>
      <c r="G2371" s="37" t="s">
        <v>58</v>
      </c>
      <c r="H2371" s="14">
        <v>355</v>
      </c>
      <c r="I2371" s="51">
        <f t="shared" si="37"/>
        <v>710</v>
      </c>
      <c r="J2371" s="14" t="s">
        <v>1069</v>
      </c>
      <c r="K2371" s="33"/>
      <c r="L2371" s="2" t="e">
        <f>VLOOKUP(A2371,[1]家庭档案!$A$1:$F$5000,3,0)</f>
        <v>#N/A</v>
      </c>
    </row>
    <row r="2372" s="2" customFormat="1" customHeight="1" spans="1:12">
      <c r="A2372" s="22" t="s">
        <v>5231</v>
      </c>
      <c r="B2372" s="14">
        <v>2371</v>
      </c>
      <c r="C2372" s="14" t="s">
        <v>5139</v>
      </c>
      <c r="D2372" s="21" t="s">
        <v>5230</v>
      </c>
      <c r="E2372" s="24" t="s">
        <v>5231</v>
      </c>
      <c r="F2372" s="37">
        <v>1</v>
      </c>
      <c r="G2372" s="37" t="s">
        <v>38</v>
      </c>
      <c r="H2372" s="14">
        <v>375</v>
      </c>
      <c r="I2372" s="51">
        <f t="shared" si="37"/>
        <v>375</v>
      </c>
      <c r="J2372" s="14" t="s">
        <v>1069</v>
      </c>
      <c r="K2372" s="33" t="s">
        <v>5232</v>
      </c>
      <c r="L2372" s="2" t="e">
        <f>VLOOKUP(A2372,[1]家庭档案!$A$1:$F$5000,3,0)</f>
        <v>#N/A</v>
      </c>
    </row>
    <row r="2373" s="2" customFormat="1" customHeight="1" spans="1:12">
      <c r="A2373" s="297" t="s">
        <v>5234</v>
      </c>
      <c r="B2373" s="14">
        <v>2372</v>
      </c>
      <c r="C2373" s="14" t="s">
        <v>5139</v>
      </c>
      <c r="D2373" s="38" t="s">
        <v>5233</v>
      </c>
      <c r="E2373" s="267" t="s">
        <v>5234</v>
      </c>
      <c r="F2373" s="37">
        <v>1</v>
      </c>
      <c r="G2373" s="37" t="s">
        <v>58</v>
      </c>
      <c r="H2373" s="14">
        <v>355</v>
      </c>
      <c r="I2373" s="51">
        <f t="shared" si="37"/>
        <v>355</v>
      </c>
      <c r="J2373" s="14" t="s">
        <v>1069</v>
      </c>
      <c r="K2373" s="33"/>
      <c r="L2373" s="2" t="e">
        <f>VLOOKUP(A2373,[1]家庭档案!$A$1:$F$5000,3,0)</f>
        <v>#N/A</v>
      </c>
    </row>
    <row r="2374" s="2" customFormat="1" customHeight="1" spans="1:12">
      <c r="A2374" s="297" t="s">
        <v>5236</v>
      </c>
      <c r="B2374" s="14">
        <v>2373</v>
      </c>
      <c r="C2374" s="14" t="s">
        <v>5139</v>
      </c>
      <c r="D2374" s="38" t="s">
        <v>5235</v>
      </c>
      <c r="E2374" s="267" t="s">
        <v>5236</v>
      </c>
      <c r="F2374" s="37">
        <v>1</v>
      </c>
      <c r="G2374" s="37" t="s">
        <v>38</v>
      </c>
      <c r="H2374" s="14">
        <v>375</v>
      </c>
      <c r="I2374" s="51">
        <f t="shared" si="37"/>
        <v>375</v>
      </c>
      <c r="J2374" s="14" t="s">
        <v>1069</v>
      </c>
      <c r="K2374" s="33"/>
      <c r="L2374" s="2" t="e">
        <f>VLOOKUP(A2374,[1]家庭档案!$A$1:$F$5000,3,0)</f>
        <v>#N/A</v>
      </c>
    </row>
    <row r="2375" s="2" customFormat="1" customHeight="1" spans="1:12">
      <c r="A2375" s="297" t="s">
        <v>5238</v>
      </c>
      <c r="B2375" s="14">
        <v>2374</v>
      </c>
      <c r="C2375" s="14" t="s">
        <v>5139</v>
      </c>
      <c r="D2375" s="38" t="s">
        <v>5237</v>
      </c>
      <c r="E2375" s="267" t="s">
        <v>5238</v>
      </c>
      <c r="F2375" s="37">
        <v>3</v>
      </c>
      <c r="G2375" s="37" t="s">
        <v>43</v>
      </c>
      <c r="H2375" s="14">
        <v>365</v>
      </c>
      <c r="I2375" s="51">
        <f t="shared" si="37"/>
        <v>1095</v>
      </c>
      <c r="J2375" s="14" t="s">
        <v>1069</v>
      </c>
      <c r="K2375" s="33"/>
      <c r="L2375" s="2" t="e">
        <f>VLOOKUP(A2375,[1]家庭档案!$A$1:$F$5000,3,0)</f>
        <v>#N/A</v>
      </c>
    </row>
    <row r="2376" s="2" customFormat="1" customHeight="1" spans="1:12">
      <c r="A2376" s="297" t="s">
        <v>5240</v>
      </c>
      <c r="B2376" s="14">
        <v>2375</v>
      </c>
      <c r="C2376" s="14" t="s">
        <v>5139</v>
      </c>
      <c r="D2376" s="38" t="s">
        <v>5239</v>
      </c>
      <c r="E2376" s="267" t="s">
        <v>5240</v>
      </c>
      <c r="F2376" s="37">
        <v>2</v>
      </c>
      <c r="G2376" s="37" t="s">
        <v>58</v>
      </c>
      <c r="H2376" s="14">
        <v>355</v>
      </c>
      <c r="I2376" s="51">
        <f t="shared" si="37"/>
        <v>710</v>
      </c>
      <c r="J2376" s="14" t="s">
        <v>1069</v>
      </c>
      <c r="K2376" s="33"/>
      <c r="L2376" s="2" t="e">
        <f>VLOOKUP(A2376,[1]家庭档案!$A$1:$F$5000,3,0)</f>
        <v>#N/A</v>
      </c>
    </row>
    <row r="2377" s="2" customFormat="1" customHeight="1" spans="1:12">
      <c r="A2377" s="297" t="s">
        <v>5242</v>
      </c>
      <c r="B2377" s="14">
        <v>2376</v>
      </c>
      <c r="C2377" s="14" t="s">
        <v>5139</v>
      </c>
      <c r="D2377" s="38" t="s">
        <v>5241</v>
      </c>
      <c r="E2377" s="267" t="s">
        <v>5242</v>
      </c>
      <c r="F2377" s="37">
        <v>2</v>
      </c>
      <c r="G2377" s="37" t="s">
        <v>58</v>
      </c>
      <c r="H2377" s="14">
        <v>355</v>
      </c>
      <c r="I2377" s="51">
        <f t="shared" si="37"/>
        <v>710</v>
      </c>
      <c r="J2377" s="14" t="s">
        <v>1069</v>
      </c>
      <c r="K2377" s="33"/>
      <c r="L2377" s="2" t="e">
        <f>VLOOKUP(A2377,[1]家庭档案!$A$1:$F$5000,3,0)</f>
        <v>#N/A</v>
      </c>
    </row>
    <row r="2378" s="2" customFormat="1" customHeight="1" spans="1:12">
      <c r="A2378" s="297" t="s">
        <v>5244</v>
      </c>
      <c r="B2378" s="14">
        <v>2377</v>
      </c>
      <c r="C2378" s="14" t="s">
        <v>5139</v>
      </c>
      <c r="D2378" s="38" t="s">
        <v>5243</v>
      </c>
      <c r="E2378" s="267" t="s">
        <v>5244</v>
      </c>
      <c r="F2378" s="37">
        <v>6</v>
      </c>
      <c r="G2378" s="37" t="s">
        <v>43</v>
      </c>
      <c r="H2378" s="14">
        <v>365</v>
      </c>
      <c r="I2378" s="51">
        <f t="shared" si="37"/>
        <v>2190</v>
      </c>
      <c r="J2378" s="14" t="s">
        <v>1069</v>
      </c>
      <c r="K2378" s="33"/>
      <c r="L2378" s="2" t="e">
        <f>VLOOKUP(A2378,[1]家庭档案!$A$1:$F$5000,3,0)</f>
        <v>#N/A</v>
      </c>
    </row>
    <row r="2379" s="2" customFormat="1" customHeight="1" spans="1:12">
      <c r="A2379" s="297" t="s">
        <v>5246</v>
      </c>
      <c r="B2379" s="14">
        <v>2378</v>
      </c>
      <c r="C2379" s="14" t="s">
        <v>5139</v>
      </c>
      <c r="D2379" s="38" t="s">
        <v>5245</v>
      </c>
      <c r="E2379" s="267" t="s">
        <v>5246</v>
      </c>
      <c r="F2379" s="37">
        <v>2</v>
      </c>
      <c r="G2379" s="37" t="s">
        <v>43</v>
      </c>
      <c r="H2379" s="14">
        <v>365</v>
      </c>
      <c r="I2379" s="51">
        <f t="shared" si="37"/>
        <v>730</v>
      </c>
      <c r="J2379" s="14" t="s">
        <v>1069</v>
      </c>
      <c r="K2379" s="33"/>
      <c r="L2379" s="2" t="e">
        <f>VLOOKUP(A2379,[1]家庭档案!$A$1:$F$5000,3,0)</f>
        <v>#N/A</v>
      </c>
    </row>
    <row r="2380" s="2" customFormat="1" customHeight="1" spans="1:12">
      <c r="A2380" s="297" t="s">
        <v>5248</v>
      </c>
      <c r="B2380" s="14">
        <v>2379</v>
      </c>
      <c r="C2380" s="14" t="s">
        <v>5139</v>
      </c>
      <c r="D2380" s="38" t="s">
        <v>5247</v>
      </c>
      <c r="E2380" s="267" t="s">
        <v>5248</v>
      </c>
      <c r="F2380" s="37">
        <v>1</v>
      </c>
      <c r="G2380" s="37" t="s">
        <v>38</v>
      </c>
      <c r="H2380" s="14">
        <v>375</v>
      </c>
      <c r="I2380" s="51">
        <f t="shared" si="37"/>
        <v>375</v>
      </c>
      <c r="J2380" s="14" t="s">
        <v>1069</v>
      </c>
      <c r="K2380" s="33"/>
      <c r="L2380" s="2" t="e">
        <f>VLOOKUP(A2380,[1]家庭档案!$A$1:$F$5000,3,0)</f>
        <v>#N/A</v>
      </c>
    </row>
    <row r="2381" s="2" customFormat="1" customHeight="1" spans="1:12">
      <c r="A2381" s="65" t="s">
        <v>5250</v>
      </c>
      <c r="B2381" s="14">
        <v>2380</v>
      </c>
      <c r="C2381" s="14" t="s">
        <v>5139</v>
      </c>
      <c r="D2381" s="66" t="s">
        <v>5249</v>
      </c>
      <c r="E2381" s="66" t="s">
        <v>5250</v>
      </c>
      <c r="F2381" s="20">
        <v>1</v>
      </c>
      <c r="G2381" s="20" t="s">
        <v>43</v>
      </c>
      <c r="H2381" s="14">
        <v>365</v>
      </c>
      <c r="I2381" s="51">
        <f t="shared" si="37"/>
        <v>365</v>
      </c>
      <c r="J2381" s="14" t="s">
        <v>1074</v>
      </c>
      <c r="K2381" s="33" t="s">
        <v>5251</v>
      </c>
      <c r="L2381" s="2" t="e">
        <f>VLOOKUP(A2381,[1]家庭档案!$A$1:$F$5000,3,0)</f>
        <v>#N/A</v>
      </c>
    </row>
    <row r="2382" s="2" customFormat="1" customHeight="1" spans="1:12">
      <c r="A2382" s="39" t="s">
        <v>5253</v>
      </c>
      <c r="B2382" s="14">
        <v>2381</v>
      </c>
      <c r="C2382" s="14" t="s">
        <v>5139</v>
      </c>
      <c r="D2382" s="38" t="s">
        <v>5252</v>
      </c>
      <c r="E2382" s="37" t="s">
        <v>5253</v>
      </c>
      <c r="F2382" s="37">
        <v>1</v>
      </c>
      <c r="G2382" s="37" t="s">
        <v>58</v>
      </c>
      <c r="H2382" s="14">
        <v>355</v>
      </c>
      <c r="I2382" s="51">
        <f t="shared" si="37"/>
        <v>355</v>
      </c>
      <c r="J2382" s="14" t="s">
        <v>1074</v>
      </c>
      <c r="K2382" s="33"/>
      <c r="L2382" s="2" t="e">
        <f>VLOOKUP(A2382,[1]家庭档案!$A$1:$F$5000,3,0)</f>
        <v>#N/A</v>
      </c>
    </row>
    <row r="2383" s="2" customFormat="1" customHeight="1" spans="1:12">
      <c r="A2383" s="22" t="s">
        <v>5255</v>
      </c>
      <c r="B2383" s="14">
        <v>2382</v>
      </c>
      <c r="C2383" s="14" t="s">
        <v>5139</v>
      </c>
      <c r="D2383" s="63" t="s">
        <v>5254</v>
      </c>
      <c r="E2383" s="24" t="s">
        <v>5255</v>
      </c>
      <c r="F2383" s="37">
        <v>2</v>
      </c>
      <c r="G2383" s="37" t="s">
        <v>43</v>
      </c>
      <c r="H2383" s="14">
        <v>365</v>
      </c>
      <c r="I2383" s="51">
        <f t="shared" si="37"/>
        <v>730</v>
      </c>
      <c r="J2383" s="14" t="s">
        <v>111</v>
      </c>
      <c r="K2383" s="33"/>
      <c r="L2383" s="2" t="e">
        <f>VLOOKUP(A2383,[1]家庭档案!$A$1:$F$5000,3,0)</f>
        <v>#N/A</v>
      </c>
    </row>
    <row r="2384" s="2" customFormat="1" customHeight="1" spans="1:12">
      <c r="A2384" s="65" t="s">
        <v>5257</v>
      </c>
      <c r="B2384" s="14">
        <v>2383</v>
      </c>
      <c r="C2384" s="14" t="s">
        <v>5139</v>
      </c>
      <c r="D2384" s="21" t="s">
        <v>5256</v>
      </c>
      <c r="E2384" s="66" t="s">
        <v>5257</v>
      </c>
      <c r="F2384" s="37">
        <v>4</v>
      </c>
      <c r="G2384" s="37" t="s">
        <v>43</v>
      </c>
      <c r="H2384" s="14">
        <v>365</v>
      </c>
      <c r="I2384" s="51">
        <f t="shared" si="37"/>
        <v>1460</v>
      </c>
      <c r="J2384" s="14" t="s">
        <v>5258</v>
      </c>
      <c r="K2384" s="33"/>
      <c r="L2384" s="2" t="e">
        <f>VLOOKUP(A2384,[1]家庭档案!$A$1:$F$5000,3,0)</f>
        <v>#N/A</v>
      </c>
    </row>
    <row r="2385" s="2" customFormat="1" customHeight="1" spans="1:12">
      <c r="A2385" s="19" t="s">
        <v>5259</v>
      </c>
      <c r="B2385" s="14">
        <v>2384</v>
      </c>
      <c r="C2385" s="14" t="s">
        <v>5139</v>
      </c>
      <c r="D2385" s="20" t="s">
        <v>1656</v>
      </c>
      <c r="E2385" s="20" t="s">
        <v>5259</v>
      </c>
      <c r="F2385" s="17">
        <v>1</v>
      </c>
      <c r="G2385" s="30" t="s">
        <v>43</v>
      </c>
      <c r="H2385" s="14">
        <v>365</v>
      </c>
      <c r="I2385" s="51">
        <f t="shared" si="37"/>
        <v>365</v>
      </c>
      <c r="J2385" s="14" t="s">
        <v>1268</v>
      </c>
      <c r="K2385" s="14" t="s">
        <v>5260</v>
      </c>
      <c r="L2385" s="2" t="e">
        <f>VLOOKUP(A2385,[1]家庭档案!$A$1:$F$5000,3,0)</f>
        <v>#N/A</v>
      </c>
    </row>
    <row r="2386" s="2" customFormat="1" customHeight="1" spans="1:12">
      <c r="A2386" s="301" t="s">
        <v>5262</v>
      </c>
      <c r="B2386" s="14">
        <v>2385</v>
      </c>
      <c r="C2386" s="14" t="s">
        <v>5139</v>
      </c>
      <c r="D2386" s="40" t="s">
        <v>5261</v>
      </c>
      <c r="E2386" s="272" t="s">
        <v>5262</v>
      </c>
      <c r="F2386" s="40">
        <v>1</v>
      </c>
      <c r="G2386" s="40" t="s">
        <v>43</v>
      </c>
      <c r="H2386" s="14">
        <v>365</v>
      </c>
      <c r="I2386" s="51">
        <f t="shared" si="37"/>
        <v>365</v>
      </c>
      <c r="J2386" s="14" t="s">
        <v>828</v>
      </c>
      <c r="K2386" s="14" t="s">
        <v>5263</v>
      </c>
      <c r="L2386" s="2" t="e">
        <f>VLOOKUP(A2386,[1]家庭档案!$A$1:$F$5000,3,0)</f>
        <v>#N/A</v>
      </c>
    </row>
    <row r="2387" s="2" customFormat="1" customHeight="1" spans="1:12">
      <c r="A2387" s="301" t="s">
        <v>5265</v>
      </c>
      <c r="B2387" s="14">
        <v>2386</v>
      </c>
      <c r="C2387" s="14" t="s">
        <v>5139</v>
      </c>
      <c r="D2387" s="40" t="s">
        <v>5264</v>
      </c>
      <c r="E2387" s="272" t="s">
        <v>5265</v>
      </c>
      <c r="F2387" s="40">
        <v>2</v>
      </c>
      <c r="G2387" s="40" t="s">
        <v>43</v>
      </c>
      <c r="H2387" s="14">
        <v>365</v>
      </c>
      <c r="I2387" s="51">
        <f t="shared" si="37"/>
        <v>730</v>
      </c>
      <c r="J2387" s="14" t="s">
        <v>828</v>
      </c>
      <c r="K2387" s="14"/>
      <c r="L2387" s="2" t="e">
        <f>VLOOKUP(A2387,[1]家庭档案!$A$1:$F$5000,3,0)</f>
        <v>#N/A</v>
      </c>
    </row>
    <row r="2388" s="2" customFormat="1" customHeight="1" spans="1:12">
      <c r="A2388" s="270" t="s">
        <v>5267</v>
      </c>
      <c r="B2388" s="14">
        <v>2387</v>
      </c>
      <c r="C2388" s="14" t="s">
        <v>5139</v>
      </c>
      <c r="D2388" s="20" t="s">
        <v>5266</v>
      </c>
      <c r="E2388" s="265" t="s">
        <v>5267</v>
      </c>
      <c r="F2388" s="37">
        <v>1</v>
      </c>
      <c r="G2388" s="37" t="s">
        <v>58</v>
      </c>
      <c r="H2388" s="14">
        <v>355</v>
      </c>
      <c r="I2388" s="51">
        <f t="shared" si="37"/>
        <v>355</v>
      </c>
      <c r="J2388" s="20" t="s">
        <v>117</v>
      </c>
      <c r="K2388" s="216"/>
      <c r="L2388" s="2" t="e">
        <f>VLOOKUP(A2388,[1]家庭档案!$A$1:$F$5000,3,0)</f>
        <v>#N/A</v>
      </c>
    </row>
    <row r="2389" s="2" customFormat="1" customHeight="1" spans="1:12">
      <c r="A2389" s="270" t="s">
        <v>5269</v>
      </c>
      <c r="B2389" s="14">
        <v>2388</v>
      </c>
      <c r="C2389" s="14" t="s">
        <v>5139</v>
      </c>
      <c r="D2389" s="20" t="s">
        <v>5268</v>
      </c>
      <c r="E2389" s="265" t="s">
        <v>5269</v>
      </c>
      <c r="F2389" s="20">
        <v>1</v>
      </c>
      <c r="G2389" s="37" t="s">
        <v>58</v>
      </c>
      <c r="H2389" s="14">
        <v>355</v>
      </c>
      <c r="I2389" s="51">
        <f t="shared" si="37"/>
        <v>355</v>
      </c>
      <c r="J2389" s="20" t="s">
        <v>117</v>
      </c>
      <c r="K2389" s="20"/>
      <c r="L2389" s="2" t="e">
        <f>VLOOKUP(A2389,[1]家庭档案!$A$1:$F$5000,3,0)</f>
        <v>#N/A</v>
      </c>
    </row>
    <row r="2390" s="2" customFormat="1" customHeight="1" spans="1:12">
      <c r="A2390" s="301" t="s">
        <v>5271</v>
      </c>
      <c r="B2390" s="14">
        <v>2389</v>
      </c>
      <c r="C2390" s="14" t="s">
        <v>5139</v>
      </c>
      <c r="D2390" s="40" t="s">
        <v>5270</v>
      </c>
      <c r="E2390" s="272" t="s">
        <v>5271</v>
      </c>
      <c r="F2390" s="40">
        <v>1</v>
      </c>
      <c r="G2390" s="40" t="s">
        <v>43</v>
      </c>
      <c r="H2390" s="14">
        <v>365</v>
      </c>
      <c r="I2390" s="51">
        <f t="shared" si="37"/>
        <v>365</v>
      </c>
      <c r="J2390" s="20" t="s">
        <v>909</v>
      </c>
      <c r="K2390" s="20"/>
      <c r="L2390" s="2" t="e">
        <f>VLOOKUP(A2390,[1]家庭档案!$A$1:$F$5000,3,0)</f>
        <v>#N/A</v>
      </c>
    </row>
    <row r="2391" s="2" customFormat="1" customHeight="1" spans="1:12">
      <c r="A2391" s="301" t="s">
        <v>5273</v>
      </c>
      <c r="B2391" s="14">
        <v>2390</v>
      </c>
      <c r="C2391" s="14" t="s">
        <v>5139</v>
      </c>
      <c r="D2391" s="40" t="s">
        <v>5272</v>
      </c>
      <c r="E2391" s="272" t="s">
        <v>5273</v>
      </c>
      <c r="F2391" s="40">
        <v>2</v>
      </c>
      <c r="G2391" s="40" t="s">
        <v>43</v>
      </c>
      <c r="H2391" s="14">
        <v>365</v>
      </c>
      <c r="I2391" s="51">
        <f t="shared" si="37"/>
        <v>730</v>
      </c>
      <c r="J2391" s="20" t="s">
        <v>909</v>
      </c>
      <c r="K2391" s="20"/>
      <c r="L2391" s="2" t="e">
        <f>VLOOKUP(A2391,[1]家庭档案!$A$1:$F$5000,3,0)</f>
        <v>#N/A</v>
      </c>
    </row>
    <row r="2392" s="2" customFormat="1" customHeight="1" spans="1:12">
      <c r="A2392" s="301" t="s">
        <v>5275</v>
      </c>
      <c r="B2392" s="14">
        <v>2391</v>
      </c>
      <c r="C2392" s="14" t="s">
        <v>5139</v>
      </c>
      <c r="D2392" s="40" t="s">
        <v>5274</v>
      </c>
      <c r="E2392" s="272" t="s">
        <v>5275</v>
      </c>
      <c r="F2392" s="40">
        <v>2</v>
      </c>
      <c r="G2392" s="40" t="s">
        <v>38</v>
      </c>
      <c r="H2392" s="14">
        <v>375</v>
      </c>
      <c r="I2392" s="51">
        <f t="shared" si="37"/>
        <v>750</v>
      </c>
      <c r="J2392" s="20" t="s">
        <v>909</v>
      </c>
      <c r="K2392" s="20"/>
      <c r="L2392" s="2" t="e">
        <f>VLOOKUP(A2392,[1]家庭档案!$A$1:$F$5000,3,0)</f>
        <v>#N/A</v>
      </c>
    </row>
    <row r="2393" s="2" customFormat="1" customHeight="1" spans="1:12">
      <c r="A2393" s="67" t="s">
        <v>5276</v>
      </c>
      <c r="B2393" s="14">
        <v>2392</v>
      </c>
      <c r="C2393" s="14" t="s">
        <v>5139</v>
      </c>
      <c r="D2393" s="40" t="s">
        <v>2447</v>
      </c>
      <c r="E2393" s="40" t="s">
        <v>5276</v>
      </c>
      <c r="F2393" s="40">
        <v>1</v>
      </c>
      <c r="G2393" s="40" t="s">
        <v>43</v>
      </c>
      <c r="H2393" s="14">
        <v>365</v>
      </c>
      <c r="I2393" s="51">
        <f t="shared" si="37"/>
        <v>365</v>
      </c>
      <c r="J2393" s="20" t="s">
        <v>909</v>
      </c>
      <c r="K2393" s="20"/>
      <c r="L2393" s="2" t="e">
        <f>VLOOKUP(A2393,[1]家庭档案!$A$1:$F$5000,3,0)</f>
        <v>#N/A</v>
      </c>
    </row>
    <row r="2394" s="2" customFormat="1" customHeight="1" spans="1:12">
      <c r="A2394" s="301" t="s">
        <v>5278</v>
      </c>
      <c r="B2394" s="14">
        <v>2393</v>
      </c>
      <c r="C2394" s="14" t="s">
        <v>5139</v>
      </c>
      <c r="D2394" s="40" t="s">
        <v>5277</v>
      </c>
      <c r="E2394" s="272" t="s">
        <v>5278</v>
      </c>
      <c r="F2394" s="40">
        <v>1</v>
      </c>
      <c r="G2394" s="40" t="s">
        <v>43</v>
      </c>
      <c r="H2394" s="14">
        <v>365</v>
      </c>
      <c r="I2394" s="51">
        <f t="shared" si="37"/>
        <v>365</v>
      </c>
      <c r="J2394" s="20" t="s">
        <v>909</v>
      </c>
      <c r="K2394" s="20"/>
      <c r="L2394" s="2" t="e">
        <f>VLOOKUP(A2394,[1]家庭档案!$A$1:$F$5000,3,0)</f>
        <v>#N/A</v>
      </c>
    </row>
    <row r="2395" s="2" customFormat="1" customHeight="1" spans="1:12">
      <c r="A2395" s="301" t="s">
        <v>5280</v>
      </c>
      <c r="B2395" s="14">
        <v>2394</v>
      </c>
      <c r="C2395" s="14" t="s">
        <v>5139</v>
      </c>
      <c r="D2395" s="40" t="s">
        <v>5279</v>
      </c>
      <c r="E2395" s="272" t="s">
        <v>5280</v>
      </c>
      <c r="F2395" s="40">
        <v>2</v>
      </c>
      <c r="G2395" s="40" t="s">
        <v>43</v>
      </c>
      <c r="H2395" s="14">
        <v>365</v>
      </c>
      <c r="I2395" s="51">
        <f t="shared" si="37"/>
        <v>730</v>
      </c>
      <c r="J2395" s="20" t="s">
        <v>909</v>
      </c>
      <c r="K2395" s="20"/>
      <c r="L2395" s="2" t="e">
        <f>VLOOKUP(A2395,[1]家庭档案!$A$1:$F$5000,3,0)</f>
        <v>#N/A</v>
      </c>
    </row>
    <row r="2396" s="2" customFormat="1" customHeight="1" spans="1:12">
      <c r="A2396" s="301" t="s">
        <v>5282</v>
      </c>
      <c r="B2396" s="14">
        <v>2395</v>
      </c>
      <c r="C2396" s="14" t="s">
        <v>5139</v>
      </c>
      <c r="D2396" s="40" t="s">
        <v>5281</v>
      </c>
      <c r="E2396" s="272" t="s">
        <v>5282</v>
      </c>
      <c r="F2396" s="40">
        <v>2</v>
      </c>
      <c r="G2396" s="40" t="s">
        <v>43</v>
      </c>
      <c r="H2396" s="14">
        <v>365</v>
      </c>
      <c r="I2396" s="51">
        <f t="shared" si="37"/>
        <v>730</v>
      </c>
      <c r="J2396" s="20" t="s">
        <v>909</v>
      </c>
      <c r="K2396" s="20"/>
      <c r="L2396" s="2" t="e">
        <f>VLOOKUP(A2396,[1]家庭档案!$A$1:$F$5000,3,0)</f>
        <v>#N/A</v>
      </c>
    </row>
    <row r="2397" s="2" customFormat="1" customHeight="1" spans="1:12">
      <c r="A2397" s="297" t="s">
        <v>5284</v>
      </c>
      <c r="B2397" s="14">
        <v>2396</v>
      </c>
      <c r="C2397" s="14" t="s">
        <v>5139</v>
      </c>
      <c r="D2397" s="37" t="s">
        <v>5283</v>
      </c>
      <c r="E2397" s="267" t="s">
        <v>5284</v>
      </c>
      <c r="F2397" s="40">
        <v>2</v>
      </c>
      <c r="G2397" s="40" t="s">
        <v>43</v>
      </c>
      <c r="H2397" s="14">
        <v>365</v>
      </c>
      <c r="I2397" s="51">
        <f t="shared" si="37"/>
        <v>730</v>
      </c>
      <c r="J2397" s="20" t="s">
        <v>909</v>
      </c>
      <c r="K2397" s="20"/>
      <c r="L2397" s="2" t="e">
        <f>VLOOKUP(A2397,[1]家庭档案!$A$1:$F$5000,3,0)</f>
        <v>#N/A</v>
      </c>
    </row>
    <row r="2398" s="2" customFormat="1" customHeight="1" spans="1:12">
      <c r="A2398" s="301" t="s">
        <v>5286</v>
      </c>
      <c r="B2398" s="14">
        <v>2397</v>
      </c>
      <c r="C2398" s="14" t="s">
        <v>5139</v>
      </c>
      <c r="D2398" s="40" t="s">
        <v>5285</v>
      </c>
      <c r="E2398" s="272" t="s">
        <v>5286</v>
      </c>
      <c r="F2398" s="40">
        <v>4</v>
      </c>
      <c r="G2398" s="40" t="s">
        <v>38</v>
      </c>
      <c r="H2398" s="14">
        <v>375</v>
      </c>
      <c r="I2398" s="51">
        <f t="shared" si="37"/>
        <v>1500</v>
      </c>
      <c r="J2398" s="20" t="s">
        <v>909</v>
      </c>
      <c r="K2398" s="20"/>
      <c r="L2398" s="2" t="e">
        <f>VLOOKUP(A2398,[1]家庭档案!$A$1:$F$5000,3,0)</f>
        <v>#N/A</v>
      </c>
    </row>
    <row r="2399" s="2" customFormat="1" customHeight="1" spans="1:12">
      <c r="A2399" s="301" t="s">
        <v>5288</v>
      </c>
      <c r="B2399" s="14">
        <v>2398</v>
      </c>
      <c r="C2399" s="14" t="s">
        <v>5139</v>
      </c>
      <c r="D2399" s="40" t="s">
        <v>5287</v>
      </c>
      <c r="E2399" s="272" t="s">
        <v>5288</v>
      </c>
      <c r="F2399" s="40">
        <v>2</v>
      </c>
      <c r="G2399" s="40" t="s">
        <v>43</v>
      </c>
      <c r="H2399" s="14">
        <v>365</v>
      </c>
      <c r="I2399" s="51">
        <f t="shared" si="37"/>
        <v>730</v>
      </c>
      <c r="J2399" s="20" t="s">
        <v>909</v>
      </c>
      <c r="K2399" s="20"/>
      <c r="L2399" s="2" t="e">
        <f>VLOOKUP(A2399,[1]家庭档案!$A$1:$F$5000,3,0)</f>
        <v>#N/A</v>
      </c>
    </row>
    <row r="2400" s="2" customFormat="1" customHeight="1" spans="1:12">
      <c r="A2400" s="301" t="s">
        <v>5290</v>
      </c>
      <c r="B2400" s="14">
        <v>2399</v>
      </c>
      <c r="C2400" s="14" t="s">
        <v>5139</v>
      </c>
      <c r="D2400" s="40" t="s">
        <v>5289</v>
      </c>
      <c r="E2400" s="272" t="s">
        <v>5290</v>
      </c>
      <c r="F2400" s="40">
        <v>2</v>
      </c>
      <c r="G2400" s="40" t="s">
        <v>43</v>
      </c>
      <c r="H2400" s="14">
        <v>365</v>
      </c>
      <c r="I2400" s="51">
        <f t="shared" si="37"/>
        <v>730</v>
      </c>
      <c r="J2400" s="20" t="s">
        <v>909</v>
      </c>
      <c r="K2400" s="20"/>
      <c r="L2400" s="2" t="e">
        <f>VLOOKUP(A2400,[1]家庭档案!$A$1:$F$5000,3,0)</f>
        <v>#N/A</v>
      </c>
    </row>
    <row r="2401" s="2" customFormat="1" customHeight="1" spans="1:12">
      <c r="A2401" s="301" t="s">
        <v>5292</v>
      </c>
      <c r="B2401" s="14">
        <v>2400</v>
      </c>
      <c r="C2401" s="14" t="s">
        <v>5139</v>
      </c>
      <c r="D2401" s="40" t="s">
        <v>5291</v>
      </c>
      <c r="E2401" s="272" t="s">
        <v>5292</v>
      </c>
      <c r="F2401" s="40">
        <v>1</v>
      </c>
      <c r="G2401" s="40" t="s">
        <v>58</v>
      </c>
      <c r="H2401" s="14">
        <v>355</v>
      </c>
      <c r="I2401" s="51">
        <f t="shared" si="37"/>
        <v>355</v>
      </c>
      <c r="J2401" s="20" t="s">
        <v>909</v>
      </c>
      <c r="K2401" s="20"/>
      <c r="L2401" s="2" t="e">
        <f>VLOOKUP(A2401,[1]家庭档案!$A$1:$F$5000,3,0)</f>
        <v>#N/A</v>
      </c>
    </row>
    <row r="2402" s="2" customFormat="1" customHeight="1" spans="1:12">
      <c r="A2402" s="301" t="s">
        <v>5295</v>
      </c>
      <c r="B2402" s="14">
        <v>2401</v>
      </c>
      <c r="C2402" s="40" t="s">
        <v>5293</v>
      </c>
      <c r="D2402" s="40" t="s">
        <v>5294</v>
      </c>
      <c r="E2402" s="272" t="s">
        <v>5295</v>
      </c>
      <c r="F2402" s="40">
        <v>3</v>
      </c>
      <c r="G2402" s="40" t="s">
        <v>43</v>
      </c>
      <c r="H2402" s="14">
        <v>365</v>
      </c>
      <c r="I2402" s="51">
        <f t="shared" si="37"/>
        <v>1095</v>
      </c>
      <c r="J2402" s="40" t="s">
        <v>846</v>
      </c>
      <c r="K2402" s="20"/>
      <c r="L2402" s="2" t="e">
        <f>VLOOKUP(A2402,[1]家庭档案!$A$1:$F$5000,3,0)</f>
        <v>#N/A</v>
      </c>
    </row>
    <row r="2403" s="2" customFormat="1" customHeight="1" spans="1:12">
      <c r="A2403" s="46" t="s">
        <v>5297</v>
      </c>
      <c r="B2403" s="14">
        <v>2402</v>
      </c>
      <c r="C2403" s="40" t="s">
        <v>5293</v>
      </c>
      <c r="D2403" s="21" t="s">
        <v>5296</v>
      </c>
      <c r="E2403" s="47" t="s">
        <v>5297</v>
      </c>
      <c r="F2403" s="40">
        <v>1</v>
      </c>
      <c r="G2403" s="40" t="s">
        <v>38</v>
      </c>
      <c r="H2403" s="14">
        <v>375</v>
      </c>
      <c r="I2403" s="51">
        <f t="shared" si="37"/>
        <v>375</v>
      </c>
      <c r="J2403" s="40" t="s">
        <v>846</v>
      </c>
      <c r="K2403" s="20" t="s">
        <v>5298</v>
      </c>
      <c r="L2403" s="2" t="e">
        <f>VLOOKUP(A2403,[1]家庭档案!$A$1:$F$5000,3,0)</f>
        <v>#N/A</v>
      </c>
    </row>
    <row r="2404" s="2" customFormat="1" customHeight="1" spans="1:12">
      <c r="A2404" s="17" t="s">
        <v>5301</v>
      </c>
      <c r="B2404" s="14">
        <v>2403</v>
      </c>
      <c r="C2404" s="14" t="s">
        <v>5299</v>
      </c>
      <c r="D2404" s="14" t="s">
        <v>5300</v>
      </c>
      <c r="E2404" s="18" t="s">
        <v>5301</v>
      </c>
      <c r="F2404" s="17">
        <v>2</v>
      </c>
      <c r="G2404" s="14" t="s">
        <v>182</v>
      </c>
      <c r="H2404" s="14">
        <v>385</v>
      </c>
      <c r="I2404" s="51">
        <f t="shared" si="37"/>
        <v>770</v>
      </c>
      <c r="J2404" s="14" t="s">
        <v>39</v>
      </c>
      <c r="K2404" s="14"/>
      <c r="L2404" s="2" t="e">
        <f>VLOOKUP(A2404,[1]家庭档案!$A$1:$F$5000,3,0)</f>
        <v>#N/A</v>
      </c>
    </row>
    <row r="2405" s="2" customFormat="1" customHeight="1" spans="1:12">
      <c r="A2405" s="17" t="s">
        <v>5303</v>
      </c>
      <c r="B2405" s="14">
        <v>2404</v>
      </c>
      <c r="C2405" s="14" t="s">
        <v>5299</v>
      </c>
      <c r="D2405" s="14" t="s">
        <v>5302</v>
      </c>
      <c r="E2405" s="18" t="s">
        <v>5303</v>
      </c>
      <c r="F2405" s="17">
        <v>2</v>
      </c>
      <c r="G2405" s="14" t="s">
        <v>58</v>
      </c>
      <c r="H2405" s="14">
        <v>355</v>
      </c>
      <c r="I2405" s="51">
        <f t="shared" si="37"/>
        <v>710</v>
      </c>
      <c r="J2405" s="14" t="s">
        <v>39</v>
      </c>
      <c r="K2405" s="14"/>
      <c r="L2405" s="2" t="e">
        <f>VLOOKUP(A2405,[1]家庭档案!$A$1:$F$5000,3,0)</f>
        <v>#N/A</v>
      </c>
    </row>
    <row r="2406" s="2" customFormat="1" customHeight="1" spans="1:12">
      <c r="A2406" s="17" t="s">
        <v>5305</v>
      </c>
      <c r="B2406" s="14">
        <v>2405</v>
      </c>
      <c r="C2406" s="14" t="s">
        <v>5299</v>
      </c>
      <c r="D2406" s="14" t="s">
        <v>5304</v>
      </c>
      <c r="E2406" s="18" t="s">
        <v>5305</v>
      </c>
      <c r="F2406" s="17">
        <v>2</v>
      </c>
      <c r="G2406" s="14" t="s">
        <v>38</v>
      </c>
      <c r="H2406" s="14">
        <v>375</v>
      </c>
      <c r="I2406" s="51">
        <f t="shared" si="37"/>
        <v>750</v>
      </c>
      <c r="J2406" s="14" t="s">
        <v>39</v>
      </c>
      <c r="K2406" s="14"/>
      <c r="L2406" s="2" t="e">
        <f>VLOOKUP(A2406,[1]家庭档案!$A$1:$F$5000,3,0)</f>
        <v>#N/A</v>
      </c>
    </row>
    <row r="2407" s="2" customFormat="1" customHeight="1" spans="1:12">
      <c r="A2407" s="17" t="s">
        <v>5307</v>
      </c>
      <c r="B2407" s="14">
        <v>2406</v>
      </c>
      <c r="C2407" s="14" t="s">
        <v>5299</v>
      </c>
      <c r="D2407" s="14" t="s">
        <v>5306</v>
      </c>
      <c r="E2407" s="18" t="s">
        <v>5307</v>
      </c>
      <c r="F2407" s="17">
        <v>2</v>
      </c>
      <c r="G2407" s="14" t="s">
        <v>182</v>
      </c>
      <c r="H2407" s="14">
        <v>385</v>
      </c>
      <c r="I2407" s="51">
        <f t="shared" si="37"/>
        <v>770</v>
      </c>
      <c r="J2407" s="14" t="s">
        <v>39</v>
      </c>
      <c r="K2407" s="14"/>
      <c r="L2407" s="2" t="e">
        <f>VLOOKUP(A2407,[1]家庭档案!$A$1:$F$5000,3,0)</f>
        <v>#N/A</v>
      </c>
    </row>
    <row r="2408" s="2" customFormat="1" customHeight="1" spans="1:12">
      <c r="A2408" s="17" t="s">
        <v>5309</v>
      </c>
      <c r="B2408" s="14">
        <v>2407</v>
      </c>
      <c r="C2408" s="14" t="s">
        <v>5299</v>
      </c>
      <c r="D2408" s="14" t="s">
        <v>5308</v>
      </c>
      <c r="E2408" s="18" t="s">
        <v>5309</v>
      </c>
      <c r="F2408" s="17">
        <v>2</v>
      </c>
      <c r="G2408" s="14" t="s">
        <v>43</v>
      </c>
      <c r="H2408" s="14">
        <v>365</v>
      </c>
      <c r="I2408" s="51">
        <f t="shared" si="37"/>
        <v>730</v>
      </c>
      <c r="J2408" s="14" t="s">
        <v>39</v>
      </c>
      <c r="K2408" s="14"/>
      <c r="L2408" s="2" t="e">
        <f>VLOOKUP(A2408,[1]家庭档案!$A$1:$F$5000,3,0)</f>
        <v>#N/A</v>
      </c>
    </row>
    <row r="2409" s="2" customFormat="1" customHeight="1" spans="1:12">
      <c r="A2409" s="17" t="s">
        <v>5311</v>
      </c>
      <c r="B2409" s="14">
        <v>2408</v>
      </c>
      <c r="C2409" s="14" t="s">
        <v>5299</v>
      </c>
      <c r="D2409" s="14" t="s">
        <v>5310</v>
      </c>
      <c r="E2409" s="18" t="s">
        <v>5311</v>
      </c>
      <c r="F2409" s="17">
        <v>2</v>
      </c>
      <c r="G2409" s="14" t="s">
        <v>43</v>
      </c>
      <c r="H2409" s="14">
        <v>365</v>
      </c>
      <c r="I2409" s="51">
        <f t="shared" si="37"/>
        <v>730</v>
      </c>
      <c r="J2409" s="14" t="s">
        <v>39</v>
      </c>
      <c r="K2409" s="14"/>
      <c r="L2409" s="2" t="e">
        <f>VLOOKUP(A2409,[1]家庭档案!$A$1:$F$5000,3,0)</f>
        <v>#N/A</v>
      </c>
    </row>
    <row r="2410" s="2" customFormat="1" customHeight="1" spans="1:12">
      <c r="A2410" s="17" t="s">
        <v>5313</v>
      </c>
      <c r="B2410" s="14">
        <v>2409</v>
      </c>
      <c r="C2410" s="14" t="s">
        <v>5299</v>
      </c>
      <c r="D2410" s="21" t="s">
        <v>5312</v>
      </c>
      <c r="E2410" s="18" t="s">
        <v>5313</v>
      </c>
      <c r="F2410" s="17">
        <v>2</v>
      </c>
      <c r="G2410" s="14" t="s">
        <v>58</v>
      </c>
      <c r="H2410" s="14">
        <v>355</v>
      </c>
      <c r="I2410" s="51">
        <f t="shared" si="37"/>
        <v>710</v>
      </c>
      <c r="J2410" s="14" t="s">
        <v>39</v>
      </c>
      <c r="K2410" s="14" t="s">
        <v>5314</v>
      </c>
      <c r="L2410" s="2" t="e">
        <f>VLOOKUP(A2410,[1]家庭档案!$A$1:$F$5000,3,0)</f>
        <v>#N/A</v>
      </c>
    </row>
    <row r="2411" s="2" customFormat="1" customHeight="1" spans="1:12">
      <c r="A2411" s="17" t="s">
        <v>5315</v>
      </c>
      <c r="B2411" s="14">
        <v>2410</v>
      </c>
      <c r="C2411" s="14" t="s">
        <v>5299</v>
      </c>
      <c r="D2411" s="14" t="s">
        <v>1087</v>
      </c>
      <c r="E2411" s="18" t="s">
        <v>5315</v>
      </c>
      <c r="F2411" s="17">
        <v>1</v>
      </c>
      <c r="G2411" s="14" t="s">
        <v>38</v>
      </c>
      <c r="H2411" s="14">
        <v>375</v>
      </c>
      <c r="I2411" s="51">
        <f t="shared" si="37"/>
        <v>375</v>
      </c>
      <c r="J2411" s="14" t="s">
        <v>39</v>
      </c>
      <c r="K2411" s="14"/>
      <c r="L2411" s="2" t="e">
        <f>VLOOKUP(A2411,[1]家庭档案!$A$1:$F$5000,3,0)</f>
        <v>#N/A</v>
      </c>
    </row>
    <row r="2412" s="2" customFormat="1" customHeight="1" spans="1:12">
      <c r="A2412" s="17" t="s">
        <v>5316</v>
      </c>
      <c r="B2412" s="14">
        <v>2411</v>
      </c>
      <c r="C2412" s="14" t="s">
        <v>5299</v>
      </c>
      <c r="D2412" s="14" t="s">
        <v>2986</v>
      </c>
      <c r="E2412" s="18" t="s">
        <v>5316</v>
      </c>
      <c r="F2412" s="17">
        <v>1</v>
      </c>
      <c r="G2412" s="14" t="s">
        <v>38</v>
      </c>
      <c r="H2412" s="14">
        <v>375</v>
      </c>
      <c r="I2412" s="51">
        <f t="shared" si="37"/>
        <v>375</v>
      </c>
      <c r="J2412" s="14" t="s">
        <v>39</v>
      </c>
      <c r="K2412" s="14"/>
      <c r="L2412" s="2" t="e">
        <f>VLOOKUP(A2412,[1]家庭档案!$A$1:$F$5000,3,0)</f>
        <v>#N/A</v>
      </c>
    </row>
    <row r="2413" s="2" customFormat="1" customHeight="1" spans="1:12">
      <c r="A2413" s="17" t="s">
        <v>5318</v>
      </c>
      <c r="B2413" s="14">
        <v>2412</v>
      </c>
      <c r="C2413" s="14" t="s">
        <v>5299</v>
      </c>
      <c r="D2413" s="14" t="s">
        <v>5317</v>
      </c>
      <c r="E2413" s="18" t="s">
        <v>5318</v>
      </c>
      <c r="F2413" s="17">
        <v>2</v>
      </c>
      <c r="G2413" s="14" t="s">
        <v>38</v>
      </c>
      <c r="H2413" s="14">
        <v>375</v>
      </c>
      <c r="I2413" s="51">
        <f t="shared" si="37"/>
        <v>750</v>
      </c>
      <c r="J2413" s="14" t="s">
        <v>39</v>
      </c>
      <c r="K2413" s="14"/>
      <c r="L2413" s="2" t="e">
        <f>VLOOKUP(A2413,[1]家庭档案!$A$1:$F$5000,3,0)</f>
        <v>#N/A</v>
      </c>
    </row>
    <row r="2414" s="2" customFormat="1" customHeight="1" spans="1:12">
      <c r="A2414" s="17" t="s">
        <v>5320</v>
      </c>
      <c r="B2414" s="14">
        <v>2413</v>
      </c>
      <c r="C2414" s="14" t="s">
        <v>5299</v>
      </c>
      <c r="D2414" s="14" t="s">
        <v>5319</v>
      </c>
      <c r="E2414" s="18" t="s">
        <v>5320</v>
      </c>
      <c r="F2414" s="17">
        <v>2</v>
      </c>
      <c r="G2414" s="14" t="s">
        <v>43</v>
      </c>
      <c r="H2414" s="14">
        <v>365</v>
      </c>
      <c r="I2414" s="51">
        <f t="shared" si="37"/>
        <v>730</v>
      </c>
      <c r="J2414" s="14" t="s">
        <v>39</v>
      </c>
      <c r="K2414" s="14"/>
      <c r="L2414" s="2" t="e">
        <f>VLOOKUP(A2414,[1]家庭档案!$A$1:$F$5000,3,0)</f>
        <v>#N/A</v>
      </c>
    </row>
    <row r="2415" s="2" customFormat="1" customHeight="1" spans="1:12">
      <c r="A2415" s="17" t="s">
        <v>5322</v>
      </c>
      <c r="B2415" s="14">
        <v>2414</v>
      </c>
      <c r="C2415" s="14" t="s">
        <v>5299</v>
      </c>
      <c r="D2415" s="14" t="s">
        <v>5321</v>
      </c>
      <c r="E2415" s="18" t="s">
        <v>5322</v>
      </c>
      <c r="F2415" s="17">
        <v>2</v>
      </c>
      <c r="G2415" s="14" t="s">
        <v>43</v>
      </c>
      <c r="H2415" s="14">
        <v>365</v>
      </c>
      <c r="I2415" s="51">
        <f t="shared" si="37"/>
        <v>730</v>
      </c>
      <c r="J2415" s="14" t="s">
        <v>39</v>
      </c>
      <c r="K2415" s="14"/>
      <c r="L2415" s="2" t="e">
        <f>VLOOKUP(A2415,[1]家庭档案!$A$1:$F$5000,3,0)</f>
        <v>#N/A</v>
      </c>
    </row>
    <row r="2416" s="2" customFormat="1" customHeight="1" spans="1:12">
      <c r="A2416" s="17" t="s">
        <v>5324</v>
      </c>
      <c r="B2416" s="14">
        <v>2415</v>
      </c>
      <c r="C2416" s="14" t="s">
        <v>5299</v>
      </c>
      <c r="D2416" s="14" t="s">
        <v>5323</v>
      </c>
      <c r="E2416" s="18" t="s">
        <v>5324</v>
      </c>
      <c r="F2416" s="17">
        <v>2</v>
      </c>
      <c r="G2416" s="14" t="s">
        <v>38</v>
      </c>
      <c r="H2416" s="14">
        <v>375</v>
      </c>
      <c r="I2416" s="51">
        <f t="shared" si="37"/>
        <v>750</v>
      </c>
      <c r="J2416" s="14" t="s">
        <v>39</v>
      </c>
      <c r="K2416" s="14"/>
      <c r="L2416" s="2" t="e">
        <f>VLOOKUP(A2416,[1]家庭档案!$A$1:$F$5000,3,0)</f>
        <v>#N/A</v>
      </c>
    </row>
    <row r="2417" s="2" customFormat="1" customHeight="1" spans="1:12">
      <c r="A2417" s="17" t="s">
        <v>5326</v>
      </c>
      <c r="B2417" s="14">
        <v>2416</v>
      </c>
      <c r="C2417" s="14" t="s">
        <v>5299</v>
      </c>
      <c r="D2417" s="14" t="s">
        <v>5325</v>
      </c>
      <c r="E2417" s="18" t="s">
        <v>5326</v>
      </c>
      <c r="F2417" s="17">
        <v>1</v>
      </c>
      <c r="G2417" s="14" t="s">
        <v>38</v>
      </c>
      <c r="H2417" s="14">
        <v>375</v>
      </c>
      <c r="I2417" s="51">
        <f t="shared" si="37"/>
        <v>375</v>
      </c>
      <c r="J2417" s="14" t="s">
        <v>39</v>
      </c>
      <c r="K2417" s="14"/>
      <c r="L2417" s="2" t="e">
        <f>VLOOKUP(A2417,[1]家庭档案!$A$1:$F$5000,3,0)</f>
        <v>#N/A</v>
      </c>
    </row>
    <row r="2418" s="2" customFormat="1" customHeight="1" spans="1:12">
      <c r="A2418" s="17" t="s">
        <v>5327</v>
      </c>
      <c r="B2418" s="14">
        <v>2417</v>
      </c>
      <c r="C2418" s="14" t="s">
        <v>5299</v>
      </c>
      <c r="D2418" s="14" t="s">
        <v>3867</v>
      </c>
      <c r="E2418" s="18" t="s">
        <v>5327</v>
      </c>
      <c r="F2418" s="17">
        <v>2</v>
      </c>
      <c r="G2418" s="14" t="s">
        <v>43</v>
      </c>
      <c r="H2418" s="14">
        <v>365</v>
      </c>
      <c r="I2418" s="51">
        <f t="shared" si="37"/>
        <v>730</v>
      </c>
      <c r="J2418" s="14" t="s">
        <v>39</v>
      </c>
      <c r="K2418" s="14"/>
      <c r="L2418" s="2" t="e">
        <f>VLOOKUP(A2418,[1]家庭档案!$A$1:$F$5000,3,0)</f>
        <v>#N/A</v>
      </c>
    </row>
    <row r="2419" s="2" customFormat="1" customHeight="1" spans="1:12">
      <c r="A2419" s="17" t="s">
        <v>5329</v>
      </c>
      <c r="B2419" s="14">
        <v>2418</v>
      </c>
      <c r="C2419" s="14" t="s">
        <v>5299</v>
      </c>
      <c r="D2419" s="14" t="s">
        <v>5328</v>
      </c>
      <c r="E2419" s="18" t="s">
        <v>5329</v>
      </c>
      <c r="F2419" s="17">
        <v>2</v>
      </c>
      <c r="G2419" s="14" t="s">
        <v>43</v>
      </c>
      <c r="H2419" s="14">
        <v>365</v>
      </c>
      <c r="I2419" s="51">
        <f t="shared" si="37"/>
        <v>730</v>
      </c>
      <c r="J2419" s="14" t="s">
        <v>39</v>
      </c>
      <c r="K2419" s="14"/>
      <c r="L2419" s="2" t="e">
        <f>VLOOKUP(A2419,[1]家庭档案!$A$1:$F$5000,3,0)</f>
        <v>#N/A</v>
      </c>
    </row>
    <row r="2420" s="2" customFormat="1" customHeight="1" spans="1:12">
      <c r="A2420" s="17" t="s">
        <v>5331</v>
      </c>
      <c r="B2420" s="14">
        <v>2419</v>
      </c>
      <c r="C2420" s="14" t="s">
        <v>5299</v>
      </c>
      <c r="D2420" s="14" t="s">
        <v>5330</v>
      </c>
      <c r="E2420" s="18" t="s">
        <v>5331</v>
      </c>
      <c r="F2420" s="17">
        <v>2</v>
      </c>
      <c r="G2420" s="14" t="s">
        <v>182</v>
      </c>
      <c r="H2420" s="14">
        <v>385</v>
      </c>
      <c r="I2420" s="51">
        <f t="shared" si="37"/>
        <v>770</v>
      </c>
      <c r="J2420" s="14" t="s">
        <v>39</v>
      </c>
      <c r="K2420" s="14"/>
      <c r="L2420" s="2" t="e">
        <f>VLOOKUP(A2420,[1]家庭档案!$A$1:$F$5000,3,0)</f>
        <v>#N/A</v>
      </c>
    </row>
    <row r="2421" s="2" customFormat="1" customHeight="1" spans="1:12">
      <c r="A2421" s="17" t="s">
        <v>5332</v>
      </c>
      <c r="B2421" s="14">
        <v>2420</v>
      </c>
      <c r="C2421" s="14" t="s">
        <v>5299</v>
      </c>
      <c r="D2421" s="14" t="s">
        <v>3785</v>
      </c>
      <c r="E2421" s="18" t="s">
        <v>5332</v>
      </c>
      <c r="F2421" s="17">
        <v>2</v>
      </c>
      <c r="G2421" s="14" t="s">
        <v>38</v>
      </c>
      <c r="H2421" s="14">
        <v>375</v>
      </c>
      <c r="I2421" s="51">
        <f t="shared" si="37"/>
        <v>750</v>
      </c>
      <c r="J2421" s="14" t="s">
        <v>39</v>
      </c>
      <c r="K2421" s="14"/>
      <c r="L2421" s="2" t="e">
        <f>VLOOKUP(A2421,[1]家庭档案!$A$1:$F$5000,3,0)</f>
        <v>#N/A</v>
      </c>
    </row>
    <row r="2422" s="2" customFormat="1" customHeight="1" spans="1:12">
      <c r="A2422" s="17" t="s">
        <v>5334</v>
      </c>
      <c r="B2422" s="14">
        <v>2421</v>
      </c>
      <c r="C2422" s="14" t="s">
        <v>5299</v>
      </c>
      <c r="D2422" s="14" t="s">
        <v>5333</v>
      </c>
      <c r="E2422" s="18" t="s">
        <v>5334</v>
      </c>
      <c r="F2422" s="17">
        <v>2</v>
      </c>
      <c r="G2422" s="14" t="s">
        <v>43</v>
      </c>
      <c r="H2422" s="14">
        <v>365</v>
      </c>
      <c r="I2422" s="51">
        <f t="shared" si="37"/>
        <v>730</v>
      </c>
      <c r="J2422" s="14" t="s">
        <v>39</v>
      </c>
      <c r="K2422" s="14"/>
      <c r="L2422" s="2" t="e">
        <f>VLOOKUP(A2422,[1]家庭档案!$A$1:$F$5000,3,0)</f>
        <v>#N/A</v>
      </c>
    </row>
    <row r="2423" s="2" customFormat="1" customHeight="1" spans="1:12">
      <c r="A2423" s="22" t="s">
        <v>5336</v>
      </c>
      <c r="B2423" s="14">
        <v>2422</v>
      </c>
      <c r="C2423" s="14" t="s">
        <v>5299</v>
      </c>
      <c r="D2423" s="23" t="s">
        <v>5335</v>
      </c>
      <c r="E2423" s="23" t="s">
        <v>5336</v>
      </c>
      <c r="F2423" s="17">
        <v>2</v>
      </c>
      <c r="G2423" s="14" t="s">
        <v>38</v>
      </c>
      <c r="H2423" s="14">
        <v>375</v>
      </c>
      <c r="I2423" s="51">
        <f t="shared" si="37"/>
        <v>750</v>
      </c>
      <c r="J2423" s="14" t="s">
        <v>219</v>
      </c>
      <c r="K2423" s="14" t="s">
        <v>5337</v>
      </c>
      <c r="L2423" s="2" t="e">
        <f>VLOOKUP(A2423,[1]家庭档案!$A$1:$F$5000,3,0)</f>
        <v>#N/A</v>
      </c>
    </row>
    <row r="2424" s="2" customFormat="1" customHeight="1" spans="1:12">
      <c r="A2424" s="17" t="s">
        <v>5339</v>
      </c>
      <c r="B2424" s="14">
        <v>2423</v>
      </c>
      <c r="C2424" s="14" t="s">
        <v>5299</v>
      </c>
      <c r="D2424" s="14" t="s">
        <v>5338</v>
      </c>
      <c r="E2424" s="18" t="s">
        <v>5339</v>
      </c>
      <c r="F2424" s="17">
        <v>2</v>
      </c>
      <c r="G2424" s="14" t="s">
        <v>38</v>
      </c>
      <c r="H2424" s="14">
        <v>375</v>
      </c>
      <c r="I2424" s="51">
        <f t="shared" si="37"/>
        <v>750</v>
      </c>
      <c r="J2424" s="14" t="s">
        <v>219</v>
      </c>
      <c r="K2424" s="14"/>
      <c r="L2424" s="2" t="e">
        <f>VLOOKUP(A2424,[1]家庭档案!$A$1:$F$5000,3,0)</f>
        <v>#N/A</v>
      </c>
    </row>
    <row r="2425" s="2" customFormat="1" customHeight="1" spans="1:12">
      <c r="A2425" s="17" t="s">
        <v>5341</v>
      </c>
      <c r="B2425" s="14">
        <v>2424</v>
      </c>
      <c r="C2425" s="14" t="s">
        <v>5299</v>
      </c>
      <c r="D2425" s="14" t="s">
        <v>5340</v>
      </c>
      <c r="E2425" s="18" t="s">
        <v>5341</v>
      </c>
      <c r="F2425" s="17">
        <v>2</v>
      </c>
      <c r="G2425" s="14" t="s">
        <v>43</v>
      </c>
      <c r="H2425" s="14">
        <v>365</v>
      </c>
      <c r="I2425" s="51">
        <f t="shared" si="37"/>
        <v>730</v>
      </c>
      <c r="J2425" s="14" t="s">
        <v>219</v>
      </c>
      <c r="K2425" s="14"/>
      <c r="L2425" s="2" t="e">
        <f>VLOOKUP(A2425,[1]家庭档案!$A$1:$F$5000,3,0)</f>
        <v>#N/A</v>
      </c>
    </row>
    <row r="2426" s="2" customFormat="1" customHeight="1" spans="1:12">
      <c r="A2426" s="17" t="s">
        <v>5343</v>
      </c>
      <c r="B2426" s="14">
        <v>2425</v>
      </c>
      <c r="C2426" s="14" t="s">
        <v>5299</v>
      </c>
      <c r="D2426" s="14" t="s">
        <v>5342</v>
      </c>
      <c r="E2426" s="18" t="s">
        <v>5343</v>
      </c>
      <c r="F2426" s="17">
        <v>2</v>
      </c>
      <c r="G2426" s="14" t="s">
        <v>43</v>
      </c>
      <c r="H2426" s="14">
        <v>365</v>
      </c>
      <c r="I2426" s="51">
        <f t="shared" si="37"/>
        <v>730</v>
      </c>
      <c r="J2426" s="14" t="s">
        <v>219</v>
      </c>
      <c r="K2426" s="14"/>
      <c r="L2426" s="2" t="e">
        <f>VLOOKUP(A2426,[1]家庭档案!$A$1:$F$5000,3,0)</f>
        <v>#N/A</v>
      </c>
    </row>
    <row r="2427" s="2" customFormat="1" customHeight="1" spans="1:12">
      <c r="A2427" s="17" t="s">
        <v>5345</v>
      </c>
      <c r="B2427" s="14">
        <v>2426</v>
      </c>
      <c r="C2427" s="14" t="s">
        <v>5299</v>
      </c>
      <c r="D2427" s="14" t="s">
        <v>5344</v>
      </c>
      <c r="E2427" s="18" t="s">
        <v>5345</v>
      </c>
      <c r="F2427" s="17">
        <v>3</v>
      </c>
      <c r="G2427" s="14" t="s">
        <v>38</v>
      </c>
      <c r="H2427" s="14">
        <v>375</v>
      </c>
      <c r="I2427" s="51">
        <f t="shared" si="37"/>
        <v>1125</v>
      </c>
      <c r="J2427" s="14" t="s">
        <v>219</v>
      </c>
      <c r="K2427" s="14"/>
      <c r="L2427" s="2" t="e">
        <f>VLOOKUP(A2427,[1]家庭档案!$A$1:$F$5000,3,0)</f>
        <v>#N/A</v>
      </c>
    </row>
    <row r="2428" s="2" customFormat="1" customHeight="1" spans="1:12">
      <c r="A2428" s="295" t="s">
        <v>5347</v>
      </c>
      <c r="B2428" s="14">
        <v>2427</v>
      </c>
      <c r="C2428" s="14" t="s">
        <v>5299</v>
      </c>
      <c r="D2428" s="14" t="s">
        <v>5346</v>
      </c>
      <c r="E2428" s="263" t="s">
        <v>5347</v>
      </c>
      <c r="F2428" s="32">
        <v>2</v>
      </c>
      <c r="G2428" s="30" t="s">
        <v>38</v>
      </c>
      <c r="H2428" s="14">
        <v>375</v>
      </c>
      <c r="I2428" s="51">
        <f t="shared" si="37"/>
        <v>750</v>
      </c>
      <c r="J2428" s="14" t="s">
        <v>224</v>
      </c>
      <c r="K2428" s="14"/>
      <c r="L2428" s="2" t="e">
        <f>VLOOKUP(A2428,[1]家庭档案!$A$1:$F$5000,3,0)</f>
        <v>#N/A</v>
      </c>
    </row>
    <row r="2429" s="2" customFormat="1" customHeight="1" spans="1:12">
      <c r="A2429" s="270" t="s">
        <v>5349</v>
      </c>
      <c r="B2429" s="14">
        <v>2428</v>
      </c>
      <c r="C2429" s="14" t="s">
        <v>5299</v>
      </c>
      <c r="D2429" s="23" t="s">
        <v>5348</v>
      </c>
      <c r="E2429" s="264" t="s">
        <v>5349</v>
      </c>
      <c r="F2429" s="22">
        <v>1</v>
      </c>
      <c r="G2429" s="23" t="s">
        <v>43</v>
      </c>
      <c r="H2429" s="14">
        <v>365</v>
      </c>
      <c r="I2429" s="51">
        <f t="shared" si="37"/>
        <v>365</v>
      </c>
      <c r="J2429" s="23" t="s">
        <v>54</v>
      </c>
      <c r="K2429" s="14"/>
      <c r="L2429" s="2" t="e">
        <f>VLOOKUP(A2429,[1]家庭档案!$A$1:$F$5000,3,0)</f>
        <v>#N/A</v>
      </c>
    </row>
    <row r="2430" s="2" customFormat="1" customHeight="1" spans="1:12">
      <c r="A2430" s="65" t="s">
        <v>5351</v>
      </c>
      <c r="B2430" s="14">
        <v>2429</v>
      </c>
      <c r="C2430" s="14" t="s">
        <v>5299</v>
      </c>
      <c r="D2430" s="66" t="s">
        <v>5350</v>
      </c>
      <c r="E2430" s="66" t="s">
        <v>5351</v>
      </c>
      <c r="F2430" s="22">
        <v>1</v>
      </c>
      <c r="G2430" s="23" t="s">
        <v>43</v>
      </c>
      <c r="H2430" s="14">
        <v>365</v>
      </c>
      <c r="I2430" s="51">
        <f t="shared" si="37"/>
        <v>365</v>
      </c>
      <c r="J2430" s="23" t="s">
        <v>54</v>
      </c>
      <c r="K2430" s="14" t="s">
        <v>5352</v>
      </c>
      <c r="L2430" s="2" t="e">
        <f>VLOOKUP(A2430,[1]家庭档案!$A$1:$F$5000,3,0)</f>
        <v>#N/A</v>
      </c>
    </row>
    <row r="2431" s="2" customFormat="1" customHeight="1" spans="1:12">
      <c r="A2431" s="296" t="s">
        <v>5354</v>
      </c>
      <c r="B2431" s="14">
        <v>2430</v>
      </c>
      <c r="C2431" s="14" t="s">
        <v>5299</v>
      </c>
      <c r="D2431" s="38" t="s">
        <v>5353</v>
      </c>
      <c r="E2431" s="275" t="s">
        <v>5354</v>
      </c>
      <c r="F2431" s="36">
        <v>1</v>
      </c>
      <c r="G2431" s="38" t="s">
        <v>38</v>
      </c>
      <c r="H2431" s="14">
        <v>375</v>
      </c>
      <c r="I2431" s="51">
        <f t="shared" si="37"/>
        <v>375</v>
      </c>
      <c r="J2431" s="14" t="s">
        <v>407</v>
      </c>
      <c r="K2431" s="14"/>
      <c r="L2431" s="2" t="e">
        <f>VLOOKUP(A2431,[1]家庭档案!$A$1:$F$5000,3,0)</f>
        <v>#N/A</v>
      </c>
    </row>
    <row r="2432" s="2" customFormat="1" customHeight="1" spans="1:12">
      <c r="A2432" s="36" t="s">
        <v>5356</v>
      </c>
      <c r="B2432" s="14">
        <v>2431</v>
      </c>
      <c r="C2432" s="14" t="s">
        <v>5299</v>
      </c>
      <c r="D2432" s="38" t="s">
        <v>5355</v>
      </c>
      <c r="E2432" s="35" t="s">
        <v>5356</v>
      </c>
      <c r="F2432" s="36">
        <v>1</v>
      </c>
      <c r="G2432" s="38" t="s">
        <v>43</v>
      </c>
      <c r="H2432" s="14">
        <v>365</v>
      </c>
      <c r="I2432" s="51">
        <f t="shared" si="37"/>
        <v>365</v>
      </c>
      <c r="J2432" s="14" t="s">
        <v>407</v>
      </c>
      <c r="K2432" s="14"/>
      <c r="L2432" s="2" t="e">
        <f>VLOOKUP(A2432,[1]家庭档案!$A$1:$F$5000,3,0)</f>
        <v>#N/A</v>
      </c>
    </row>
    <row r="2433" s="2" customFormat="1" customHeight="1" spans="1:12">
      <c r="A2433" s="296" t="s">
        <v>5358</v>
      </c>
      <c r="B2433" s="14">
        <v>2432</v>
      </c>
      <c r="C2433" s="14" t="s">
        <v>5299</v>
      </c>
      <c r="D2433" s="38" t="s">
        <v>5357</v>
      </c>
      <c r="E2433" s="275" t="s">
        <v>5358</v>
      </c>
      <c r="F2433" s="36">
        <v>1</v>
      </c>
      <c r="G2433" s="38" t="s">
        <v>43</v>
      </c>
      <c r="H2433" s="14">
        <v>365</v>
      </c>
      <c r="I2433" s="51">
        <f t="shared" si="37"/>
        <v>365</v>
      </c>
      <c r="J2433" s="14" t="s">
        <v>407</v>
      </c>
      <c r="K2433" s="14"/>
      <c r="L2433" s="2" t="e">
        <f>VLOOKUP(A2433,[1]家庭档案!$A$1:$F$5000,3,0)</f>
        <v>#N/A</v>
      </c>
    </row>
    <row r="2434" s="2" customFormat="1" customHeight="1" spans="1:12">
      <c r="A2434" s="296" t="s">
        <v>5360</v>
      </c>
      <c r="B2434" s="14">
        <v>2433</v>
      </c>
      <c r="C2434" s="14" t="s">
        <v>5299</v>
      </c>
      <c r="D2434" s="38" t="s">
        <v>5359</v>
      </c>
      <c r="E2434" s="275" t="s">
        <v>5360</v>
      </c>
      <c r="F2434" s="36">
        <v>1</v>
      </c>
      <c r="G2434" s="38" t="s">
        <v>43</v>
      </c>
      <c r="H2434" s="14">
        <v>365</v>
      </c>
      <c r="I2434" s="51">
        <f t="shared" ref="I2434:I2497" si="38">H2434*F2434</f>
        <v>365</v>
      </c>
      <c r="J2434" s="14" t="s">
        <v>407</v>
      </c>
      <c r="K2434" s="14"/>
      <c r="L2434" s="2" t="e">
        <f>VLOOKUP(A2434,[1]家庭档案!$A$1:$F$5000,3,0)</f>
        <v>#N/A</v>
      </c>
    </row>
    <row r="2435" s="2" customFormat="1" customHeight="1" spans="1:12">
      <c r="A2435" s="296" t="s">
        <v>5361</v>
      </c>
      <c r="B2435" s="14">
        <v>2434</v>
      </c>
      <c r="C2435" s="14" t="s">
        <v>5299</v>
      </c>
      <c r="D2435" s="38" t="s">
        <v>3748</v>
      </c>
      <c r="E2435" s="275" t="s">
        <v>5361</v>
      </c>
      <c r="F2435" s="36">
        <v>2</v>
      </c>
      <c r="G2435" s="38" t="s">
        <v>43</v>
      </c>
      <c r="H2435" s="14">
        <v>365</v>
      </c>
      <c r="I2435" s="51">
        <f t="shared" si="38"/>
        <v>730</v>
      </c>
      <c r="J2435" s="14" t="s">
        <v>407</v>
      </c>
      <c r="K2435" s="14"/>
      <c r="L2435" s="2" t="e">
        <f>VLOOKUP(A2435,[1]家庭档案!$A$1:$F$5000,3,0)</f>
        <v>#N/A</v>
      </c>
    </row>
    <row r="2436" s="2" customFormat="1" customHeight="1" spans="1:12">
      <c r="A2436" s="296" t="s">
        <v>5363</v>
      </c>
      <c r="B2436" s="14">
        <v>2435</v>
      </c>
      <c r="C2436" s="14" t="s">
        <v>5299</v>
      </c>
      <c r="D2436" s="38" t="s">
        <v>5362</v>
      </c>
      <c r="E2436" s="275" t="s">
        <v>5363</v>
      </c>
      <c r="F2436" s="36">
        <v>2</v>
      </c>
      <c r="G2436" s="38" t="s">
        <v>43</v>
      </c>
      <c r="H2436" s="14">
        <v>365</v>
      </c>
      <c r="I2436" s="51">
        <f t="shared" si="38"/>
        <v>730</v>
      </c>
      <c r="J2436" s="14" t="s">
        <v>407</v>
      </c>
      <c r="K2436" s="14"/>
      <c r="L2436" s="2" t="e">
        <f>VLOOKUP(A2436,[1]家庭档案!$A$1:$F$5000,3,0)</f>
        <v>#N/A</v>
      </c>
    </row>
    <row r="2437" s="2" customFormat="1" customHeight="1" spans="1:12">
      <c r="A2437" s="296" t="s">
        <v>5365</v>
      </c>
      <c r="B2437" s="14">
        <v>2436</v>
      </c>
      <c r="C2437" s="14" t="s">
        <v>5299</v>
      </c>
      <c r="D2437" s="38" t="s">
        <v>5364</v>
      </c>
      <c r="E2437" s="275" t="s">
        <v>5365</v>
      </c>
      <c r="F2437" s="36">
        <v>2</v>
      </c>
      <c r="G2437" s="38" t="s">
        <v>43</v>
      </c>
      <c r="H2437" s="14">
        <v>365</v>
      </c>
      <c r="I2437" s="51">
        <f t="shared" si="38"/>
        <v>730</v>
      </c>
      <c r="J2437" s="14" t="s">
        <v>407</v>
      </c>
      <c r="K2437" s="14"/>
      <c r="L2437" s="2" t="e">
        <f>VLOOKUP(A2437,[1]家庭档案!$A$1:$F$5000,3,0)</f>
        <v>#N/A</v>
      </c>
    </row>
    <row r="2438" s="2" customFormat="1" customHeight="1" spans="1:12">
      <c r="A2438" s="296" t="s">
        <v>5367</v>
      </c>
      <c r="B2438" s="14">
        <v>2437</v>
      </c>
      <c r="C2438" s="14" t="s">
        <v>5299</v>
      </c>
      <c r="D2438" s="38" t="s">
        <v>5366</v>
      </c>
      <c r="E2438" s="275" t="s">
        <v>5367</v>
      </c>
      <c r="F2438" s="36">
        <v>3</v>
      </c>
      <c r="G2438" s="38" t="s">
        <v>43</v>
      </c>
      <c r="H2438" s="14">
        <v>365</v>
      </c>
      <c r="I2438" s="51">
        <f t="shared" si="38"/>
        <v>1095</v>
      </c>
      <c r="J2438" s="14" t="s">
        <v>407</v>
      </c>
      <c r="K2438" s="14"/>
      <c r="L2438" s="2" t="e">
        <f>VLOOKUP(A2438,[1]家庭档案!$A$1:$F$5000,3,0)</f>
        <v>#N/A</v>
      </c>
    </row>
    <row r="2439" s="2" customFormat="1" customHeight="1" spans="1:12">
      <c r="A2439" s="296" t="s">
        <v>5369</v>
      </c>
      <c r="B2439" s="14">
        <v>2438</v>
      </c>
      <c r="C2439" s="38" t="s">
        <v>5299</v>
      </c>
      <c r="D2439" s="38" t="s">
        <v>5368</v>
      </c>
      <c r="E2439" s="266" t="s">
        <v>5369</v>
      </c>
      <c r="F2439" s="36">
        <v>3</v>
      </c>
      <c r="G2439" s="38" t="s">
        <v>38</v>
      </c>
      <c r="H2439" s="14">
        <v>375</v>
      </c>
      <c r="I2439" s="51">
        <f t="shared" si="38"/>
        <v>1125</v>
      </c>
      <c r="J2439" s="14" t="s">
        <v>248</v>
      </c>
      <c r="K2439" s="69"/>
      <c r="L2439" s="2" t="e">
        <f>VLOOKUP(A2439,[1]家庭档案!$A$1:$F$5000,3,0)</f>
        <v>#N/A</v>
      </c>
    </row>
    <row r="2440" s="2" customFormat="1" customHeight="1" spans="1:12">
      <c r="A2440" s="19" t="s">
        <v>5371</v>
      </c>
      <c r="B2440" s="14">
        <v>2439</v>
      </c>
      <c r="C2440" s="38" t="s">
        <v>5299</v>
      </c>
      <c r="D2440" s="63" t="s">
        <v>5370</v>
      </c>
      <c r="E2440" s="64" t="s">
        <v>5371</v>
      </c>
      <c r="F2440" s="37">
        <v>2</v>
      </c>
      <c r="G2440" s="37" t="s">
        <v>58</v>
      </c>
      <c r="H2440" s="14">
        <v>355</v>
      </c>
      <c r="I2440" s="51">
        <f t="shared" si="38"/>
        <v>710</v>
      </c>
      <c r="J2440" s="14" t="s">
        <v>94</v>
      </c>
      <c r="K2440" s="69"/>
      <c r="L2440" s="2" t="e">
        <f>VLOOKUP(A2440,[1]家庭档案!$A$1:$F$5000,3,0)</f>
        <v>#N/A</v>
      </c>
    </row>
    <row r="2441" s="2" customFormat="1" customHeight="1" spans="1:12">
      <c r="A2441" s="19" t="s">
        <v>5373</v>
      </c>
      <c r="B2441" s="14">
        <v>2440</v>
      </c>
      <c r="C2441" s="38" t="s">
        <v>5299</v>
      </c>
      <c r="D2441" s="63" t="s">
        <v>5372</v>
      </c>
      <c r="E2441" s="64" t="s">
        <v>5373</v>
      </c>
      <c r="F2441" s="37">
        <v>1</v>
      </c>
      <c r="G2441" s="37" t="s">
        <v>58</v>
      </c>
      <c r="H2441" s="14">
        <v>355</v>
      </c>
      <c r="I2441" s="51">
        <f t="shared" si="38"/>
        <v>355</v>
      </c>
      <c r="J2441" s="14" t="s">
        <v>94</v>
      </c>
      <c r="K2441" s="69"/>
      <c r="L2441" s="2" t="e">
        <f>VLOOKUP(A2441,[1]家庭档案!$A$1:$F$5000,3,0)</f>
        <v>#N/A</v>
      </c>
    </row>
    <row r="2442" s="2" customFormat="1" customHeight="1" spans="1:12">
      <c r="A2442" s="19" t="s">
        <v>5374</v>
      </c>
      <c r="B2442" s="14">
        <v>2441</v>
      </c>
      <c r="C2442" s="38" t="s">
        <v>5299</v>
      </c>
      <c r="D2442" s="63" t="s">
        <v>4142</v>
      </c>
      <c r="E2442" s="64" t="s">
        <v>5374</v>
      </c>
      <c r="F2442" s="37">
        <v>2</v>
      </c>
      <c r="G2442" s="37" t="s">
        <v>38</v>
      </c>
      <c r="H2442" s="14">
        <v>375</v>
      </c>
      <c r="I2442" s="51">
        <f t="shared" si="38"/>
        <v>750</v>
      </c>
      <c r="J2442" s="14" t="s">
        <v>94</v>
      </c>
      <c r="K2442" s="69"/>
      <c r="L2442" s="2" t="e">
        <f>VLOOKUP(A2442,[1]家庭档案!$A$1:$F$5000,3,0)</f>
        <v>#N/A</v>
      </c>
    </row>
    <row r="2443" s="2" customFormat="1" customHeight="1" spans="1:12">
      <c r="A2443" s="19" t="s">
        <v>5375</v>
      </c>
      <c r="B2443" s="14">
        <v>2442</v>
      </c>
      <c r="C2443" s="38" t="s">
        <v>5299</v>
      </c>
      <c r="D2443" s="63" t="s">
        <v>2057</v>
      </c>
      <c r="E2443" s="64" t="s">
        <v>5375</v>
      </c>
      <c r="F2443" s="37">
        <v>1</v>
      </c>
      <c r="G2443" s="37" t="s">
        <v>58</v>
      </c>
      <c r="H2443" s="14">
        <v>355</v>
      </c>
      <c r="I2443" s="51">
        <f t="shared" si="38"/>
        <v>355</v>
      </c>
      <c r="J2443" s="14" t="s">
        <v>94</v>
      </c>
      <c r="K2443" s="69"/>
      <c r="L2443" s="2" t="e">
        <f>VLOOKUP(A2443,[1]家庭档案!$A$1:$F$5000,3,0)</f>
        <v>#N/A</v>
      </c>
    </row>
    <row r="2444" s="2" customFormat="1" customHeight="1" spans="1:12">
      <c r="A2444" s="19" t="s">
        <v>5377</v>
      </c>
      <c r="B2444" s="14">
        <v>2443</v>
      </c>
      <c r="C2444" s="38" t="s">
        <v>5299</v>
      </c>
      <c r="D2444" s="63" t="s">
        <v>5376</v>
      </c>
      <c r="E2444" s="64" t="s">
        <v>5377</v>
      </c>
      <c r="F2444" s="37">
        <v>1</v>
      </c>
      <c r="G2444" s="37" t="s">
        <v>58</v>
      </c>
      <c r="H2444" s="14">
        <v>355</v>
      </c>
      <c r="I2444" s="51">
        <f t="shared" si="38"/>
        <v>355</v>
      </c>
      <c r="J2444" s="14" t="s">
        <v>94</v>
      </c>
      <c r="K2444" s="69"/>
      <c r="L2444" s="2" t="e">
        <f>VLOOKUP(A2444,[1]家庭档案!$A$1:$F$5000,3,0)</f>
        <v>#N/A</v>
      </c>
    </row>
    <row r="2445" s="2" customFormat="1" customHeight="1" spans="1:12">
      <c r="A2445" s="19" t="s">
        <v>5378</v>
      </c>
      <c r="B2445" s="14">
        <v>2444</v>
      </c>
      <c r="C2445" s="38" t="s">
        <v>5299</v>
      </c>
      <c r="D2445" s="23" t="s">
        <v>3978</v>
      </c>
      <c r="E2445" s="20" t="s">
        <v>5378</v>
      </c>
      <c r="F2445" s="37">
        <v>1</v>
      </c>
      <c r="G2445" s="37" t="s">
        <v>43</v>
      </c>
      <c r="H2445" s="14">
        <v>365</v>
      </c>
      <c r="I2445" s="51">
        <f t="shared" si="38"/>
        <v>365</v>
      </c>
      <c r="J2445" s="14" t="s">
        <v>99</v>
      </c>
      <c r="K2445" s="69"/>
      <c r="L2445" s="2" t="e">
        <f>VLOOKUP(A2445,[1]家庭档案!$A$1:$F$5000,3,0)</f>
        <v>#N/A</v>
      </c>
    </row>
    <row r="2446" s="2" customFormat="1" customHeight="1" spans="1:12">
      <c r="A2446" s="22" t="s">
        <v>5380</v>
      </c>
      <c r="B2446" s="14">
        <v>2445</v>
      </c>
      <c r="C2446" s="38" t="s">
        <v>5299</v>
      </c>
      <c r="D2446" s="24" t="s">
        <v>5379</v>
      </c>
      <c r="E2446" s="24" t="s">
        <v>5380</v>
      </c>
      <c r="F2446" s="37">
        <v>4</v>
      </c>
      <c r="G2446" s="37" t="s">
        <v>43</v>
      </c>
      <c r="H2446" s="14">
        <v>365</v>
      </c>
      <c r="I2446" s="51">
        <f t="shared" si="38"/>
        <v>1460</v>
      </c>
      <c r="J2446" s="14" t="s">
        <v>5381</v>
      </c>
      <c r="K2446" s="69"/>
      <c r="L2446" s="2" t="e">
        <f>VLOOKUP(A2446,[1]家庭档案!$A$1:$F$5000,3,0)</f>
        <v>#N/A</v>
      </c>
    </row>
    <row r="2447" s="2" customFormat="1" customHeight="1" spans="1:12">
      <c r="A2447" s="19" t="s">
        <v>5383</v>
      </c>
      <c r="B2447" s="14">
        <v>2446</v>
      </c>
      <c r="C2447" s="38" t="s">
        <v>5299</v>
      </c>
      <c r="D2447" s="63" t="s">
        <v>5382</v>
      </c>
      <c r="E2447" s="64" t="s">
        <v>5383</v>
      </c>
      <c r="F2447" s="37">
        <v>1</v>
      </c>
      <c r="G2447" s="37" t="s">
        <v>58</v>
      </c>
      <c r="H2447" s="14">
        <v>355</v>
      </c>
      <c r="I2447" s="51">
        <f t="shared" si="38"/>
        <v>355</v>
      </c>
      <c r="J2447" s="14" t="s">
        <v>99</v>
      </c>
      <c r="K2447" s="69"/>
      <c r="L2447" s="2" t="e">
        <f>VLOOKUP(A2447,[1]家庭档案!$A$1:$F$5000,3,0)</f>
        <v>#N/A</v>
      </c>
    </row>
    <row r="2448" s="2" customFormat="1" customHeight="1" spans="1:12">
      <c r="A2448" s="19" t="s">
        <v>5384</v>
      </c>
      <c r="B2448" s="14">
        <v>2447</v>
      </c>
      <c r="C2448" s="38" t="s">
        <v>5299</v>
      </c>
      <c r="D2448" s="63" t="s">
        <v>4600</v>
      </c>
      <c r="E2448" s="64" t="s">
        <v>5384</v>
      </c>
      <c r="F2448" s="37">
        <v>2</v>
      </c>
      <c r="G2448" s="37" t="s">
        <v>58</v>
      </c>
      <c r="H2448" s="14">
        <v>355</v>
      </c>
      <c r="I2448" s="51">
        <f t="shared" si="38"/>
        <v>710</v>
      </c>
      <c r="J2448" s="14" t="s">
        <v>99</v>
      </c>
      <c r="K2448" s="69"/>
      <c r="L2448" s="2" t="e">
        <f>VLOOKUP(A2448,[1]家庭档案!$A$1:$F$5000,3,0)</f>
        <v>#N/A</v>
      </c>
    </row>
    <row r="2449" s="2" customFormat="1" customHeight="1" spans="1:12">
      <c r="A2449" s="19" t="s">
        <v>5386</v>
      </c>
      <c r="B2449" s="14">
        <v>2448</v>
      </c>
      <c r="C2449" s="37" t="s">
        <v>5299</v>
      </c>
      <c r="D2449" s="23" t="s">
        <v>5385</v>
      </c>
      <c r="E2449" s="20" t="s">
        <v>5386</v>
      </c>
      <c r="F2449" s="37">
        <v>2</v>
      </c>
      <c r="G2449" s="37" t="s">
        <v>58</v>
      </c>
      <c r="H2449" s="14">
        <v>355</v>
      </c>
      <c r="I2449" s="51">
        <f t="shared" si="38"/>
        <v>710</v>
      </c>
      <c r="J2449" s="14" t="s">
        <v>99</v>
      </c>
      <c r="K2449" s="69"/>
      <c r="L2449" s="2" t="e">
        <f>VLOOKUP(A2449,[1]家庭档案!$A$1:$F$5000,3,0)</f>
        <v>#N/A</v>
      </c>
    </row>
    <row r="2450" s="2" customFormat="1" customHeight="1" spans="1:12">
      <c r="A2450" s="19" t="s">
        <v>5388</v>
      </c>
      <c r="B2450" s="14">
        <v>2449</v>
      </c>
      <c r="C2450" s="37" t="s">
        <v>5299</v>
      </c>
      <c r="D2450" s="20" t="s">
        <v>5387</v>
      </c>
      <c r="E2450" s="20" t="s">
        <v>5388</v>
      </c>
      <c r="F2450" s="20">
        <v>1</v>
      </c>
      <c r="G2450" s="37" t="s">
        <v>58</v>
      </c>
      <c r="H2450" s="14">
        <v>355</v>
      </c>
      <c r="I2450" s="51">
        <f t="shared" si="38"/>
        <v>355</v>
      </c>
      <c r="J2450" s="14" t="s">
        <v>94</v>
      </c>
      <c r="K2450" s="69"/>
      <c r="L2450" s="2" t="e">
        <f>VLOOKUP(A2450,[1]家庭档案!$A$1:$F$5000,3,0)</f>
        <v>#N/A</v>
      </c>
    </row>
    <row r="2451" s="2" customFormat="1" customHeight="1" spans="1:12">
      <c r="A2451" s="22" t="s">
        <v>5390</v>
      </c>
      <c r="B2451" s="14">
        <v>2450</v>
      </c>
      <c r="C2451" s="37" t="s">
        <v>5299</v>
      </c>
      <c r="D2451" s="20" t="s">
        <v>5389</v>
      </c>
      <c r="E2451" s="24" t="s">
        <v>5390</v>
      </c>
      <c r="F2451" s="20">
        <v>2</v>
      </c>
      <c r="G2451" s="37" t="s">
        <v>43</v>
      </c>
      <c r="H2451" s="14">
        <v>365</v>
      </c>
      <c r="I2451" s="51">
        <f t="shared" si="38"/>
        <v>730</v>
      </c>
      <c r="J2451" s="14" t="s">
        <v>1504</v>
      </c>
      <c r="K2451" s="69"/>
      <c r="L2451" s="2" t="e">
        <f>VLOOKUP(A2451,[1]家庭档案!$A$1:$F$5000,3,0)</f>
        <v>#N/A</v>
      </c>
    </row>
    <row r="2452" s="2" customFormat="1" customHeight="1" spans="1:12">
      <c r="A2452" s="22" t="s">
        <v>5391</v>
      </c>
      <c r="B2452" s="14">
        <v>2451</v>
      </c>
      <c r="C2452" s="37" t="s">
        <v>5299</v>
      </c>
      <c r="D2452" s="63" t="s">
        <v>4882</v>
      </c>
      <c r="E2452" s="24" t="s">
        <v>5391</v>
      </c>
      <c r="F2452" s="20">
        <v>2</v>
      </c>
      <c r="G2452" s="37" t="s">
        <v>58</v>
      </c>
      <c r="H2452" s="14">
        <v>355</v>
      </c>
      <c r="I2452" s="51">
        <f t="shared" si="38"/>
        <v>710</v>
      </c>
      <c r="J2452" s="14" t="s">
        <v>1504</v>
      </c>
      <c r="K2452" s="69"/>
      <c r="L2452" s="2" t="e">
        <f>VLOOKUP(A2452,[1]家庭档案!$A$1:$F$5000,3,0)</f>
        <v>#N/A</v>
      </c>
    </row>
    <row r="2453" s="2" customFormat="1" customHeight="1" spans="1:12">
      <c r="A2453" s="22" t="s">
        <v>5393</v>
      </c>
      <c r="B2453" s="14">
        <v>2452</v>
      </c>
      <c r="C2453" s="37" t="s">
        <v>5299</v>
      </c>
      <c r="D2453" s="63" t="s">
        <v>5392</v>
      </c>
      <c r="E2453" s="24" t="s">
        <v>5393</v>
      </c>
      <c r="F2453" s="20">
        <v>1</v>
      </c>
      <c r="G2453" s="37" t="s">
        <v>38</v>
      </c>
      <c r="H2453" s="14">
        <v>375</v>
      </c>
      <c r="I2453" s="51">
        <f t="shared" si="38"/>
        <v>375</v>
      </c>
      <c r="J2453" s="14" t="s">
        <v>1504</v>
      </c>
      <c r="K2453" s="69"/>
      <c r="L2453" s="2" t="e">
        <f>VLOOKUP(A2453,[1]家庭档案!$A$1:$F$5000,3,0)</f>
        <v>#N/A</v>
      </c>
    </row>
    <row r="2454" s="2" customFormat="1" customHeight="1" spans="1:12">
      <c r="A2454" s="22" t="s">
        <v>5395</v>
      </c>
      <c r="B2454" s="14">
        <v>2453</v>
      </c>
      <c r="C2454" s="37" t="s">
        <v>5299</v>
      </c>
      <c r="D2454" s="63" t="s">
        <v>5394</v>
      </c>
      <c r="E2454" s="24" t="s">
        <v>5395</v>
      </c>
      <c r="F2454" s="20">
        <v>2</v>
      </c>
      <c r="G2454" s="37" t="s">
        <v>43</v>
      </c>
      <c r="H2454" s="14">
        <v>365</v>
      </c>
      <c r="I2454" s="51">
        <f t="shared" si="38"/>
        <v>730</v>
      </c>
      <c r="J2454" s="14" t="s">
        <v>1504</v>
      </c>
      <c r="K2454" s="69"/>
      <c r="L2454" s="2" t="e">
        <f>VLOOKUP(A2454,[1]家庭档案!$A$1:$F$5000,3,0)</f>
        <v>#N/A</v>
      </c>
    </row>
    <row r="2455" s="2" customFormat="1" customHeight="1" spans="1:12">
      <c r="A2455" s="270" t="s">
        <v>5397</v>
      </c>
      <c r="B2455" s="14">
        <v>2454</v>
      </c>
      <c r="C2455" s="37" t="s">
        <v>5299</v>
      </c>
      <c r="D2455" s="20" t="s">
        <v>5396</v>
      </c>
      <c r="E2455" s="265" t="s">
        <v>5397</v>
      </c>
      <c r="F2455" s="20">
        <v>1</v>
      </c>
      <c r="G2455" s="20" t="s">
        <v>58</v>
      </c>
      <c r="H2455" s="14">
        <v>355</v>
      </c>
      <c r="I2455" s="51">
        <f t="shared" si="38"/>
        <v>355</v>
      </c>
      <c r="J2455" s="14" t="s">
        <v>1069</v>
      </c>
      <c r="K2455" s="69"/>
      <c r="L2455" s="2" t="e">
        <f>VLOOKUP(A2455,[1]家庭档案!$A$1:$F$5000,3,0)</f>
        <v>#N/A</v>
      </c>
    </row>
    <row r="2456" s="2" customFormat="1" customHeight="1" spans="1:12">
      <c r="A2456" s="270" t="s">
        <v>5399</v>
      </c>
      <c r="B2456" s="14">
        <v>2455</v>
      </c>
      <c r="C2456" s="37" t="s">
        <v>5299</v>
      </c>
      <c r="D2456" s="20" t="s">
        <v>5398</v>
      </c>
      <c r="E2456" s="265" t="s">
        <v>5399</v>
      </c>
      <c r="F2456" s="20">
        <v>2</v>
      </c>
      <c r="G2456" s="20" t="s">
        <v>58</v>
      </c>
      <c r="H2456" s="14">
        <v>355</v>
      </c>
      <c r="I2456" s="51">
        <f t="shared" si="38"/>
        <v>710</v>
      </c>
      <c r="J2456" s="14" t="s">
        <v>1069</v>
      </c>
      <c r="K2456" s="69"/>
      <c r="L2456" s="2" t="e">
        <f>VLOOKUP(A2456,[1]家庭档案!$A$1:$F$5000,3,0)</f>
        <v>#N/A</v>
      </c>
    </row>
    <row r="2457" s="2" customFormat="1" customHeight="1" spans="1:12">
      <c r="A2457" s="270" t="s">
        <v>5400</v>
      </c>
      <c r="B2457" s="14">
        <v>2456</v>
      </c>
      <c r="C2457" s="37" t="s">
        <v>5299</v>
      </c>
      <c r="D2457" s="20" t="s">
        <v>3744</v>
      </c>
      <c r="E2457" s="265" t="s">
        <v>5400</v>
      </c>
      <c r="F2457" s="20">
        <v>2</v>
      </c>
      <c r="G2457" s="20" t="s">
        <v>58</v>
      </c>
      <c r="H2457" s="14">
        <v>355</v>
      </c>
      <c r="I2457" s="51">
        <f t="shared" si="38"/>
        <v>710</v>
      </c>
      <c r="J2457" s="14" t="s">
        <v>1069</v>
      </c>
      <c r="K2457" s="69"/>
      <c r="L2457" s="2" t="e">
        <f>VLOOKUP(A2457,[1]家庭档案!$A$1:$F$5000,3,0)</f>
        <v>#N/A</v>
      </c>
    </row>
    <row r="2458" s="2" customFormat="1" customHeight="1" spans="1:12">
      <c r="A2458" s="270" t="s">
        <v>5402</v>
      </c>
      <c r="B2458" s="14">
        <v>2457</v>
      </c>
      <c r="C2458" s="37" t="s">
        <v>5299</v>
      </c>
      <c r="D2458" s="20" t="s">
        <v>5401</v>
      </c>
      <c r="E2458" s="265" t="s">
        <v>5402</v>
      </c>
      <c r="F2458" s="20">
        <v>1</v>
      </c>
      <c r="G2458" s="20" t="s">
        <v>58</v>
      </c>
      <c r="H2458" s="14">
        <v>355</v>
      </c>
      <c r="I2458" s="51">
        <f t="shared" si="38"/>
        <v>355</v>
      </c>
      <c r="J2458" s="14" t="s">
        <v>1069</v>
      </c>
      <c r="K2458" s="69"/>
      <c r="L2458" s="2" t="e">
        <f>VLOOKUP(A2458,[1]家庭档案!$A$1:$F$5000,3,0)</f>
        <v>#N/A</v>
      </c>
    </row>
    <row r="2459" s="2" customFormat="1" customHeight="1" spans="1:12">
      <c r="A2459" s="270" t="s">
        <v>5404</v>
      </c>
      <c r="B2459" s="14">
        <v>2458</v>
      </c>
      <c r="C2459" s="37" t="s">
        <v>5299</v>
      </c>
      <c r="D2459" s="20" t="s">
        <v>5403</v>
      </c>
      <c r="E2459" s="265" t="s">
        <v>5404</v>
      </c>
      <c r="F2459" s="20">
        <v>1</v>
      </c>
      <c r="G2459" s="20" t="s">
        <v>38</v>
      </c>
      <c r="H2459" s="14">
        <v>375</v>
      </c>
      <c r="I2459" s="51">
        <f t="shared" si="38"/>
        <v>375</v>
      </c>
      <c r="J2459" s="14" t="s">
        <v>1069</v>
      </c>
      <c r="K2459" s="69" t="s">
        <v>5405</v>
      </c>
      <c r="L2459" s="2" t="e">
        <f>VLOOKUP(A2459,[1]家庭档案!$A$1:$F$5000,3,0)</f>
        <v>#N/A</v>
      </c>
    </row>
    <row r="2460" s="2" customFormat="1" customHeight="1" spans="1:12">
      <c r="A2460" s="270" t="s">
        <v>5406</v>
      </c>
      <c r="B2460" s="14">
        <v>2459</v>
      </c>
      <c r="C2460" s="20" t="s">
        <v>5299</v>
      </c>
      <c r="D2460" s="20" t="s">
        <v>4391</v>
      </c>
      <c r="E2460" s="265" t="s">
        <v>5406</v>
      </c>
      <c r="F2460" s="20">
        <v>1</v>
      </c>
      <c r="G2460" s="20" t="s">
        <v>43</v>
      </c>
      <c r="H2460" s="14">
        <v>365</v>
      </c>
      <c r="I2460" s="51">
        <f t="shared" si="38"/>
        <v>365</v>
      </c>
      <c r="J2460" s="14" t="s">
        <v>537</v>
      </c>
      <c r="K2460" s="69"/>
      <c r="L2460" s="2" t="e">
        <f>VLOOKUP(A2460,[1]家庭档案!$A$1:$F$5000,3,0)</f>
        <v>#N/A</v>
      </c>
    </row>
    <row r="2461" s="2" customFormat="1" customHeight="1" spans="1:12">
      <c r="A2461" s="300" t="s">
        <v>5408</v>
      </c>
      <c r="B2461" s="14">
        <v>2460</v>
      </c>
      <c r="C2461" s="20" t="s">
        <v>5299</v>
      </c>
      <c r="D2461" s="20" t="s">
        <v>5407</v>
      </c>
      <c r="E2461" s="271" t="s">
        <v>5408</v>
      </c>
      <c r="F2461" s="37">
        <v>1</v>
      </c>
      <c r="G2461" s="37" t="s">
        <v>38</v>
      </c>
      <c r="H2461" s="14">
        <v>375</v>
      </c>
      <c r="I2461" s="51">
        <f t="shared" si="38"/>
        <v>375</v>
      </c>
      <c r="J2461" s="20" t="s">
        <v>818</v>
      </c>
      <c r="K2461" s="69"/>
      <c r="L2461" s="2" t="e">
        <f>VLOOKUP(A2461,[1]家庭档案!$A$1:$F$5000,3,0)</f>
        <v>#N/A</v>
      </c>
    </row>
    <row r="2462" s="2" customFormat="1" customHeight="1" spans="1:12">
      <c r="A2462" s="19" t="s">
        <v>5410</v>
      </c>
      <c r="B2462" s="14">
        <v>2461</v>
      </c>
      <c r="C2462" s="20" t="s">
        <v>5299</v>
      </c>
      <c r="D2462" s="63" t="s">
        <v>5409</v>
      </c>
      <c r="E2462" s="64" t="s">
        <v>5410</v>
      </c>
      <c r="F2462" s="37">
        <v>1</v>
      </c>
      <c r="G2462" s="37" t="s">
        <v>58</v>
      </c>
      <c r="H2462" s="14">
        <v>355</v>
      </c>
      <c r="I2462" s="51">
        <f t="shared" si="38"/>
        <v>355</v>
      </c>
      <c r="J2462" s="20" t="s">
        <v>818</v>
      </c>
      <c r="K2462" s="69"/>
      <c r="L2462" s="2" t="e">
        <f>VLOOKUP(A2462,[1]家庭档案!$A$1:$F$5000,3,0)</f>
        <v>#N/A</v>
      </c>
    </row>
    <row r="2463" s="2" customFormat="1" customHeight="1" spans="1:12">
      <c r="A2463" s="22" t="s">
        <v>5412</v>
      </c>
      <c r="B2463" s="14">
        <v>2462</v>
      </c>
      <c r="C2463" s="20" t="s">
        <v>5299</v>
      </c>
      <c r="D2463" s="63" t="s">
        <v>5411</v>
      </c>
      <c r="E2463" s="24" t="s">
        <v>5412</v>
      </c>
      <c r="F2463" s="37">
        <v>1</v>
      </c>
      <c r="G2463" s="37" t="s">
        <v>58</v>
      </c>
      <c r="H2463" s="14">
        <v>355</v>
      </c>
      <c r="I2463" s="51">
        <f t="shared" si="38"/>
        <v>355</v>
      </c>
      <c r="J2463" s="20" t="s">
        <v>818</v>
      </c>
      <c r="K2463" s="69"/>
      <c r="L2463" s="2" t="e">
        <f>VLOOKUP(A2463,[1]家庭档案!$A$1:$F$5000,3,0)</f>
        <v>#N/A</v>
      </c>
    </row>
    <row r="2464" s="2" customFormat="1" customHeight="1" spans="1:12">
      <c r="A2464" s="301" t="s">
        <v>5414</v>
      </c>
      <c r="B2464" s="14">
        <v>2463</v>
      </c>
      <c r="C2464" s="40" t="s">
        <v>5299</v>
      </c>
      <c r="D2464" s="40" t="s">
        <v>5413</v>
      </c>
      <c r="E2464" s="272" t="s">
        <v>5414</v>
      </c>
      <c r="F2464" s="40">
        <v>1</v>
      </c>
      <c r="G2464" s="40" t="s">
        <v>43</v>
      </c>
      <c r="H2464" s="14">
        <v>365</v>
      </c>
      <c r="I2464" s="51">
        <f t="shared" si="38"/>
        <v>365</v>
      </c>
      <c r="J2464" s="20" t="s">
        <v>909</v>
      </c>
      <c r="K2464" s="69"/>
      <c r="L2464" s="2" t="e">
        <f>VLOOKUP(A2464,[1]家庭档案!$A$1:$F$5000,3,0)</f>
        <v>#N/A</v>
      </c>
    </row>
    <row r="2465" s="2" customFormat="1" customHeight="1" spans="1:12">
      <c r="A2465" s="80" t="s">
        <v>5416</v>
      </c>
      <c r="B2465" s="14">
        <v>2464</v>
      </c>
      <c r="C2465" s="40" t="s">
        <v>5299</v>
      </c>
      <c r="D2465" s="81" t="s">
        <v>5415</v>
      </c>
      <c r="E2465" s="82" t="s">
        <v>5416</v>
      </c>
      <c r="F2465" s="40">
        <v>3</v>
      </c>
      <c r="G2465" s="40" t="s">
        <v>43</v>
      </c>
      <c r="H2465" s="14">
        <v>365</v>
      </c>
      <c r="I2465" s="51">
        <f t="shared" si="38"/>
        <v>1095</v>
      </c>
      <c r="J2465" s="20" t="s">
        <v>909</v>
      </c>
      <c r="K2465" s="69"/>
      <c r="L2465" s="2" t="e">
        <f>VLOOKUP(A2465,[1]家庭档案!$A$1:$F$5000,3,0)</f>
        <v>#N/A</v>
      </c>
    </row>
    <row r="2466" s="2" customFormat="1" customHeight="1" spans="1:12">
      <c r="A2466" s="80" t="s">
        <v>5418</v>
      </c>
      <c r="B2466" s="14">
        <v>2465</v>
      </c>
      <c r="C2466" s="40" t="s">
        <v>5299</v>
      </c>
      <c r="D2466" s="81" t="s">
        <v>5417</v>
      </c>
      <c r="E2466" s="82" t="s">
        <v>5418</v>
      </c>
      <c r="F2466" s="40">
        <v>3</v>
      </c>
      <c r="G2466" s="40" t="s">
        <v>43</v>
      </c>
      <c r="H2466" s="14">
        <v>365</v>
      </c>
      <c r="I2466" s="51">
        <f t="shared" si="38"/>
        <v>1095</v>
      </c>
      <c r="J2466" s="20" t="s">
        <v>909</v>
      </c>
      <c r="K2466" s="69"/>
      <c r="L2466" s="2" t="e">
        <f>VLOOKUP(A2466,[1]家庭档案!$A$1:$F$5000,3,0)</f>
        <v>#N/A</v>
      </c>
    </row>
    <row r="2467" s="2" customFormat="1" customHeight="1" spans="1:12">
      <c r="A2467" s="80" t="s">
        <v>5420</v>
      </c>
      <c r="B2467" s="14">
        <v>2466</v>
      </c>
      <c r="C2467" s="40" t="s">
        <v>5299</v>
      </c>
      <c r="D2467" s="81" t="s">
        <v>5419</v>
      </c>
      <c r="E2467" s="82" t="s">
        <v>5420</v>
      </c>
      <c r="F2467" s="40">
        <v>2</v>
      </c>
      <c r="G2467" s="40" t="s">
        <v>58</v>
      </c>
      <c r="H2467" s="14">
        <v>355</v>
      </c>
      <c r="I2467" s="51">
        <f t="shared" si="38"/>
        <v>710</v>
      </c>
      <c r="J2467" s="20" t="s">
        <v>909</v>
      </c>
      <c r="K2467" s="69"/>
      <c r="L2467" s="2" t="e">
        <f>VLOOKUP(A2467,[1]家庭档案!$A$1:$F$5000,3,0)</f>
        <v>#N/A</v>
      </c>
    </row>
    <row r="2468" s="2" customFormat="1" customHeight="1" spans="1:12">
      <c r="A2468" s="80" t="s">
        <v>5421</v>
      </c>
      <c r="B2468" s="14">
        <v>2467</v>
      </c>
      <c r="C2468" s="40" t="s">
        <v>5299</v>
      </c>
      <c r="D2468" s="81" t="s">
        <v>2340</v>
      </c>
      <c r="E2468" s="82" t="s">
        <v>5421</v>
      </c>
      <c r="F2468" s="40">
        <v>2</v>
      </c>
      <c r="G2468" s="40" t="s">
        <v>43</v>
      </c>
      <c r="H2468" s="14">
        <v>365</v>
      </c>
      <c r="I2468" s="51">
        <f t="shared" si="38"/>
        <v>730</v>
      </c>
      <c r="J2468" s="20" t="s">
        <v>909</v>
      </c>
      <c r="K2468" s="69"/>
      <c r="L2468" s="2" t="e">
        <f>VLOOKUP(A2468,[1]家庭档案!$A$1:$F$5000,3,0)</f>
        <v>#N/A</v>
      </c>
    </row>
    <row r="2469" s="2" customFormat="1" customHeight="1" spans="1:12">
      <c r="A2469" s="301" t="s">
        <v>5423</v>
      </c>
      <c r="B2469" s="14">
        <v>2468</v>
      </c>
      <c r="C2469" s="40" t="s">
        <v>5299</v>
      </c>
      <c r="D2469" s="40" t="s">
        <v>5422</v>
      </c>
      <c r="E2469" s="272" t="s">
        <v>5423</v>
      </c>
      <c r="F2469" s="40">
        <v>1</v>
      </c>
      <c r="G2469" s="40" t="s">
        <v>58</v>
      </c>
      <c r="H2469" s="14">
        <v>355</v>
      </c>
      <c r="I2469" s="51">
        <f t="shared" si="38"/>
        <v>355</v>
      </c>
      <c r="J2469" s="40" t="s">
        <v>846</v>
      </c>
      <c r="K2469" s="69"/>
      <c r="L2469" s="2" t="e">
        <f>VLOOKUP(A2469,[1]家庭档案!$A$1:$F$5000,3,0)</f>
        <v>#N/A</v>
      </c>
    </row>
    <row r="2470" s="2" customFormat="1" customHeight="1" spans="1:12">
      <c r="A2470" s="301" t="s">
        <v>5425</v>
      </c>
      <c r="B2470" s="14">
        <v>2469</v>
      </c>
      <c r="C2470" s="40" t="s">
        <v>5299</v>
      </c>
      <c r="D2470" s="40" t="s">
        <v>5424</v>
      </c>
      <c r="E2470" s="272" t="s">
        <v>5425</v>
      </c>
      <c r="F2470" s="40">
        <v>2</v>
      </c>
      <c r="G2470" s="40" t="s">
        <v>58</v>
      </c>
      <c r="H2470" s="14">
        <v>355</v>
      </c>
      <c r="I2470" s="51">
        <f t="shared" si="38"/>
        <v>710</v>
      </c>
      <c r="J2470" s="40" t="s">
        <v>846</v>
      </c>
      <c r="K2470" s="69"/>
      <c r="L2470" s="2" t="e">
        <f>VLOOKUP(A2470,[1]家庭档案!$A$1:$F$5000,3,0)</f>
        <v>#N/A</v>
      </c>
    </row>
    <row r="2471" s="2" customFormat="1" customHeight="1" spans="1:12">
      <c r="A2471" s="301" t="s">
        <v>5427</v>
      </c>
      <c r="B2471" s="14">
        <v>2470</v>
      </c>
      <c r="C2471" s="40" t="s">
        <v>5299</v>
      </c>
      <c r="D2471" s="40" t="s">
        <v>5426</v>
      </c>
      <c r="E2471" s="272" t="s">
        <v>5427</v>
      </c>
      <c r="F2471" s="40">
        <v>2</v>
      </c>
      <c r="G2471" s="40" t="s">
        <v>58</v>
      </c>
      <c r="H2471" s="14">
        <v>355</v>
      </c>
      <c r="I2471" s="51">
        <f t="shared" si="38"/>
        <v>710</v>
      </c>
      <c r="J2471" s="40" t="s">
        <v>846</v>
      </c>
      <c r="K2471" s="69"/>
      <c r="L2471" s="2" t="e">
        <f>VLOOKUP(A2471,[1]家庭档案!$A$1:$F$5000,3,0)</f>
        <v>#N/A</v>
      </c>
    </row>
    <row r="2472" s="2" customFormat="1" customHeight="1" spans="1:12">
      <c r="A2472" s="301" t="s">
        <v>5429</v>
      </c>
      <c r="B2472" s="14">
        <v>2471</v>
      </c>
      <c r="C2472" s="40" t="s">
        <v>5299</v>
      </c>
      <c r="D2472" s="40" t="s">
        <v>5428</v>
      </c>
      <c r="E2472" s="272" t="s">
        <v>5429</v>
      </c>
      <c r="F2472" s="40">
        <v>2</v>
      </c>
      <c r="G2472" s="40" t="s">
        <v>58</v>
      </c>
      <c r="H2472" s="14">
        <v>355</v>
      </c>
      <c r="I2472" s="51">
        <f t="shared" si="38"/>
        <v>710</v>
      </c>
      <c r="J2472" s="40" t="s">
        <v>123</v>
      </c>
      <c r="K2472" s="69"/>
      <c r="L2472" s="2" t="e">
        <f>VLOOKUP(A2472,[1]家庭档案!$A$1:$F$5000,3,0)</f>
        <v>#N/A</v>
      </c>
    </row>
    <row r="2473" s="2" customFormat="1" customHeight="1" spans="1:12">
      <c r="A2473" s="270" t="s">
        <v>5431</v>
      </c>
      <c r="B2473" s="14">
        <v>2472</v>
      </c>
      <c r="C2473" s="37" t="s">
        <v>5299</v>
      </c>
      <c r="D2473" s="20" t="s">
        <v>5430</v>
      </c>
      <c r="E2473" s="265" t="s">
        <v>5431</v>
      </c>
      <c r="F2473" s="20">
        <v>1</v>
      </c>
      <c r="G2473" s="14" t="s">
        <v>38</v>
      </c>
      <c r="H2473" s="14">
        <v>375</v>
      </c>
      <c r="I2473" s="51">
        <f t="shared" si="38"/>
        <v>375</v>
      </c>
      <c r="J2473" s="14" t="s">
        <v>1074</v>
      </c>
      <c r="K2473" s="69" t="s">
        <v>2921</v>
      </c>
      <c r="L2473" s="2" t="e">
        <f>VLOOKUP(A2473,[1]家庭档案!$A$1:$F$5000,3,0)</f>
        <v>#N/A</v>
      </c>
    </row>
    <row r="2474" s="2" customFormat="1" customHeight="1" spans="1:12">
      <c r="A2474" s="13" t="s">
        <v>5433</v>
      </c>
      <c r="B2474" s="14">
        <v>2473</v>
      </c>
      <c r="C2474" s="14" t="s">
        <v>5299</v>
      </c>
      <c r="D2474" s="15" t="s">
        <v>5432</v>
      </c>
      <c r="E2474" s="16" t="s">
        <v>5433</v>
      </c>
      <c r="F2474" s="17">
        <v>2</v>
      </c>
      <c r="G2474" s="14" t="s">
        <v>43</v>
      </c>
      <c r="H2474" s="14">
        <v>365</v>
      </c>
      <c r="I2474" s="51">
        <f t="shared" si="38"/>
        <v>730</v>
      </c>
      <c r="J2474" s="14" t="s">
        <v>1638</v>
      </c>
      <c r="K2474" s="69"/>
      <c r="L2474" s="2" t="e">
        <f>VLOOKUP(A2474,[1]家庭档案!$A$1:$F$5000,3,0)</f>
        <v>#N/A</v>
      </c>
    </row>
    <row r="2475" s="2" customFormat="1" customHeight="1" spans="1:12">
      <c r="A2475" s="17" t="s">
        <v>5434</v>
      </c>
      <c r="B2475" s="14">
        <v>2474</v>
      </c>
      <c r="C2475" s="14" t="s">
        <v>5299</v>
      </c>
      <c r="D2475" s="14" t="s">
        <v>726</v>
      </c>
      <c r="E2475" s="18" t="s">
        <v>5434</v>
      </c>
      <c r="F2475" s="17">
        <v>2</v>
      </c>
      <c r="G2475" s="14" t="s">
        <v>43</v>
      </c>
      <c r="H2475" s="14">
        <v>365</v>
      </c>
      <c r="I2475" s="51">
        <f t="shared" si="38"/>
        <v>730</v>
      </c>
      <c r="J2475" s="14" t="s">
        <v>2282</v>
      </c>
      <c r="K2475" s="69"/>
      <c r="L2475" s="2" t="e">
        <f>VLOOKUP(A2475,[1]家庭档案!$A$1:$F$5000,3,0)</f>
        <v>#N/A</v>
      </c>
    </row>
    <row r="2476" s="2" customFormat="1" customHeight="1" spans="1:12">
      <c r="A2476" s="17" t="s">
        <v>5436</v>
      </c>
      <c r="B2476" s="14">
        <v>2475</v>
      </c>
      <c r="C2476" s="14" t="s">
        <v>5299</v>
      </c>
      <c r="D2476" s="14" t="s">
        <v>5435</v>
      </c>
      <c r="E2476" s="18" t="s">
        <v>5436</v>
      </c>
      <c r="F2476" s="17">
        <v>1</v>
      </c>
      <c r="G2476" s="14" t="s">
        <v>43</v>
      </c>
      <c r="H2476" s="14">
        <v>365</v>
      </c>
      <c r="I2476" s="51">
        <f t="shared" si="38"/>
        <v>365</v>
      </c>
      <c r="J2476" s="14" t="s">
        <v>1168</v>
      </c>
      <c r="K2476" s="69"/>
      <c r="L2476" s="2" t="e">
        <f>VLOOKUP(A2476,[1]家庭档案!$A$1:$F$5000,3,0)</f>
        <v>#N/A</v>
      </c>
    </row>
    <row r="2477" s="2" customFormat="1" customHeight="1" spans="1:12">
      <c r="A2477" s="301" t="s">
        <v>5438</v>
      </c>
      <c r="B2477" s="14">
        <v>2476</v>
      </c>
      <c r="C2477" s="40" t="s">
        <v>5299</v>
      </c>
      <c r="D2477" s="40" t="s">
        <v>5437</v>
      </c>
      <c r="E2477" s="272" t="s">
        <v>5438</v>
      </c>
      <c r="F2477" s="40">
        <v>2</v>
      </c>
      <c r="G2477" s="40" t="s">
        <v>43</v>
      </c>
      <c r="H2477" s="40">
        <v>365</v>
      </c>
      <c r="I2477" s="51">
        <f t="shared" si="38"/>
        <v>730</v>
      </c>
      <c r="J2477" s="14" t="s">
        <v>870</v>
      </c>
      <c r="K2477" s="69"/>
      <c r="L2477" s="2" t="e">
        <f>VLOOKUP(A2477,[1]家庭档案!$A$1:$F$5000,3,0)</f>
        <v>#N/A</v>
      </c>
    </row>
    <row r="2478" s="2" customFormat="1" customHeight="1" spans="1:12">
      <c r="A2478" s="301" t="s">
        <v>5440</v>
      </c>
      <c r="B2478" s="14">
        <v>2477</v>
      </c>
      <c r="C2478" s="40" t="s">
        <v>5299</v>
      </c>
      <c r="D2478" s="40" t="s">
        <v>5439</v>
      </c>
      <c r="E2478" s="272" t="s">
        <v>5440</v>
      </c>
      <c r="F2478" s="40">
        <v>2</v>
      </c>
      <c r="G2478" s="40" t="s">
        <v>58</v>
      </c>
      <c r="H2478" s="40">
        <v>355</v>
      </c>
      <c r="I2478" s="51">
        <f t="shared" si="38"/>
        <v>710</v>
      </c>
      <c r="J2478" s="14" t="s">
        <v>870</v>
      </c>
      <c r="K2478" s="69"/>
      <c r="L2478" s="2" t="e">
        <f>VLOOKUP(A2478,[1]家庭档案!$A$1:$F$5000,3,0)</f>
        <v>#N/A</v>
      </c>
    </row>
    <row r="2479" s="2" customFormat="1" customHeight="1" spans="1:12">
      <c r="A2479" s="301" t="s">
        <v>5442</v>
      </c>
      <c r="B2479" s="14">
        <v>2478</v>
      </c>
      <c r="C2479" s="40" t="s">
        <v>5299</v>
      </c>
      <c r="D2479" s="40" t="s">
        <v>5441</v>
      </c>
      <c r="E2479" s="272" t="s">
        <v>5442</v>
      </c>
      <c r="F2479" s="17">
        <v>1</v>
      </c>
      <c r="G2479" s="14" t="s">
        <v>58</v>
      </c>
      <c r="H2479" s="14">
        <v>355</v>
      </c>
      <c r="I2479" s="51">
        <f t="shared" si="38"/>
        <v>355</v>
      </c>
      <c r="J2479" s="14" t="s">
        <v>870</v>
      </c>
      <c r="K2479" s="69"/>
      <c r="L2479" s="2" t="e">
        <f>VLOOKUP(A2479,[1]家庭档案!$A$1:$F$5000,3,0)</f>
        <v>#N/A</v>
      </c>
    </row>
    <row r="2480" s="2" customFormat="1" customHeight="1" spans="1:12">
      <c r="A2480" s="301" t="s">
        <v>5444</v>
      </c>
      <c r="B2480" s="14">
        <v>2479</v>
      </c>
      <c r="C2480" s="40" t="s">
        <v>5299</v>
      </c>
      <c r="D2480" s="40" t="s">
        <v>5443</v>
      </c>
      <c r="E2480" s="272" t="s">
        <v>5444</v>
      </c>
      <c r="F2480" s="17">
        <v>1</v>
      </c>
      <c r="G2480" s="14" t="s">
        <v>43</v>
      </c>
      <c r="H2480" s="14">
        <v>365</v>
      </c>
      <c r="I2480" s="51">
        <f t="shared" si="38"/>
        <v>365</v>
      </c>
      <c r="J2480" s="14" t="s">
        <v>870</v>
      </c>
      <c r="K2480" s="69"/>
      <c r="L2480" s="2" t="e">
        <f>VLOOKUP(A2480,[1]家庭档案!$A$1:$F$5000,3,0)</f>
        <v>#N/A</v>
      </c>
    </row>
    <row r="2481" s="2" customFormat="1" customHeight="1" spans="1:12">
      <c r="A2481" s="301" t="s">
        <v>5446</v>
      </c>
      <c r="B2481" s="14">
        <v>2480</v>
      </c>
      <c r="C2481" s="40" t="s">
        <v>5299</v>
      </c>
      <c r="D2481" s="40" t="s">
        <v>5445</v>
      </c>
      <c r="E2481" s="272" t="s">
        <v>5446</v>
      </c>
      <c r="F2481" s="40">
        <v>1</v>
      </c>
      <c r="G2481" s="40" t="s">
        <v>38</v>
      </c>
      <c r="H2481" s="40">
        <v>375</v>
      </c>
      <c r="I2481" s="51">
        <f t="shared" si="38"/>
        <v>375</v>
      </c>
      <c r="J2481" s="14" t="s">
        <v>870</v>
      </c>
      <c r="K2481" s="69"/>
      <c r="L2481" s="2" t="e">
        <f>VLOOKUP(A2481,[1]家庭档案!$A$1:$F$5000,3,0)</f>
        <v>#N/A</v>
      </c>
    </row>
    <row r="2482" s="2" customFormat="1" customHeight="1" spans="1:12">
      <c r="A2482" s="17" t="s">
        <v>5448</v>
      </c>
      <c r="B2482" s="14">
        <v>2481</v>
      </c>
      <c r="C2482" s="14" t="s">
        <v>5447</v>
      </c>
      <c r="D2482" s="14" t="s">
        <v>1087</v>
      </c>
      <c r="E2482" s="18" t="s">
        <v>5448</v>
      </c>
      <c r="F2482" s="17">
        <v>1</v>
      </c>
      <c r="G2482" s="14" t="s">
        <v>43</v>
      </c>
      <c r="H2482" s="14">
        <v>365</v>
      </c>
      <c r="I2482" s="51">
        <f t="shared" si="38"/>
        <v>365</v>
      </c>
      <c r="J2482" s="30" t="s">
        <v>75</v>
      </c>
      <c r="K2482" s="14"/>
      <c r="L2482" s="2" t="e">
        <f>VLOOKUP(A2482,[1]家庭档案!$A$1:$F$5000,3,0)</f>
        <v>#N/A</v>
      </c>
    </row>
    <row r="2483" s="2" customFormat="1" customHeight="1" spans="1:12">
      <c r="A2483" s="295" t="s">
        <v>5450</v>
      </c>
      <c r="B2483" s="14">
        <v>2482</v>
      </c>
      <c r="C2483" s="14" t="s">
        <v>5447</v>
      </c>
      <c r="D2483" s="99" t="s">
        <v>5449</v>
      </c>
      <c r="E2483" s="263" t="s">
        <v>5450</v>
      </c>
      <c r="F2483" s="17">
        <v>1</v>
      </c>
      <c r="G2483" s="14" t="s">
        <v>182</v>
      </c>
      <c r="H2483" s="14">
        <v>385</v>
      </c>
      <c r="I2483" s="51">
        <f t="shared" si="38"/>
        <v>385</v>
      </c>
      <c r="J2483" s="30" t="s">
        <v>75</v>
      </c>
      <c r="K2483" s="14" t="s">
        <v>5451</v>
      </c>
      <c r="L2483" s="2" t="e">
        <f>VLOOKUP(A2483,[1]家庭档案!$A$1:$F$5000,3,0)</f>
        <v>#N/A</v>
      </c>
    </row>
    <row r="2484" s="2" customFormat="1" customHeight="1" spans="1:12">
      <c r="A2484" s="17" t="s">
        <v>5453</v>
      </c>
      <c r="B2484" s="14">
        <v>2483</v>
      </c>
      <c r="C2484" s="14" t="s">
        <v>5447</v>
      </c>
      <c r="D2484" s="14" t="s">
        <v>5452</v>
      </c>
      <c r="E2484" s="18" t="s">
        <v>5453</v>
      </c>
      <c r="F2484" s="17">
        <v>1</v>
      </c>
      <c r="G2484" s="14" t="s">
        <v>38</v>
      </c>
      <c r="H2484" s="14">
        <v>375</v>
      </c>
      <c r="I2484" s="51">
        <f t="shared" si="38"/>
        <v>375</v>
      </c>
      <c r="J2484" s="30" t="s">
        <v>75</v>
      </c>
      <c r="K2484" s="14"/>
      <c r="L2484" s="2" t="e">
        <f>VLOOKUP(A2484,[1]家庭档案!$A$1:$F$5000,3,0)</f>
        <v>#N/A</v>
      </c>
    </row>
    <row r="2485" s="2" customFormat="1" customHeight="1" spans="1:12">
      <c r="A2485" s="17" t="s">
        <v>5455</v>
      </c>
      <c r="B2485" s="14">
        <v>2484</v>
      </c>
      <c r="C2485" s="14" t="s">
        <v>5447</v>
      </c>
      <c r="D2485" s="14" t="s">
        <v>5454</v>
      </c>
      <c r="E2485" s="18" t="s">
        <v>5455</v>
      </c>
      <c r="F2485" s="17">
        <v>1</v>
      </c>
      <c r="G2485" s="14" t="s">
        <v>38</v>
      </c>
      <c r="H2485" s="14">
        <v>375</v>
      </c>
      <c r="I2485" s="51">
        <f t="shared" si="38"/>
        <v>375</v>
      </c>
      <c r="J2485" s="30" t="s">
        <v>75</v>
      </c>
      <c r="K2485" s="14"/>
      <c r="L2485" s="2" t="e">
        <f>VLOOKUP(A2485,[1]家庭档案!$A$1:$F$5000,3,0)</f>
        <v>#N/A</v>
      </c>
    </row>
    <row r="2486" s="2" customFormat="1" customHeight="1" spans="1:12">
      <c r="A2486" s="17" t="s">
        <v>5457</v>
      </c>
      <c r="B2486" s="14">
        <v>2485</v>
      </c>
      <c r="C2486" s="14" t="s">
        <v>5447</v>
      </c>
      <c r="D2486" s="14" t="s">
        <v>5456</v>
      </c>
      <c r="E2486" s="18" t="s">
        <v>5457</v>
      </c>
      <c r="F2486" s="17">
        <v>1</v>
      </c>
      <c r="G2486" s="14" t="s">
        <v>182</v>
      </c>
      <c r="H2486" s="14">
        <v>385</v>
      </c>
      <c r="I2486" s="51">
        <f t="shared" si="38"/>
        <v>385</v>
      </c>
      <c r="J2486" s="30" t="s">
        <v>75</v>
      </c>
      <c r="K2486" s="14"/>
      <c r="L2486" s="2" t="e">
        <f>VLOOKUP(A2486,[1]家庭档案!$A$1:$F$5000,3,0)</f>
        <v>#N/A</v>
      </c>
    </row>
    <row r="2487" s="2" customFormat="1" customHeight="1" spans="1:12">
      <c r="A2487" s="17" t="s">
        <v>5458</v>
      </c>
      <c r="B2487" s="14">
        <v>2486</v>
      </c>
      <c r="C2487" s="14" t="s">
        <v>5447</v>
      </c>
      <c r="D2487" s="14" t="s">
        <v>4909</v>
      </c>
      <c r="E2487" s="18" t="s">
        <v>5458</v>
      </c>
      <c r="F2487" s="17">
        <v>1</v>
      </c>
      <c r="G2487" s="14" t="s">
        <v>43</v>
      </c>
      <c r="H2487" s="14">
        <v>365</v>
      </c>
      <c r="I2487" s="51">
        <f t="shared" si="38"/>
        <v>365</v>
      </c>
      <c r="J2487" s="30" t="s">
        <v>75</v>
      </c>
      <c r="K2487" s="14"/>
      <c r="L2487" s="2" t="e">
        <f>VLOOKUP(A2487,[1]家庭档案!$A$1:$F$5000,3,0)</f>
        <v>#N/A</v>
      </c>
    </row>
    <row r="2488" s="2" customFormat="1" customHeight="1" spans="1:12">
      <c r="A2488" s="17" t="s">
        <v>5460</v>
      </c>
      <c r="B2488" s="14">
        <v>2487</v>
      </c>
      <c r="C2488" s="14" t="s">
        <v>5447</v>
      </c>
      <c r="D2488" s="14" t="s">
        <v>5459</v>
      </c>
      <c r="E2488" s="18" t="s">
        <v>5460</v>
      </c>
      <c r="F2488" s="17">
        <v>1</v>
      </c>
      <c r="G2488" s="14" t="s">
        <v>43</v>
      </c>
      <c r="H2488" s="14">
        <v>365</v>
      </c>
      <c r="I2488" s="51">
        <f t="shared" si="38"/>
        <v>365</v>
      </c>
      <c r="J2488" s="30" t="s">
        <v>75</v>
      </c>
      <c r="K2488" s="14"/>
      <c r="L2488" s="2" t="e">
        <f>VLOOKUP(A2488,[1]家庭档案!$A$1:$F$5000,3,0)</f>
        <v>#N/A</v>
      </c>
    </row>
    <row r="2489" s="2" customFormat="1" customHeight="1" spans="1:12">
      <c r="A2489" s="17" t="s">
        <v>5462</v>
      </c>
      <c r="B2489" s="14">
        <v>2488</v>
      </c>
      <c r="C2489" s="14" t="s">
        <v>5447</v>
      </c>
      <c r="D2489" s="14" t="s">
        <v>5461</v>
      </c>
      <c r="E2489" s="18" t="s">
        <v>5462</v>
      </c>
      <c r="F2489" s="17">
        <v>1</v>
      </c>
      <c r="G2489" s="14" t="s">
        <v>182</v>
      </c>
      <c r="H2489" s="14">
        <v>385</v>
      </c>
      <c r="I2489" s="51">
        <f t="shared" si="38"/>
        <v>385</v>
      </c>
      <c r="J2489" s="30" t="s">
        <v>75</v>
      </c>
      <c r="K2489" s="14"/>
      <c r="L2489" s="2" t="e">
        <f>VLOOKUP(A2489,[1]家庭档案!$A$1:$F$5000,3,0)</f>
        <v>#N/A</v>
      </c>
    </row>
    <row r="2490" s="2" customFormat="1" customHeight="1" spans="1:12">
      <c r="A2490" s="17" t="s">
        <v>5464</v>
      </c>
      <c r="B2490" s="14">
        <v>2489</v>
      </c>
      <c r="C2490" s="14" t="s">
        <v>5447</v>
      </c>
      <c r="D2490" s="14" t="s">
        <v>5463</v>
      </c>
      <c r="E2490" s="18" t="s">
        <v>5464</v>
      </c>
      <c r="F2490" s="17">
        <v>1</v>
      </c>
      <c r="G2490" s="14" t="s">
        <v>43</v>
      </c>
      <c r="H2490" s="14">
        <v>365</v>
      </c>
      <c r="I2490" s="51">
        <f t="shared" si="38"/>
        <v>365</v>
      </c>
      <c r="J2490" s="30" t="s">
        <v>75</v>
      </c>
      <c r="K2490" s="14"/>
      <c r="L2490" s="2" t="e">
        <f>VLOOKUP(A2490,[1]家庭档案!$A$1:$F$5000,3,0)</f>
        <v>#N/A</v>
      </c>
    </row>
    <row r="2491" s="2" customFormat="1" customHeight="1" spans="1:12">
      <c r="A2491" s="22" t="s">
        <v>5466</v>
      </c>
      <c r="B2491" s="14">
        <v>2490</v>
      </c>
      <c r="C2491" s="14" t="s">
        <v>5447</v>
      </c>
      <c r="D2491" s="20" t="s">
        <v>5465</v>
      </c>
      <c r="E2491" s="23" t="s">
        <v>5466</v>
      </c>
      <c r="F2491" s="17">
        <v>1</v>
      </c>
      <c r="G2491" s="14" t="s">
        <v>43</v>
      </c>
      <c r="H2491" s="14">
        <v>365</v>
      </c>
      <c r="I2491" s="51">
        <f t="shared" si="38"/>
        <v>365</v>
      </c>
      <c r="J2491" s="30" t="s">
        <v>75</v>
      </c>
      <c r="K2491" s="14" t="s">
        <v>5467</v>
      </c>
      <c r="L2491" s="2" t="e">
        <f>VLOOKUP(A2491,[1]家庭档案!$A$1:$F$5000,3,0)</f>
        <v>#N/A</v>
      </c>
    </row>
    <row r="2492" s="2" customFormat="1" customHeight="1" spans="1:12">
      <c r="A2492" s="17" t="s">
        <v>5469</v>
      </c>
      <c r="B2492" s="14">
        <v>2491</v>
      </c>
      <c r="C2492" s="14" t="s">
        <v>5447</v>
      </c>
      <c r="D2492" s="14" t="s">
        <v>5468</v>
      </c>
      <c r="E2492" s="18" t="s">
        <v>5469</v>
      </c>
      <c r="F2492" s="17">
        <v>4</v>
      </c>
      <c r="G2492" s="14" t="s">
        <v>38</v>
      </c>
      <c r="H2492" s="14">
        <v>375</v>
      </c>
      <c r="I2492" s="51">
        <f t="shared" si="38"/>
        <v>1500</v>
      </c>
      <c r="J2492" s="30" t="s">
        <v>75</v>
      </c>
      <c r="K2492" s="14" t="s">
        <v>5470</v>
      </c>
      <c r="L2492" s="2" t="e">
        <f>VLOOKUP(A2492,[1]家庭档案!$A$1:$F$5000,3,0)</f>
        <v>#N/A</v>
      </c>
    </row>
    <row r="2493" s="2" customFormat="1" customHeight="1" spans="1:12">
      <c r="A2493" s="17" t="s">
        <v>5472</v>
      </c>
      <c r="B2493" s="14">
        <v>2492</v>
      </c>
      <c r="C2493" s="14" t="s">
        <v>5447</v>
      </c>
      <c r="D2493" s="21" t="s">
        <v>5471</v>
      </c>
      <c r="E2493" s="18" t="s">
        <v>5472</v>
      </c>
      <c r="F2493" s="17">
        <v>1</v>
      </c>
      <c r="G2493" s="14" t="s">
        <v>43</v>
      </c>
      <c r="H2493" s="14">
        <v>365</v>
      </c>
      <c r="I2493" s="51">
        <f t="shared" si="38"/>
        <v>365</v>
      </c>
      <c r="J2493" s="30" t="s">
        <v>75</v>
      </c>
      <c r="K2493" s="14" t="s">
        <v>5473</v>
      </c>
      <c r="L2493" s="2" t="e">
        <f>VLOOKUP(A2493,[1]家庭档案!$A$1:$F$5000,3,0)</f>
        <v>#N/A</v>
      </c>
    </row>
    <row r="2494" s="2" customFormat="1" customHeight="1" spans="1:12">
      <c r="A2494" s="17" t="s">
        <v>5475</v>
      </c>
      <c r="B2494" s="14">
        <v>2493</v>
      </c>
      <c r="C2494" s="14" t="s">
        <v>5447</v>
      </c>
      <c r="D2494" s="14" t="s">
        <v>5474</v>
      </c>
      <c r="E2494" s="18" t="s">
        <v>5475</v>
      </c>
      <c r="F2494" s="17">
        <v>1</v>
      </c>
      <c r="G2494" s="14" t="s">
        <v>182</v>
      </c>
      <c r="H2494" s="14">
        <v>385</v>
      </c>
      <c r="I2494" s="51">
        <f t="shared" si="38"/>
        <v>385</v>
      </c>
      <c r="J2494" s="30" t="s">
        <v>75</v>
      </c>
      <c r="K2494" s="14" t="s">
        <v>5476</v>
      </c>
      <c r="L2494" s="2" t="e">
        <f>VLOOKUP(A2494,[1]家庭档案!$A$1:$F$5000,3,0)</f>
        <v>#N/A</v>
      </c>
    </row>
    <row r="2495" s="2" customFormat="1" customHeight="1" spans="1:12">
      <c r="A2495" s="17" t="s">
        <v>5478</v>
      </c>
      <c r="B2495" s="14">
        <v>2494</v>
      </c>
      <c r="C2495" s="14" t="s">
        <v>5447</v>
      </c>
      <c r="D2495" s="14" t="s">
        <v>5477</v>
      </c>
      <c r="E2495" s="18" t="s">
        <v>5478</v>
      </c>
      <c r="F2495" s="17">
        <v>2</v>
      </c>
      <c r="G2495" s="14" t="s">
        <v>38</v>
      </c>
      <c r="H2495" s="14">
        <v>375</v>
      </c>
      <c r="I2495" s="51">
        <f t="shared" si="38"/>
        <v>750</v>
      </c>
      <c r="J2495" s="30" t="s">
        <v>75</v>
      </c>
      <c r="K2495" s="14"/>
      <c r="L2495" s="2" t="e">
        <f>VLOOKUP(A2495,[1]家庭档案!$A$1:$F$5000,3,0)</f>
        <v>#N/A</v>
      </c>
    </row>
    <row r="2496" s="2" customFormat="1" customHeight="1" spans="1:12">
      <c r="A2496" s="17" t="s">
        <v>5480</v>
      </c>
      <c r="B2496" s="14">
        <v>2495</v>
      </c>
      <c r="C2496" s="14" t="s">
        <v>5447</v>
      </c>
      <c r="D2496" s="14" t="s">
        <v>5479</v>
      </c>
      <c r="E2496" s="18" t="s">
        <v>5480</v>
      </c>
      <c r="F2496" s="17">
        <v>2</v>
      </c>
      <c r="G2496" s="14" t="s">
        <v>182</v>
      </c>
      <c r="H2496" s="14">
        <v>385</v>
      </c>
      <c r="I2496" s="51">
        <f t="shared" si="38"/>
        <v>770</v>
      </c>
      <c r="J2496" s="30" t="s">
        <v>75</v>
      </c>
      <c r="K2496" s="14"/>
      <c r="L2496" s="2" t="e">
        <f>VLOOKUP(A2496,[1]家庭档案!$A$1:$F$5000,3,0)</f>
        <v>#N/A</v>
      </c>
    </row>
    <row r="2497" s="2" customFormat="1" customHeight="1" spans="1:12">
      <c r="A2497" s="17" t="s">
        <v>5482</v>
      </c>
      <c r="B2497" s="14">
        <v>2496</v>
      </c>
      <c r="C2497" s="14" t="s">
        <v>5447</v>
      </c>
      <c r="D2497" s="14" t="s">
        <v>5481</v>
      </c>
      <c r="E2497" s="18" t="s">
        <v>5482</v>
      </c>
      <c r="F2497" s="17">
        <v>2</v>
      </c>
      <c r="G2497" s="14" t="s">
        <v>38</v>
      </c>
      <c r="H2497" s="14">
        <v>375</v>
      </c>
      <c r="I2497" s="51">
        <f t="shared" si="38"/>
        <v>750</v>
      </c>
      <c r="J2497" s="30" t="s">
        <v>75</v>
      </c>
      <c r="K2497" s="14"/>
      <c r="L2497" s="2" t="e">
        <f>VLOOKUP(A2497,[1]家庭档案!$A$1:$F$5000,3,0)</f>
        <v>#N/A</v>
      </c>
    </row>
    <row r="2498" s="2" customFormat="1" customHeight="1" spans="1:12">
      <c r="A2498" s="17" t="s">
        <v>5484</v>
      </c>
      <c r="B2498" s="14">
        <v>2497</v>
      </c>
      <c r="C2498" s="14" t="s">
        <v>5447</v>
      </c>
      <c r="D2498" s="14" t="s">
        <v>5483</v>
      </c>
      <c r="E2498" s="18" t="s">
        <v>5484</v>
      </c>
      <c r="F2498" s="17">
        <v>1</v>
      </c>
      <c r="G2498" s="14" t="s">
        <v>43</v>
      </c>
      <c r="H2498" s="14">
        <v>365</v>
      </c>
      <c r="I2498" s="51">
        <f t="shared" ref="I2498:I2561" si="39">H2498*F2498</f>
        <v>365</v>
      </c>
      <c r="J2498" s="30" t="s">
        <v>75</v>
      </c>
      <c r="K2498" s="14" t="s">
        <v>5485</v>
      </c>
      <c r="L2498" s="2" t="e">
        <f>VLOOKUP(A2498,[1]家庭档案!$A$1:$F$5000,3,0)</f>
        <v>#N/A</v>
      </c>
    </row>
    <row r="2499" s="2" customFormat="1" customHeight="1" spans="1:12">
      <c r="A2499" s="17" t="s">
        <v>5487</v>
      </c>
      <c r="B2499" s="14">
        <v>2498</v>
      </c>
      <c r="C2499" s="14" t="s">
        <v>5447</v>
      </c>
      <c r="D2499" s="14" t="s">
        <v>5486</v>
      </c>
      <c r="E2499" s="18" t="s">
        <v>5487</v>
      </c>
      <c r="F2499" s="17">
        <v>2</v>
      </c>
      <c r="G2499" s="14" t="s">
        <v>182</v>
      </c>
      <c r="H2499" s="14">
        <v>385</v>
      </c>
      <c r="I2499" s="51">
        <f t="shared" si="39"/>
        <v>770</v>
      </c>
      <c r="J2499" s="30" t="s">
        <v>75</v>
      </c>
      <c r="K2499" s="14"/>
      <c r="L2499" s="2" t="e">
        <f>VLOOKUP(A2499,[1]家庭档案!$A$1:$F$5000,3,0)</f>
        <v>#N/A</v>
      </c>
    </row>
    <row r="2500" s="2" customFormat="1" customHeight="1" spans="1:12">
      <c r="A2500" s="17" t="s">
        <v>5489</v>
      </c>
      <c r="B2500" s="14">
        <v>2499</v>
      </c>
      <c r="C2500" s="14" t="s">
        <v>5447</v>
      </c>
      <c r="D2500" s="14" t="s">
        <v>5488</v>
      </c>
      <c r="E2500" s="18" t="s">
        <v>5489</v>
      </c>
      <c r="F2500" s="17">
        <v>2</v>
      </c>
      <c r="G2500" s="14" t="s">
        <v>38</v>
      </c>
      <c r="H2500" s="14">
        <v>375</v>
      </c>
      <c r="I2500" s="51">
        <f t="shared" si="39"/>
        <v>750</v>
      </c>
      <c r="J2500" s="30" t="s">
        <v>75</v>
      </c>
      <c r="K2500" s="14"/>
      <c r="L2500" s="2" t="e">
        <f>VLOOKUP(A2500,[1]家庭档案!$A$1:$F$5000,3,0)</f>
        <v>#N/A</v>
      </c>
    </row>
    <row r="2501" s="2" customFormat="1" customHeight="1" spans="1:12">
      <c r="A2501" s="17" t="s">
        <v>5490</v>
      </c>
      <c r="B2501" s="14">
        <v>2500</v>
      </c>
      <c r="C2501" s="14" t="s">
        <v>5447</v>
      </c>
      <c r="D2501" s="14" t="s">
        <v>3486</v>
      </c>
      <c r="E2501" s="18" t="s">
        <v>5490</v>
      </c>
      <c r="F2501" s="17">
        <v>4</v>
      </c>
      <c r="G2501" s="14" t="s">
        <v>38</v>
      </c>
      <c r="H2501" s="14">
        <v>375</v>
      </c>
      <c r="I2501" s="51">
        <f t="shared" si="39"/>
        <v>1500</v>
      </c>
      <c r="J2501" s="30" t="s">
        <v>75</v>
      </c>
      <c r="K2501" s="14" t="s">
        <v>5491</v>
      </c>
      <c r="L2501" s="2" t="e">
        <f>VLOOKUP(A2501,[1]家庭档案!$A$1:$F$5000,3,0)</f>
        <v>#N/A</v>
      </c>
    </row>
    <row r="2502" s="2" customFormat="1" customHeight="1" spans="1:12">
      <c r="A2502" s="17" t="s">
        <v>5493</v>
      </c>
      <c r="B2502" s="14">
        <v>2501</v>
      </c>
      <c r="C2502" s="14" t="s">
        <v>5447</v>
      </c>
      <c r="D2502" s="14" t="s">
        <v>5492</v>
      </c>
      <c r="E2502" s="18" t="s">
        <v>5493</v>
      </c>
      <c r="F2502" s="17">
        <v>2</v>
      </c>
      <c r="G2502" s="14" t="s">
        <v>43</v>
      </c>
      <c r="H2502" s="14">
        <v>365</v>
      </c>
      <c r="I2502" s="51">
        <f t="shared" si="39"/>
        <v>730</v>
      </c>
      <c r="J2502" s="30" t="s">
        <v>75</v>
      </c>
      <c r="K2502" s="14"/>
      <c r="L2502" s="2" t="e">
        <f>VLOOKUP(A2502,[1]家庭档案!$A$1:$F$5000,3,0)</f>
        <v>#N/A</v>
      </c>
    </row>
    <row r="2503" s="2" customFormat="1" customHeight="1" spans="1:12">
      <c r="A2503" s="17" t="s">
        <v>5495</v>
      </c>
      <c r="B2503" s="14">
        <v>2502</v>
      </c>
      <c r="C2503" s="14" t="s">
        <v>5447</v>
      </c>
      <c r="D2503" s="14" t="s">
        <v>5494</v>
      </c>
      <c r="E2503" s="18" t="s">
        <v>5495</v>
      </c>
      <c r="F2503" s="17">
        <v>1</v>
      </c>
      <c r="G2503" s="14" t="s">
        <v>43</v>
      </c>
      <c r="H2503" s="14">
        <v>365</v>
      </c>
      <c r="I2503" s="51">
        <f t="shared" si="39"/>
        <v>365</v>
      </c>
      <c r="J2503" s="30" t="s">
        <v>75</v>
      </c>
      <c r="K2503" s="14" t="s">
        <v>5496</v>
      </c>
      <c r="L2503" s="2" t="e">
        <f>VLOOKUP(A2503,[1]家庭档案!$A$1:$F$5000,3,0)</f>
        <v>#N/A</v>
      </c>
    </row>
    <row r="2504" s="2" customFormat="1" customHeight="1" spans="1:12">
      <c r="A2504" s="19" t="s">
        <v>5498</v>
      </c>
      <c r="B2504" s="14">
        <v>2503</v>
      </c>
      <c r="C2504" s="14" t="s">
        <v>5447</v>
      </c>
      <c r="D2504" s="20" t="s">
        <v>5497</v>
      </c>
      <c r="E2504" s="20" t="s">
        <v>5498</v>
      </c>
      <c r="F2504" s="17">
        <v>2</v>
      </c>
      <c r="G2504" s="14" t="s">
        <v>38</v>
      </c>
      <c r="H2504" s="14">
        <v>375</v>
      </c>
      <c r="I2504" s="51">
        <f t="shared" si="39"/>
        <v>750</v>
      </c>
      <c r="J2504" s="30" t="s">
        <v>75</v>
      </c>
      <c r="K2504" s="14" t="s">
        <v>5499</v>
      </c>
      <c r="L2504" s="2" t="e">
        <f>VLOOKUP(A2504,[1]家庭档案!$A$1:$F$5000,3,0)</f>
        <v>#N/A</v>
      </c>
    </row>
    <row r="2505" s="2" customFormat="1" customHeight="1" spans="1:12">
      <c r="A2505" s="17" t="s">
        <v>5501</v>
      </c>
      <c r="B2505" s="14">
        <v>2504</v>
      </c>
      <c r="C2505" s="14" t="s">
        <v>5447</v>
      </c>
      <c r="D2505" s="14" t="s">
        <v>5500</v>
      </c>
      <c r="E2505" s="18" t="s">
        <v>5501</v>
      </c>
      <c r="F2505" s="17">
        <v>2</v>
      </c>
      <c r="G2505" s="14" t="s">
        <v>43</v>
      </c>
      <c r="H2505" s="14">
        <v>365</v>
      </c>
      <c r="I2505" s="51">
        <f t="shared" si="39"/>
        <v>730</v>
      </c>
      <c r="J2505" s="30" t="s">
        <v>75</v>
      </c>
      <c r="K2505" s="14"/>
      <c r="L2505" s="2" t="e">
        <f>VLOOKUP(A2505,[1]家庭档案!$A$1:$F$5000,3,0)</f>
        <v>#N/A</v>
      </c>
    </row>
    <row r="2506" s="2" customFormat="1" customHeight="1" spans="1:12">
      <c r="A2506" s="17" t="s">
        <v>5502</v>
      </c>
      <c r="B2506" s="14">
        <v>2505</v>
      </c>
      <c r="C2506" s="14" t="s">
        <v>5447</v>
      </c>
      <c r="D2506" s="14" t="s">
        <v>4478</v>
      </c>
      <c r="E2506" s="18" t="s">
        <v>5502</v>
      </c>
      <c r="F2506" s="17">
        <v>1</v>
      </c>
      <c r="G2506" s="14" t="s">
        <v>38</v>
      </c>
      <c r="H2506" s="14">
        <v>375</v>
      </c>
      <c r="I2506" s="51">
        <f t="shared" si="39"/>
        <v>375</v>
      </c>
      <c r="J2506" s="30" t="s">
        <v>75</v>
      </c>
      <c r="K2506" s="14" t="s">
        <v>5503</v>
      </c>
      <c r="L2506" s="2" t="e">
        <f>VLOOKUP(A2506,[1]家庭档案!$A$1:$F$5000,3,0)</f>
        <v>#N/A</v>
      </c>
    </row>
    <row r="2507" s="2" customFormat="1" customHeight="1" spans="1:12">
      <c r="A2507" s="17" t="s">
        <v>5505</v>
      </c>
      <c r="B2507" s="14">
        <v>2506</v>
      </c>
      <c r="C2507" s="14" t="s">
        <v>5447</v>
      </c>
      <c r="D2507" s="21" t="s">
        <v>5504</v>
      </c>
      <c r="E2507" s="18" t="s">
        <v>5505</v>
      </c>
      <c r="F2507" s="17">
        <v>1</v>
      </c>
      <c r="G2507" s="14" t="s">
        <v>182</v>
      </c>
      <c r="H2507" s="14">
        <v>385</v>
      </c>
      <c r="I2507" s="51">
        <f t="shared" si="39"/>
        <v>385</v>
      </c>
      <c r="J2507" s="30" t="s">
        <v>75</v>
      </c>
      <c r="K2507" s="14" t="s">
        <v>5506</v>
      </c>
      <c r="L2507" s="2" t="e">
        <f>VLOOKUP(A2507,[1]家庭档案!$A$1:$F$5000,3,0)</f>
        <v>#N/A</v>
      </c>
    </row>
    <row r="2508" s="2" customFormat="1" customHeight="1" spans="1:12">
      <c r="A2508" s="17" t="s">
        <v>5508</v>
      </c>
      <c r="B2508" s="14">
        <v>2507</v>
      </c>
      <c r="C2508" s="14" t="s">
        <v>5447</v>
      </c>
      <c r="D2508" s="14" t="s">
        <v>5507</v>
      </c>
      <c r="E2508" s="18" t="s">
        <v>5508</v>
      </c>
      <c r="F2508" s="17">
        <v>2</v>
      </c>
      <c r="G2508" s="14" t="s">
        <v>43</v>
      </c>
      <c r="H2508" s="14">
        <v>365</v>
      </c>
      <c r="I2508" s="51">
        <f t="shared" si="39"/>
        <v>730</v>
      </c>
      <c r="J2508" s="30" t="s">
        <v>75</v>
      </c>
      <c r="K2508" s="14"/>
      <c r="L2508" s="2" t="e">
        <f>VLOOKUP(A2508,[1]家庭档案!$A$1:$F$5000,3,0)</f>
        <v>#N/A</v>
      </c>
    </row>
    <row r="2509" s="2" customFormat="1" customHeight="1" spans="1:12">
      <c r="A2509" s="17" t="s">
        <v>5510</v>
      </c>
      <c r="B2509" s="14">
        <v>2508</v>
      </c>
      <c r="C2509" s="14" t="s">
        <v>5447</v>
      </c>
      <c r="D2509" s="14" t="s">
        <v>5509</v>
      </c>
      <c r="E2509" s="18" t="s">
        <v>5510</v>
      </c>
      <c r="F2509" s="17">
        <v>3</v>
      </c>
      <c r="G2509" s="14" t="s">
        <v>38</v>
      </c>
      <c r="H2509" s="14">
        <v>375</v>
      </c>
      <c r="I2509" s="51">
        <f t="shared" si="39"/>
        <v>1125</v>
      </c>
      <c r="J2509" s="30" t="s">
        <v>75</v>
      </c>
      <c r="K2509" s="14" t="s">
        <v>5511</v>
      </c>
      <c r="L2509" s="2" t="e">
        <f>VLOOKUP(A2509,[1]家庭档案!$A$1:$F$5000,3,0)</f>
        <v>#N/A</v>
      </c>
    </row>
    <row r="2510" s="2" customFormat="1" customHeight="1" spans="1:12">
      <c r="A2510" s="17" t="s">
        <v>5513</v>
      </c>
      <c r="B2510" s="14">
        <v>2509</v>
      </c>
      <c r="C2510" s="14" t="s">
        <v>5447</v>
      </c>
      <c r="D2510" s="14" t="s">
        <v>5512</v>
      </c>
      <c r="E2510" s="18" t="s">
        <v>5513</v>
      </c>
      <c r="F2510" s="17">
        <v>2</v>
      </c>
      <c r="G2510" s="14" t="s">
        <v>38</v>
      </c>
      <c r="H2510" s="14">
        <v>375</v>
      </c>
      <c r="I2510" s="51">
        <f t="shared" si="39"/>
        <v>750</v>
      </c>
      <c r="J2510" s="30" t="s">
        <v>75</v>
      </c>
      <c r="K2510" s="14"/>
      <c r="L2510" s="2" t="e">
        <f>VLOOKUP(A2510,[1]家庭档案!$A$1:$F$5000,3,0)</f>
        <v>#N/A</v>
      </c>
    </row>
    <row r="2511" s="2" customFormat="1" customHeight="1" spans="1:12">
      <c r="A2511" s="19" t="s">
        <v>5515</v>
      </c>
      <c r="B2511" s="14">
        <v>2510</v>
      </c>
      <c r="C2511" s="14" t="s">
        <v>5447</v>
      </c>
      <c r="D2511" s="20" t="s">
        <v>5514</v>
      </c>
      <c r="E2511" s="20" t="s">
        <v>5515</v>
      </c>
      <c r="F2511" s="17">
        <v>1</v>
      </c>
      <c r="G2511" s="14" t="s">
        <v>43</v>
      </c>
      <c r="H2511" s="14">
        <v>365</v>
      </c>
      <c r="I2511" s="51">
        <f t="shared" si="39"/>
        <v>365</v>
      </c>
      <c r="J2511" s="30" t="s">
        <v>75</v>
      </c>
      <c r="K2511" s="14" t="s">
        <v>5516</v>
      </c>
      <c r="L2511" s="2" t="e">
        <f>VLOOKUP(A2511,[1]家庭档案!$A$1:$F$5000,3,0)</f>
        <v>#N/A</v>
      </c>
    </row>
    <row r="2512" s="2" customFormat="1" customHeight="1" spans="1:12">
      <c r="A2512" s="19" t="s">
        <v>5518</v>
      </c>
      <c r="B2512" s="14">
        <v>2511</v>
      </c>
      <c r="C2512" s="14" t="s">
        <v>5447</v>
      </c>
      <c r="D2512" s="20" t="s">
        <v>5517</v>
      </c>
      <c r="E2512" s="20" t="s">
        <v>5518</v>
      </c>
      <c r="F2512" s="17">
        <v>1</v>
      </c>
      <c r="G2512" s="14" t="s">
        <v>43</v>
      </c>
      <c r="H2512" s="14">
        <v>365</v>
      </c>
      <c r="I2512" s="51">
        <f t="shared" si="39"/>
        <v>365</v>
      </c>
      <c r="J2512" s="30" t="s">
        <v>75</v>
      </c>
      <c r="K2512" s="14" t="s">
        <v>5519</v>
      </c>
      <c r="L2512" s="2" t="e">
        <f>VLOOKUP(A2512,[1]家庭档案!$A$1:$F$5000,3,0)</f>
        <v>#N/A</v>
      </c>
    </row>
    <row r="2513" s="2" customFormat="1" customHeight="1" spans="1:12">
      <c r="A2513" s="17" t="s">
        <v>5521</v>
      </c>
      <c r="B2513" s="14">
        <v>2512</v>
      </c>
      <c r="C2513" s="14" t="s">
        <v>5447</v>
      </c>
      <c r="D2513" s="14" t="s">
        <v>5520</v>
      </c>
      <c r="E2513" s="18" t="s">
        <v>5521</v>
      </c>
      <c r="F2513" s="17">
        <v>4</v>
      </c>
      <c r="G2513" s="14" t="s">
        <v>38</v>
      </c>
      <c r="H2513" s="14">
        <v>375</v>
      </c>
      <c r="I2513" s="51">
        <f t="shared" si="39"/>
        <v>1500</v>
      </c>
      <c r="J2513" s="30" t="s">
        <v>75</v>
      </c>
      <c r="K2513" s="14"/>
      <c r="L2513" s="2" t="e">
        <f>VLOOKUP(A2513,[1]家庭档案!$A$1:$F$5000,3,0)</f>
        <v>#N/A</v>
      </c>
    </row>
    <row r="2514" s="2" customFormat="1" customHeight="1" spans="1:12">
      <c r="A2514" s="22" t="s">
        <v>5523</v>
      </c>
      <c r="B2514" s="14">
        <v>2513</v>
      </c>
      <c r="C2514" s="14" t="s">
        <v>5447</v>
      </c>
      <c r="D2514" s="33" t="s">
        <v>5522</v>
      </c>
      <c r="E2514" s="24" t="s">
        <v>5523</v>
      </c>
      <c r="F2514" s="36">
        <v>1</v>
      </c>
      <c r="G2514" s="38" t="s">
        <v>43</v>
      </c>
      <c r="H2514" s="14">
        <v>365</v>
      </c>
      <c r="I2514" s="51">
        <f t="shared" si="39"/>
        <v>365</v>
      </c>
      <c r="J2514" s="14" t="s">
        <v>383</v>
      </c>
      <c r="K2514" s="14" t="s">
        <v>387</v>
      </c>
      <c r="L2514" s="2" t="e">
        <f>VLOOKUP(A2514,[1]家庭档案!$A$1:$F$5000,3,0)</f>
        <v>#N/A</v>
      </c>
    </row>
    <row r="2515" s="2" customFormat="1" customHeight="1" spans="1:12">
      <c r="A2515" s="17" t="s">
        <v>5524</v>
      </c>
      <c r="B2515" s="14">
        <v>2514</v>
      </c>
      <c r="C2515" s="14" t="s">
        <v>5447</v>
      </c>
      <c r="D2515" s="14" t="s">
        <v>215</v>
      </c>
      <c r="E2515" s="18" t="s">
        <v>5524</v>
      </c>
      <c r="F2515" s="17">
        <v>1</v>
      </c>
      <c r="G2515" s="14" t="s">
        <v>43</v>
      </c>
      <c r="H2515" s="14">
        <v>365</v>
      </c>
      <c r="I2515" s="51">
        <f t="shared" si="39"/>
        <v>365</v>
      </c>
      <c r="J2515" s="14" t="s">
        <v>219</v>
      </c>
      <c r="K2515" s="14"/>
      <c r="L2515" s="2" t="e">
        <f>VLOOKUP(A2515,[1]家庭档案!$A$1:$F$5000,3,0)</f>
        <v>#N/A</v>
      </c>
    </row>
    <row r="2516" s="2" customFormat="1" customHeight="1" spans="1:12">
      <c r="A2516" s="36" t="s">
        <v>5526</v>
      </c>
      <c r="B2516" s="14">
        <v>2515</v>
      </c>
      <c r="C2516" s="14" t="s">
        <v>5447</v>
      </c>
      <c r="D2516" s="38" t="s">
        <v>5525</v>
      </c>
      <c r="E2516" s="35" t="s">
        <v>5526</v>
      </c>
      <c r="F2516" s="17">
        <v>3</v>
      </c>
      <c r="G2516" s="14" t="s">
        <v>43</v>
      </c>
      <c r="H2516" s="14">
        <v>365</v>
      </c>
      <c r="I2516" s="51">
        <f t="shared" si="39"/>
        <v>1095</v>
      </c>
      <c r="J2516" s="14" t="s">
        <v>248</v>
      </c>
      <c r="K2516" s="14"/>
      <c r="L2516" s="2" t="e">
        <f>VLOOKUP(A2516,[1]家庭档案!$A$1:$F$5000,3,0)</f>
        <v>#N/A</v>
      </c>
    </row>
    <row r="2517" s="2" customFormat="1" customHeight="1" spans="1:12">
      <c r="A2517" s="36" t="s">
        <v>5528</v>
      </c>
      <c r="B2517" s="14">
        <v>2516</v>
      </c>
      <c r="C2517" s="14" t="s">
        <v>5447</v>
      </c>
      <c r="D2517" s="38" t="s">
        <v>5527</v>
      </c>
      <c r="E2517" s="38" t="s">
        <v>5528</v>
      </c>
      <c r="F2517" s="37">
        <v>2</v>
      </c>
      <c r="G2517" s="37" t="s">
        <v>38</v>
      </c>
      <c r="H2517" s="14">
        <v>375</v>
      </c>
      <c r="I2517" s="51">
        <f t="shared" si="39"/>
        <v>750</v>
      </c>
      <c r="J2517" s="14" t="s">
        <v>262</v>
      </c>
      <c r="K2517" s="14"/>
      <c r="L2517" s="2" t="e">
        <f>VLOOKUP(A2517,[1]家庭档案!$A$1:$F$5000,3,0)</f>
        <v>#N/A</v>
      </c>
    </row>
    <row r="2518" s="2" customFormat="1" customHeight="1" spans="1:12">
      <c r="A2518" s="19" t="s">
        <v>5530</v>
      </c>
      <c r="B2518" s="14">
        <v>2517</v>
      </c>
      <c r="C2518" s="14" t="s">
        <v>5447</v>
      </c>
      <c r="D2518" s="38" t="s">
        <v>5529</v>
      </c>
      <c r="E2518" s="20" t="s">
        <v>5530</v>
      </c>
      <c r="F2518" s="37">
        <v>1</v>
      </c>
      <c r="G2518" s="37" t="s">
        <v>38</v>
      </c>
      <c r="H2518" s="14">
        <v>375</v>
      </c>
      <c r="I2518" s="51">
        <f t="shared" si="39"/>
        <v>375</v>
      </c>
      <c r="J2518" s="14" t="s">
        <v>1236</v>
      </c>
      <c r="K2518" s="14"/>
      <c r="L2518" s="2" t="e">
        <f>VLOOKUP(A2518,[1]家庭档案!$A$1:$F$5000,3,0)</f>
        <v>#N/A</v>
      </c>
    </row>
    <row r="2519" s="2" customFormat="1" customHeight="1" spans="1:12">
      <c r="A2519" s="22" t="s">
        <v>5532</v>
      </c>
      <c r="B2519" s="14">
        <v>2518</v>
      </c>
      <c r="C2519" s="14" t="s">
        <v>5447</v>
      </c>
      <c r="D2519" s="63" t="s">
        <v>5531</v>
      </c>
      <c r="E2519" s="24" t="s">
        <v>5532</v>
      </c>
      <c r="F2519" s="37">
        <v>2</v>
      </c>
      <c r="G2519" s="37" t="s">
        <v>58</v>
      </c>
      <c r="H2519" s="14">
        <v>355</v>
      </c>
      <c r="I2519" s="51">
        <f t="shared" si="39"/>
        <v>710</v>
      </c>
      <c r="J2519" s="14" t="s">
        <v>94</v>
      </c>
      <c r="K2519" s="14"/>
      <c r="L2519" s="2" t="e">
        <f>VLOOKUP(A2519,[1]家庭档案!$A$1:$F$5000,3,0)</f>
        <v>#N/A</v>
      </c>
    </row>
    <row r="2520" s="2" customFormat="1" customHeight="1" spans="1:12">
      <c r="A2520" s="22" t="s">
        <v>5534</v>
      </c>
      <c r="B2520" s="14">
        <v>2519</v>
      </c>
      <c r="C2520" s="14" t="s">
        <v>5447</v>
      </c>
      <c r="D2520" s="63" t="s">
        <v>5533</v>
      </c>
      <c r="E2520" s="24" t="s">
        <v>5534</v>
      </c>
      <c r="F2520" s="37">
        <v>2</v>
      </c>
      <c r="G2520" s="37" t="s">
        <v>58</v>
      </c>
      <c r="H2520" s="14">
        <v>355</v>
      </c>
      <c r="I2520" s="51">
        <f t="shared" si="39"/>
        <v>710</v>
      </c>
      <c r="J2520" s="14" t="s">
        <v>94</v>
      </c>
      <c r="K2520" s="14"/>
      <c r="L2520" s="2" t="e">
        <f>VLOOKUP(A2520,[1]家庭档案!$A$1:$F$5000,3,0)</f>
        <v>#N/A</v>
      </c>
    </row>
    <row r="2521" s="2" customFormat="1" customHeight="1" spans="1:12">
      <c r="A2521" s="22" t="s">
        <v>5536</v>
      </c>
      <c r="B2521" s="14">
        <v>2520</v>
      </c>
      <c r="C2521" s="14" t="s">
        <v>5447</v>
      </c>
      <c r="D2521" s="63" t="s">
        <v>5535</v>
      </c>
      <c r="E2521" s="24" t="s">
        <v>5536</v>
      </c>
      <c r="F2521" s="37">
        <v>2</v>
      </c>
      <c r="G2521" s="37" t="s">
        <v>58</v>
      </c>
      <c r="H2521" s="14">
        <v>355</v>
      </c>
      <c r="I2521" s="51">
        <f t="shared" si="39"/>
        <v>710</v>
      </c>
      <c r="J2521" s="14" t="s">
        <v>94</v>
      </c>
      <c r="K2521" s="14"/>
      <c r="L2521" s="2" t="e">
        <f>VLOOKUP(A2521,[1]家庭档案!$A$1:$F$5000,3,0)</f>
        <v>#N/A</v>
      </c>
    </row>
    <row r="2522" s="2" customFormat="1" customHeight="1" spans="1:12">
      <c r="A2522" s="22" t="s">
        <v>5538</v>
      </c>
      <c r="B2522" s="14">
        <v>2521</v>
      </c>
      <c r="C2522" s="14" t="s">
        <v>5447</v>
      </c>
      <c r="D2522" s="63" t="s">
        <v>5537</v>
      </c>
      <c r="E2522" s="24" t="s">
        <v>5538</v>
      </c>
      <c r="F2522" s="37">
        <v>2</v>
      </c>
      <c r="G2522" s="37" t="s">
        <v>43</v>
      </c>
      <c r="H2522" s="14">
        <v>365</v>
      </c>
      <c r="I2522" s="51">
        <f t="shared" si="39"/>
        <v>730</v>
      </c>
      <c r="J2522" s="14" t="s">
        <v>94</v>
      </c>
      <c r="K2522" s="14"/>
      <c r="L2522" s="2" t="e">
        <f>VLOOKUP(A2522,[1]家庭档案!$A$1:$F$5000,3,0)</f>
        <v>#N/A</v>
      </c>
    </row>
    <row r="2523" s="2" customFormat="1" customHeight="1" spans="1:12">
      <c r="A2523" s="22" t="s">
        <v>5540</v>
      </c>
      <c r="B2523" s="14">
        <v>2522</v>
      </c>
      <c r="C2523" s="14" t="s">
        <v>5447</v>
      </c>
      <c r="D2523" s="63" t="s">
        <v>5539</v>
      </c>
      <c r="E2523" s="24" t="s">
        <v>5540</v>
      </c>
      <c r="F2523" s="37">
        <v>1</v>
      </c>
      <c r="G2523" s="37" t="s">
        <v>58</v>
      </c>
      <c r="H2523" s="14">
        <v>355</v>
      </c>
      <c r="I2523" s="51">
        <f t="shared" si="39"/>
        <v>355</v>
      </c>
      <c r="J2523" s="14" t="s">
        <v>94</v>
      </c>
      <c r="K2523" s="14"/>
      <c r="L2523" s="2" t="e">
        <f>VLOOKUP(A2523,[1]家庭档案!$A$1:$F$5000,3,0)</f>
        <v>#N/A</v>
      </c>
    </row>
    <row r="2524" s="2" customFormat="1" customHeight="1" spans="1:12">
      <c r="A2524" s="22" t="s">
        <v>5542</v>
      </c>
      <c r="B2524" s="14">
        <v>2523</v>
      </c>
      <c r="C2524" s="14" t="s">
        <v>5447</v>
      </c>
      <c r="D2524" s="63" t="s">
        <v>5541</v>
      </c>
      <c r="E2524" s="24" t="s">
        <v>5542</v>
      </c>
      <c r="F2524" s="37">
        <v>2</v>
      </c>
      <c r="G2524" s="37" t="s">
        <v>58</v>
      </c>
      <c r="H2524" s="14">
        <v>355</v>
      </c>
      <c r="I2524" s="51">
        <f t="shared" si="39"/>
        <v>710</v>
      </c>
      <c r="J2524" s="14" t="s">
        <v>94</v>
      </c>
      <c r="K2524" s="14"/>
      <c r="L2524" s="2" t="e">
        <f>VLOOKUP(A2524,[1]家庭档案!$A$1:$F$5000,3,0)</f>
        <v>#N/A</v>
      </c>
    </row>
    <row r="2525" s="2" customFormat="1" customHeight="1" spans="1:12">
      <c r="A2525" s="19" t="s">
        <v>5544</v>
      </c>
      <c r="B2525" s="14">
        <v>2524</v>
      </c>
      <c r="C2525" s="14" t="s">
        <v>5447</v>
      </c>
      <c r="D2525" s="63" t="s">
        <v>5543</v>
      </c>
      <c r="E2525" s="64" t="s">
        <v>5544</v>
      </c>
      <c r="F2525" s="37">
        <v>2</v>
      </c>
      <c r="G2525" s="37" t="s">
        <v>58</v>
      </c>
      <c r="H2525" s="14">
        <v>355</v>
      </c>
      <c r="I2525" s="51">
        <f t="shared" si="39"/>
        <v>710</v>
      </c>
      <c r="J2525" s="14" t="s">
        <v>94</v>
      </c>
      <c r="K2525" s="14"/>
      <c r="L2525" s="2" t="e">
        <f>VLOOKUP(A2525,[1]家庭档案!$A$1:$F$5000,3,0)</f>
        <v>#N/A</v>
      </c>
    </row>
    <row r="2526" s="2" customFormat="1" customHeight="1" spans="1:12">
      <c r="A2526" s="19" t="s">
        <v>5546</v>
      </c>
      <c r="B2526" s="14">
        <v>2525</v>
      </c>
      <c r="C2526" s="14" t="s">
        <v>5447</v>
      </c>
      <c r="D2526" s="23" t="s">
        <v>5545</v>
      </c>
      <c r="E2526" s="20" t="s">
        <v>5546</v>
      </c>
      <c r="F2526" s="37">
        <v>1</v>
      </c>
      <c r="G2526" s="37" t="s">
        <v>43</v>
      </c>
      <c r="H2526" s="14">
        <v>365</v>
      </c>
      <c r="I2526" s="51">
        <f t="shared" si="39"/>
        <v>365</v>
      </c>
      <c r="J2526" s="14" t="s">
        <v>99</v>
      </c>
      <c r="K2526" s="14"/>
      <c r="L2526" s="2" t="e">
        <f>VLOOKUP(A2526,[1]家庭档案!$A$1:$F$5000,3,0)</f>
        <v>#N/A</v>
      </c>
    </row>
    <row r="2527" s="2" customFormat="1" customHeight="1" spans="1:12">
      <c r="A2527" s="17" t="s">
        <v>5548</v>
      </c>
      <c r="B2527" s="14">
        <v>2526</v>
      </c>
      <c r="C2527" s="14" t="s">
        <v>5447</v>
      </c>
      <c r="D2527" s="14" t="s">
        <v>5547</v>
      </c>
      <c r="E2527" s="18" t="s">
        <v>5548</v>
      </c>
      <c r="F2527" s="37">
        <v>1</v>
      </c>
      <c r="G2527" s="37" t="s">
        <v>58</v>
      </c>
      <c r="H2527" s="14">
        <v>355</v>
      </c>
      <c r="I2527" s="51">
        <f t="shared" si="39"/>
        <v>355</v>
      </c>
      <c r="J2527" s="14" t="s">
        <v>99</v>
      </c>
      <c r="K2527" s="14"/>
      <c r="L2527" s="2" t="e">
        <f>VLOOKUP(A2527,[1]家庭档案!$A$1:$F$5000,3,0)</f>
        <v>#N/A</v>
      </c>
    </row>
    <row r="2528" s="2" customFormat="1" customHeight="1" spans="1:12">
      <c r="A2528" s="19" t="s">
        <v>5550</v>
      </c>
      <c r="B2528" s="14">
        <v>2527</v>
      </c>
      <c r="C2528" s="14" t="s">
        <v>5447</v>
      </c>
      <c r="D2528" s="23" t="s">
        <v>5549</v>
      </c>
      <c r="E2528" s="20" t="s">
        <v>5550</v>
      </c>
      <c r="F2528" s="37">
        <v>1</v>
      </c>
      <c r="G2528" s="37" t="s">
        <v>43</v>
      </c>
      <c r="H2528" s="14">
        <v>365</v>
      </c>
      <c r="I2528" s="51">
        <f t="shared" si="39"/>
        <v>365</v>
      </c>
      <c r="J2528" s="14" t="s">
        <v>99</v>
      </c>
      <c r="K2528" s="14"/>
      <c r="L2528" s="2" t="e">
        <f>VLOOKUP(A2528,[1]家庭档案!$A$1:$F$5000,3,0)</f>
        <v>#N/A</v>
      </c>
    </row>
    <row r="2529" s="2" customFormat="1" customHeight="1" spans="1:12">
      <c r="A2529" s="19" t="s">
        <v>5552</v>
      </c>
      <c r="B2529" s="14">
        <v>2528</v>
      </c>
      <c r="C2529" s="14" t="s">
        <v>5447</v>
      </c>
      <c r="D2529" s="23" t="s">
        <v>5551</v>
      </c>
      <c r="E2529" s="20" t="s">
        <v>5552</v>
      </c>
      <c r="F2529" s="37">
        <v>1</v>
      </c>
      <c r="G2529" s="37" t="s">
        <v>58</v>
      </c>
      <c r="H2529" s="14">
        <v>355</v>
      </c>
      <c r="I2529" s="51">
        <f t="shared" si="39"/>
        <v>355</v>
      </c>
      <c r="J2529" s="14" t="s">
        <v>99</v>
      </c>
      <c r="K2529" s="14"/>
      <c r="L2529" s="2" t="e">
        <f>VLOOKUP(A2529,[1]家庭档案!$A$1:$F$5000,3,0)</f>
        <v>#N/A</v>
      </c>
    </row>
    <row r="2530" s="2" customFormat="1" customHeight="1" spans="1:12">
      <c r="A2530" s="19" t="s">
        <v>5554</v>
      </c>
      <c r="B2530" s="14">
        <v>2529</v>
      </c>
      <c r="C2530" s="14" t="s">
        <v>5447</v>
      </c>
      <c r="D2530" s="20" t="s">
        <v>5553</v>
      </c>
      <c r="E2530" s="20" t="s">
        <v>5554</v>
      </c>
      <c r="F2530" s="37">
        <v>2</v>
      </c>
      <c r="G2530" s="37" t="s">
        <v>43</v>
      </c>
      <c r="H2530" s="14">
        <v>365</v>
      </c>
      <c r="I2530" s="51">
        <f t="shared" si="39"/>
        <v>730</v>
      </c>
      <c r="J2530" s="14" t="s">
        <v>99</v>
      </c>
      <c r="K2530" s="14"/>
      <c r="L2530" s="2" t="e">
        <f>VLOOKUP(A2530,[1]家庭档案!$A$1:$F$5000,3,0)</f>
        <v>#N/A</v>
      </c>
    </row>
    <row r="2531" s="2" customFormat="1" customHeight="1" spans="1:12">
      <c r="A2531" s="19" t="s">
        <v>5556</v>
      </c>
      <c r="B2531" s="14">
        <v>2530</v>
      </c>
      <c r="C2531" s="14" t="s">
        <v>5447</v>
      </c>
      <c r="D2531" s="23" t="s">
        <v>5555</v>
      </c>
      <c r="E2531" s="20" t="s">
        <v>5556</v>
      </c>
      <c r="F2531" s="37">
        <v>1</v>
      </c>
      <c r="G2531" s="37" t="s">
        <v>43</v>
      </c>
      <c r="H2531" s="14">
        <v>365</v>
      </c>
      <c r="I2531" s="51">
        <f t="shared" si="39"/>
        <v>365</v>
      </c>
      <c r="J2531" s="14" t="s">
        <v>99</v>
      </c>
      <c r="K2531" s="14"/>
      <c r="L2531" s="2" t="e">
        <f>VLOOKUP(A2531,[1]家庭档案!$A$1:$F$5000,3,0)</f>
        <v>#N/A</v>
      </c>
    </row>
    <row r="2532" s="2" customFormat="1" customHeight="1" spans="1:12">
      <c r="A2532" s="19" t="s">
        <v>5557</v>
      </c>
      <c r="B2532" s="14">
        <v>2531</v>
      </c>
      <c r="C2532" s="14" t="s">
        <v>5447</v>
      </c>
      <c r="D2532" s="23" t="s">
        <v>5547</v>
      </c>
      <c r="E2532" s="20" t="s">
        <v>5557</v>
      </c>
      <c r="F2532" s="37">
        <v>1</v>
      </c>
      <c r="G2532" s="37" t="s">
        <v>43</v>
      </c>
      <c r="H2532" s="14">
        <v>365</v>
      </c>
      <c r="I2532" s="51">
        <f t="shared" si="39"/>
        <v>365</v>
      </c>
      <c r="J2532" s="14" t="s">
        <v>99</v>
      </c>
      <c r="K2532" s="14"/>
      <c r="L2532" s="2" t="e">
        <f>VLOOKUP(A2532,[1]家庭档案!$A$1:$F$5000,3,0)</f>
        <v>#N/A</v>
      </c>
    </row>
    <row r="2533" s="2" customFormat="1" customHeight="1" spans="1:12">
      <c r="A2533" s="19" t="s">
        <v>5559</v>
      </c>
      <c r="B2533" s="14">
        <v>2532</v>
      </c>
      <c r="C2533" s="14" t="s">
        <v>5447</v>
      </c>
      <c r="D2533" s="23" t="s">
        <v>5558</v>
      </c>
      <c r="E2533" s="20" t="s">
        <v>5559</v>
      </c>
      <c r="F2533" s="37">
        <v>1</v>
      </c>
      <c r="G2533" s="37" t="s">
        <v>43</v>
      </c>
      <c r="H2533" s="14">
        <v>365</v>
      </c>
      <c r="I2533" s="51">
        <f t="shared" si="39"/>
        <v>365</v>
      </c>
      <c r="J2533" s="14" t="s">
        <v>99</v>
      </c>
      <c r="K2533" s="14"/>
      <c r="L2533" s="2" t="e">
        <f>VLOOKUP(A2533,[1]家庭档案!$A$1:$F$5000,3,0)</f>
        <v>#N/A</v>
      </c>
    </row>
    <row r="2534" s="2" customFormat="1" customHeight="1" spans="1:12">
      <c r="A2534" s="19" t="s">
        <v>5561</v>
      </c>
      <c r="B2534" s="14">
        <v>2533</v>
      </c>
      <c r="C2534" s="14" t="s">
        <v>5447</v>
      </c>
      <c r="D2534" s="23" t="s">
        <v>5560</v>
      </c>
      <c r="E2534" s="20" t="s">
        <v>5561</v>
      </c>
      <c r="F2534" s="37">
        <v>1</v>
      </c>
      <c r="G2534" s="37" t="s">
        <v>43</v>
      </c>
      <c r="H2534" s="14">
        <v>365</v>
      </c>
      <c r="I2534" s="51">
        <f t="shared" si="39"/>
        <v>365</v>
      </c>
      <c r="J2534" s="14" t="s">
        <v>99</v>
      </c>
      <c r="K2534" s="14"/>
      <c r="L2534" s="2" t="e">
        <f>VLOOKUP(A2534,[1]家庭档案!$A$1:$F$5000,3,0)</f>
        <v>#N/A</v>
      </c>
    </row>
    <row r="2535" s="2" customFormat="1" customHeight="1" spans="1:12">
      <c r="A2535" s="19" t="s">
        <v>5563</v>
      </c>
      <c r="B2535" s="14">
        <v>2534</v>
      </c>
      <c r="C2535" s="14" t="s">
        <v>5447</v>
      </c>
      <c r="D2535" s="23" t="s">
        <v>5562</v>
      </c>
      <c r="E2535" s="20" t="s">
        <v>5563</v>
      </c>
      <c r="F2535" s="37">
        <v>1</v>
      </c>
      <c r="G2535" s="37" t="s">
        <v>43</v>
      </c>
      <c r="H2535" s="14">
        <v>365</v>
      </c>
      <c r="I2535" s="51">
        <f t="shared" si="39"/>
        <v>365</v>
      </c>
      <c r="J2535" s="14" t="s">
        <v>99</v>
      </c>
      <c r="K2535" s="14"/>
      <c r="L2535" s="2" t="e">
        <f>VLOOKUP(A2535,[1]家庭档案!$A$1:$F$5000,3,0)</f>
        <v>#N/A</v>
      </c>
    </row>
    <row r="2536" s="2" customFormat="1" customHeight="1" spans="1:12">
      <c r="A2536" s="19" t="s">
        <v>5565</v>
      </c>
      <c r="B2536" s="14">
        <v>2535</v>
      </c>
      <c r="C2536" s="14" t="s">
        <v>5447</v>
      </c>
      <c r="D2536" s="23" t="s">
        <v>5564</v>
      </c>
      <c r="E2536" s="20" t="s">
        <v>5565</v>
      </c>
      <c r="F2536" s="37">
        <v>1</v>
      </c>
      <c r="G2536" s="37" t="s">
        <v>58</v>
      </c>
      <c r="H2536" s="14">
        <v>355</v>
      </c>
      <c r="I2536" s="51">
        <f t="shared" si="39"/>
        <v>355</v>
      </c>
      <c r="J2536" s="14" t="s">
        <v>99</v>
      </c>
      <c r="K2536" s="14"/>
      <c r="L2536" s="2" t="e">
        <f>VLOOKUP(A2536,[1]家庭档案!$A$1:$F$5000,3,0)</f>
        <v>#N/A</v>
      </c>
    </row>
    <row r="2537" s="2" customFormat="1" customHeight="1" spans="1:12">
      <c r="A2537" s="19" t="s">
        <v>5567</v>
      </c>
      <c r="B2537" s="14">
        <v>2536</v>
      </c>
      <c r="C2537" s="14" t="s">
        <v>5447</v>
      </c>
      <c r="D2537" s="23" t="s">
        <v>5566</v>
      </c>
      <c r="E2537" s="20" t="s">
        <v>5567</v>
      </c>
      <c r="F2537" s="37">
        <v>1</v>
      </c>
      <c r="G2537" s="37" t="s">
        <v>58</v>
      </c>
      <c r="H2537" s="14">
        <v>355</v>
      </c>
      <c r="I2537" s="51">
        <f t="shared" si="39"/>
        <v>355</v>
      </c>
      <c r="J2537" s="14" t="s">
        <v>99</v>
      </c>
      <c r="K2537" s="14"/>
      <c r="L2537" s="2" t="e">
        <f>VLOOKUP(A2537,[1]家庭档案!$A$1:$F$5000,3,0)</f>
        <v>#N/A</v>
      </c>
    </row>
    <row r="2538" s="2" customFormat="1" customHeight="1" spans="1:12">
      <c r="A2538" s="19" t="s">
        <v>5569</v>
      </c>
      <c r="B2538" s="14">
        <v>2537</v>
      </c>
      <c r="C2538" s="14" t="s">
        <v>5447</v>
      </c>
      <c r="D2538" s="20" t="s">
        <v>5568</v>
      </c>
      <c r="E2538" s="20" t="s">
        <v>5569</v>
      </c>
      <c r="F2538" s="37">
        <v>1</v>
      </c>
      <c r="G2538" s="37" t="s">
        <v>43</v>
      </c>
      <c r="H2538" s="14">
        <v>365</v>
      </c>
      <c r="I2538" s="51">
        <f t="shared" si="39"/>
        <v>365</v>
      </c>
      <c r="J2538" s="14" t="s">
        <v>99</v>
      </c>
      <c r="K2538" s="14"/>
      <c r="L2538" s="2" t="e">
        <f>VLOOKUP(A2538,[1]家庭档案!$A$1:$F$5000,3,0)</f>
        <v>#N/A</v>
      </c>
    </row>
    <row r="2539" s="2" customFormat="1" customHeight="1" spans="1:12">
      <c r="A2539" s="19" t="s">
        <v>5571</v>
      </c>
      <c r="B2539" s="14">
        <v>2538</v>
      </c>
      <c r="C2539" s="14" t="s">
        <v>5447</v>
      </c>
      <c r="D2539" s="23" t="s">
        <v>5570</v>
      </c>
      <c r="E2539" s="20" t="s">
        <v>5571</v>
      </c>
      <c r="F2539" s="37">
        <v>6</v>
      </c>
      <c r="G2539" s="37" t="s">
        <v>43</v>
      </c>
      <c r="H2539" s="14">
        <v>365</v>
      </c>
      <c r="I2539" s="51">
        <f t="shared" si="39"/>
        <v>2190</v>
      </c>
      <c r="J2539" s="14" t="s">
        <v>99</v>
      </c>
      <c r="K2539" s="14" t="s">
        <v>5572</v>
      </c>
      <c r="L2539" s="2" t="e">
        <f>VLOOKUP(A2539,[1]家庭档案!$A$1:$F$5000,3,0)</f>
        <v>#N/A</v>
      </c>
    </row>
    <row r="2540" s="2" customFormat="1" customHeight="1" spans="1:12">
      <c r="A2540" s="22" t="s">
        <v>5574</v>
      </c>
      <c r="B2540" s="14">
        <v>2539</v>
      </c>
      <c r="C2540" s="14" t="s">
        <v>5447</v>
      </c>
      <c r="D2540" s="63" t="s">
        <v>5573</v>
      </c>
      <c r="E2540" s="24" t="s">
        <v>5574</v>
      </c>
      <c r="F2540" s="37">
        <v>1</v>
      </c>
      <c r="G2540" s="37" t="s">
        <v>58</v>
      </c>
      <c r="H2540" s="14">
        <v>355</v>
      </c>
      <c r="I2540" s="51">
        <f t="shared" si="39"/>
        <v>355</v>
      </c>
      <c r="J2540" s="14" t="s">
        <v>99</v>
      </c>
      <c r="K2540" s="14"/>
      <c r="L2540" s="2" t="e">
        <f>VLOOKUP(A2540,[1]家庭档案!$A$1:$F$5000,3,0)</f>
        <v>#N/A</v>
      </c>
    </row>
    <row r="2541" s="2" customFormat="1" customHeight="1" spans="1:12">
      <c r="A2541" s="22" t="s">
        <v>5576</v>
      </c>
      <c r="B2541" s="14">
        <v>2540</v>
      </c>
      <c r="C2541" s="14" t="s">
        <v>5447</v>
      </c>
      <c r="D2541" s="63" t="s">
        <v>5575</v>
      </c>
      <c r="E2541" s="24" t="s">
        <v>5576</v>
      </c>
      <c r="F2541" s="37">
        <v>1</v>
      </c>
      <c r="G2541" s="37" t="s">
        <v>58</v>
      </c>
      <c r="H2541" s="14">
        <v>355</v>
      </c>
      <c r="I2541" s="51">
        <f t="shared" si="39"/>
        <v>355</v>
      </c>
      <c r="J2541" s="14" t="s">
        <v>99</v>
      </c>
      <c r="K2541" s="14"/>
      <c r="L2541" s="2" t="e">
        <f>VLOOKUP(A2541,[1]家庭档案!$A$1:$F$5000,3,0)</f>
        <v>#N/A</v>
      </c>
    </row>
    <row r="2542" s="2" customFormat="1" customHeight="1" spans="1:12">
      <c r="A2542" s="19" t="s">
        <v>5578</v>
      </c>
      <c r="B2542" s="14">
        <v>2541</v>
      </c>
      <c r="C2542" s="14" t="s">
        <v>5447</v>
      </c>
      <c r="D2542" s="20" t="s">
        <v>5577</v>
      </c>
      <c r="E2542" s="20" t="s">
        <v>5578</v>
      </c>
      <c r="F2542" s="37">
        <v>2</v>
      </c>
      <c r="G2542" s="37" t="s">
        <v>58</v>
      </c>
      <c r="H2542" s="14">
        <v>355</v>
      </c>
      <c r="I2542" s="51">
        <f t="shared" si="39"/>
        <v>710</v>
      </c>
      <c r="J2542" s="14" t="s">
        <v>99</v>
      </c>
      <c r="K2542" s="14"/>
      <c r="L2542" s="2" t="e">
        <f>VLOOKUP(A2542,[1]家庭档案!$A$1:$F$5000,3,0)</f>
        <v>#N/A</v>
      </c>
    </row>
    <row r="2543" s="2" customFormat="1" customHeight="1" spans="1:12">
      <c r="A2543" s="19" t="s">
        <v>5580</v>
      </c>
      <c r="B2543" s="14">
        <v>2542</v>
      </c>
      <c r="C2543" s="14" t="s">
        <v>5447</v>
      </c>
      <c r="D2543" s="20" t="s">
        <v>5579</v>
      </c>
      <c r="E2543" s="20" t="s">
        <v>5580</v>
      </c>
      <c r="F2543" s="20">
        <v>1</v>
      </c>
      <c r="G2543" s="37" t="s">
        <v>58</v>
      </c>
      <c r="H2543" s="14">
        <v>355</v>
      </c>
      <c r="I2543" s="51">
        <f t="shared" si="39"/>
        <v>355</v>
      </c>
      <c r="J2543" s="14" t="s">
        <v>94</v>
      </c>
      <c r="K2543" s="14"/>
      <c r="L2543" s="2" t="e">
        <f>VLOOKUP(A2543,[1]家庭档案!$A$1:$F$5000,3,0)</f>
        <v>#N/A</v>
      </c>
    </row>
    <row r="2544" s="2" customFormat="1" customHeight="1" spans="1:12">
      <c r="A2544" s="19" t="s">
        <v>5582</v>
      </c>
      <c r="B2544" s="14">
        <v>2543</v>
      </c>
      <c r="C2544" s="14" t="s">
        <v>5447</v>
      </c>
      <c r="D2544" s="20" t="s">
        <v>5581</v>
      </c>
      <c r="E2544" s="20" t="s">
        <v>5582</v>
      </c>
      <c r="F2544" s="20">
        <v>1</v>
      </c>
      <c r="G2544" s="37" t="s">
        <v>58</v>
      </c>
      <c r="H2544" s="14">
        <v>355</v>
      </c>
      <c r="I2544" s="51">
        <f t="shared" si="39"/>
        <v>355</v>
      </c>
      <c r="J2544" s="14" t="s">
        <v>94</v>
      </c>
      <c r="K2544" s="14"/>
      <c r="L2544" s="2" t="e">
        <f>VLOOKUP(A2544,[1]家庭档案!$A$1:$F$5000,3,0)</f>
        <v>#N/A</v>
      </c>
    </row>
    <row r="2545" s="2" customFormat="1" customHeight="1" spans="1:12">
      <c r="A2545" s="270" t="s">
        <v>5584</v>
      </c>
      <c r="B2545" s="14">
        <v>2544</v>
      </c>
      <c r="C2545" s="14" t="s">
        <v>5447</v>
      </c>
      <c r="D2545" s="20" t="s">
        <v>5583</v>
      </c>
      <c r="E2545" s="265" t="s">
        <v>5584</v>
      </c>
      <c r="F2545" s="20">
        <v>2</v>
      </c>
      <c r="G2545" s="20" t="s">
        <v>58</v>
      </c>
      <c r="H2545" s="14">
        <v>355</v>
      </c>
      <c r="I2545" s="51">
        <f t="shared" si="39"/>
        <v>710</v>
      </c>
      <c r="J2545" s="20" t="s">
        <v>1504</v>
      </c>
      <c r="K2545" s="14"/>
      <c r="L2545" s="2" t="e">
        <f>VLOOKUP(A2545,[1]家庭档案!$A$1:$F$5000,3,0)</f>
        <v>#N/A</v>
      </c>
    </row>
    <row r="2546" s="2" customFormat="1" customHeight="1" spans="1:12">
      <c r="A2546" s="270" t="s">
        <v>5586</v>
      </c>
      <c r="B2546" s="14">
        <v>2545</v>
      </c>
      <c r="C2546" s="14" t="s">
        <v>5447</v>
      </c>
      <c r="D2546" s="20" t="s">
        <v>5585</v>
      </c>
      <c r="E2546" s="265" t="s">
        <v>5586</v>
      </c>
      <c r="F2546" s="20">
        <v>2</v>
      </c>
      <c r="G2546" s="20" t="s">
        <v>58</v>
      </c>
      <c r="H2546" s="14">
        <v>355</v>
      </c>
      <c r="I2546" s="51">
        <f t="shared" si="39"/>
        <v>710</v>
      </c>
      <c r="J2546" s="20" t="s">
        <v>1504</v>
      </c>
      <c r="K2546" s="14"/>
      <c r="L2546" s="2" t="e">
        <f>VLOOKUP(A2546,[1]家庭档案!$A$1:$F$5000,3,0)</f>
        <v>#N/A</v>
      </c>
    </row>
    <row r="2547" s="2" customFormat="1" customHeight="1" spans="1:12">
      <c r="A2547" s="270" t="s">
        <v>5588</v>
      </c>
      <c r="B2547" s="14">
        <v>2546</v>
      </c>
      <c r="C2547" s="14" t="s">
        <v>5447</v>
      </c>
      <c r="D2547" s="20" t="s">
        <v>5587</v>
      </c>
      <c r="E2547" s="265" t="s">
        <v>5588</v>
      </c>
      <c r="F2547" s="20">
        <v>2</v>
      </c>
      <c r="G2547" s="20" t="s">
        <v>38</v>
      </c>
      <c r="H2547" s="14">
        <v>375</v>
      </c>
      <c r="I2547" s="51">
        <f t="shared" si="39"/>
        <v>750</v>
      </c>
      <c r="J2547" s="20" t="s">
        <v>818</v>
      </c>
      <c r="K2547" s="14"/>
      <c r="L2547" s="2" t="e">
        <f>VLOOKUP(A2547,[1]家庭档案!$A$1:$F$5000,3,0)</f>
        <v>#N/A</v>
      </c>
    </row>
    <row r="2548" s="2" customFormat="1" customHeight="1" spans="1:12">
      <c r="A2548" s="270" t="s">
        <v>5590</v>
      </c>
      <c r="B2548" s="14">
        <v>2547</v>
      </c>
      <c r="C2548" s="14" t="s">
        <v>5447</v>
      </c>
      <c r="D2548" s="20" t="s">
        <v>5589</v>
      </c>
      <c r="E2548" s="265" t="s">
        <v>5590</v>
      </c>
      <c r="F2548" s="20">
        <v>2</v>
      </c>
      <c r="G2548" s="20" t="s">
        <v>58</v>
      </c>
      <c r="H2548" s="14">
        <v>355</v>
      </c>
      <c r="I2548" s="51">
        <f t="shared" si="39"/>
        <v>710</v>
      </c>
      <c r="J2548" s="20" t="s">
        <v>818</v>
      </c>
      <c r="K2548" s="14"/>
      <c r="L2548" s="2" t="e">
        <f>VLOOKUP(A2548,[1]家庭档案!$A$1:$F$5000,3,0)</f>
        <v>#N/A</v>
      </c>
    </row>
    <row r="2549" s="2" customFormat="1" customHeight="1" spans="1:12">
      <c r="A2549" s="22" t="s">
        <v>5592</v>
      </c>
      <c r="B2549" s="14">
        <v>2548</v>
      </c>
      <c r="C2549" s="14" t="s">
        <v>5447</v>
      </c>
      <c r="D2549" s="20" t="s">
        <v>5591</v>
      </c>
      <c r="E2549" s="23" t="s">
        <v>5592</v>
      </c>
      <c r="F2549" s="37">
        <v>2</v>
      </c>
      <c r="G2549" s="37" t="s">
        <v>43</v>
      </c>
      <c r="H2549" s="14">
        <v>365</v>
      </c>
      <c r="I2549" s="51">
        <f t="shared" si="39"/>
        <v>730</v>
      </c>
      <c r="J2549" s="20" t="s">
        <v>818</v>
      </c>
      <c r="K2549" s="14"/>
      <c r="L2549" s="2" t="e">
        <f>VLOOKUP(A2549,[1]家庭档案!$A$1:$F$5000,3,0)</f>
        <v>#N/A</v>
      </c>
    </row>
    <row r="2550" s="2" customFormat="1" customHeight="1" spans="1:12">
      <c r="A2550" s="270" t="s">
        <v>5594</v>
      </c>
      <c r="B2550" s="14">
        <v>2549</v>
      </c>
      <c r="C2550" s="14" t="s">
        <v>5447</v>
      </c>
      <c r="D2550" s="20" t="s">
        <v>5593</v>
      </c>
      <c r="E2550" s="265" t="s">
        <v>5594</v>
      </c>
      <c r="F2550" s="20">
        <v>1</v>
      </c>
      <c r="G2550" s="37" t="s">
        <v>58</v>
      </c>
      <c r="H2550" s="14">
        <v>355</v>
      </c>
      <c r="I2550" s="51">
        <f t="shared" si="39"/>
        <v>355</v>
      </c>
      <c r="J2550" s="20" t="s">
        <v>117</v>
      </c>
      <c r="K2550" s="20"/>
      <c r="L2550" s="2" t="e">
        <f>VLOOKUP(A2550,[1]家庭档案!$A$1:$F$5000,3,0)</f>
        <v>#N/A</v>
      </c>
    </row>
    <row r="2551" s="2" customFormat="1" customHeight="1" spans="1:12">
      <c r="A2551" s="67" t="s">
        <v>5596</v>
      </c>
      <c r="B2551" s="14">
        <v>2550</v>
      </c>
      <c r="C2551" s="14" t="s">
        <v>5447</v>
      </c>
      <c r="D2551" s="40" t="s">
        <v>5595</v>
      </c>
      <c r="E2551" s="68" t="s">
        <v>5596</v>
      </c>
      <c r="F2551" s="40">
        <v>2</v>
      </c>
      <c r="G2551" s="40" t="s">
        <v>38</v>
      </c>
      <c r="H2551" s="14">
        <v>375</v>
      </c>
      <c r="I2551" s="51">
        <f t="shared" si="39"/>
        <v>750</v>
      </c>
      <c r="J2551" s="40" t="s">
        <v>313</v>
      </c>
      <c r="K2551" s="20"/>
      <c r="L2551" s="2" t="e">
        <f>VLOOKUP(A2551,[1]家庭档案!$A$1:$F$5000,3,0)</f>
        <v>#N/A</v>
      </c>
    </row>
    <row r="2552" s="2" customFormat="1" customHeight="1" spans="1:12">
      <c r="A2552" s="67" t="s">
        <v>5598</v>
      </c>
      <c r="B2552" s="14">
        <v>2551</v>
      </c>
      <c r="C2552" s="14" t="s">
        <v>5447</v>
      </c>
      <c r="D2552" s="40" t="s">
        <v>5597</v>
      </c>
      <c r="E2552" s="68" t="s">
        <v>5598</v>
      </c>
      <c r="F2552" s="40">
        <v>5</v>
      </c>
      <c r="G2552" s="40" t="s">
        <v>43</v>
      </c>
      <c r="H2552" s="14">
        <v>365</v>
      </c>
      <c r="I2552" s="51">
        <f t="shared" si="39"/>
        <v>1825</v>
      </c>
      <c r="J2552" s="40" t="s">
        <v>313</v>
      </c>
      <c r="K2552" s="20"/>
      <c r="L2552" s="2" t="e">
        <f>VLOOKUP(A2552,[1]家庭档案!$A$1:$F$5000,3,0)</f>
        <v>#N/A</v>
      </c>
    </row>
    <row r="2553" s="2" customFormat="1" customHeight="1" spans="1:12">
      <c r="A2553" s="67" t="s">
        <v>5600</v>
      </c>
      <c r="B2553" s="14">
        <v>2552</v>
      </c>
      <c r="C2553" s="14" t="s">
        <v>5447</v>
      </c>
      <c r="D2553" s="21" t="s">
        <v>5599</v>
      </c>
      <c r="E2553" s="68" t="s">
        <v>5600</v>
      </c>
      <c r="F2553" s="37">
        <v>3</v>
      </c>
      <c r="G2553" s="37" t="s">
        <v>38</v>
      </c>
      <c r="H2553" s="14">
        <v>375</v>
      </c>
      <c r="I2553" s="51">
        <f t="shared" si="39"/>
        <v>1125</v>
      </c>
      <c r="J2553" s="40" t="s">
        <v>1254</v>
      </c>
      <c r="K2553" s="20" t="s">
        <v>5601</v>
      </c>
      <c r="L2553" s="2" t="e">
        <f>VLOOKUP(A2553,[1]家庭档案!$A$1:$F$5000,3,0)</f>
        <v>#N/A</v>
      </c>
    </row>
    <row r="2554" s="2" customFormat="1" customHeight="1" spans="1:12">
      <c r="A2554" s="301" t="s">
        <v>5603</v>
      </c>
      <c r="B2554" s="14">
        <v>2553</v>
      </c>
      <c r="C2554" s="14" t="s">
        <v>5447</v>
      </c>
      <c r="D2554" s="40" t="s">
        <v>5602</v>
      </c>
      <c r="E2554" s="272" t="s">
        <v>5603</v>
      </c>
      <c r="F2554" s="40">
        <v>2</v>
      </c>
      <c r="G2554" s="40" t="s">
        <v>43</v>
      </c>
      <c r="H2554" s="14">
        <v>365</v>
      </c>
      <c r="I2554" s="51">
        <f t="shared" si="39"/>
        <v>730</v>
      </c>
      <c r="J2554" s="40" t="s">
        <v>846</v>
      </c>
      <c r="K2554" s="20"/>
      <c r="L2554" s="2" t="e">
        <f>VLOOKUP(A2554,[1]家庭档案!$A$1:$F$5000,3,0)</f>
        <v>#N/A</v>
      </c>
    </row>
    <row r="2555" s="2" customFormat="1" customHeight="1" spans="1:12">
      <c r="A2555" s="301" t="s">
        <v>5605</v>
      </c>
      <c r="B2555" s="14">
        <v>2554</v>
      </c>
      <c r="C2555" s="14" t="s">
        <v>5447</v>
      </c>
      <c r="D2555" s="40" t="s">
        <v>5604</v>
      </c>
      <c r="E2555" s="272" t="s">
        <v>5605</v>
      </c>
      <c r="F2555" s="40">
        <v>1</v>
      </c>
      <c r="G2555" s="40" t="s">
        <v>38</v>
      </c>
      <c r="H2555" s="14">
        <v>375</v>
      </c>
      <c r="I2555" s="51">
        <f t="shared" si="39"/>
        <v>375</v>
      </c>
      <c r="J2555" s="40" t="s">
        <v>846</v>
      </c>
      <c r="K2555" s="20"/>
      <c r="L2555" s="2" t="e">
        <f>VLOOKUP(A2555,[1]家庭档案!$A$1:$F$5000,3,0)</f>
        <v>#N/A</v>
      </c>
    </row>
    <row r="2556" s="2" customFormat="1" customHeight="1" spans="1:12">
      <c r="A2556" s="301" t="s">
        <v>5607</v>
      </c>
      <c r="B2556" s="14">
        <v>2555</v>
      </c>
      <c r="C2556" s="14" t="s">
        <v>5447</v>
      </c>
      <c r="D2556" s="40" t="s">
        <v>5606</v>
      </c>
      <c r="E2556" s="272" t="s">
        <v>5607</v>
      </c>
      <c r="F2556" s="40">
        <v>2</v>
      </c>
      <c r="G2556" s="40" t="s">
        <v>43</v>
      </c>
      <c r="H2556" s="14">
        <v>365</v>
      </c>
      <c r="I2556" s="51">
        <f t="shared" si="39"/>
        <v>730</v>
      </c>
      <c r="J2556" s="40" t="s">
        <v>846</v>
      </c>
      <c r="K2556" s="20"/>
      <c r="L2556" s="2" t="e">
        <f>VLOOKUP(A2556,[1]家庭档案!$A$1:$F$5000,3,0)</f>
        <v>#N/A</v>
      </c>
    </row>
    <row r="2557" s="2" customFormat="1" customHeight="1" spans="1:12">
      <c r="A2557" s="67" t="s">
        <v>5609</v>
      </c>
      <c r="B2557" s="14">
        <v>2556</v>
      </c>
      <c r="C2557" s="14" t="s">
        <v>5447</v>
      </c>
      <c r="D2557" s="85" t="s">
        <v>5608</v>
      </c>
      <c r="E2557" s="40" t="s">
        <v>5609</v>
      </c>
      <c r="F2557" s="40">
        <v>4</v>
      </c>
      <c r="G2557" s="40" t="s">
        <v>43</v>
      </c>
      <c r="H2557" s="14">
        <v>365</v>
      </c>
      <c r="I2557" s="51">
        <f t="shared" si="39"/>
        <v>1460</v>
      </c>
      <c r="J2557" s="40" t="s">
        <v>3338</v>
      </c>
      <c r="K2557" s="20"/>
      <c r="L2557" s="2" t="e">
        <f>VLOOKUP(A2557,[1]家庭档案!$A$1:$F$5000,3,0)</f>
        <v>#N/A</v>
      </c>
    </row>
    <row r="2558" s="2" customFormat="1" customHeight="1" spans="1:12">
      <c r="A2558" s="301" t="s">
        <v>5610</v>
      </c>
      <c r="B2558" s="14">
        <v>2557</v>
      </c>
      <c r="C2558" s="14" t="s">
        <v>5447</v>
      </c>
      <c r="D2558" s="40" t="s">
        <v>1824</v>
      </c>
      <c r="E2558" s="272" t="s">
        <v>5610</v>
      </c>
      <c r="F2558" s="17">
        <v>2</v>
      </c>
      <c r="G2558" s="14" t="s">
        <v>38</v>
      </c>
      <c r="H2558" s="14">
        <v>375</v>
      </c>
      <c r="I2558" s="51">
        <f t="shared" si="39"/>
        <v>750</v>
      </c>
      <c r="J2558" s="14" t="s">
        <v>1168</v>
      </c>
      <c r="K2558" s="40"/>
      <c r="L2558" s="2" t="e">
        <f>VLOOKUP(A2558,[1]家庭档案!$A$1:$F$5000,3,0)</f>
        <v>#N/A</v>
      </c>
    </row>
    <row r="2559" s="2" customFormat="1" customHeight="1" spans="1:12">
      <c r="A2559" s="301" t="s">
        <v>5612</v>
      </c>
      <c r="B2559" s="14">
        <v>2558</v>
      </c>
      <c r="C2559" s="14" t="s">
        <v>5447</v>
      </c>
      <c r="D2559" s="40" t="s">
        <v>5611</v>
      </c>
      <c r="E2559" s="272" t="s">
        <v>5612</v>
      </c>
      <c r="F2559" s="17">
        <v>2</v>
      </c>
      <c r="G2559" s="14" t="s">
        <v>43</v>
      </c>
      <c r="H2559" s="14">
        <v>365</v>
      </c>
      <c r="I2559" s="51">
        <f t="shared" si="39"/>
        <v>730</v>
      </c>
      <c r="J2559" s="14" t="s">
        <v>870</v>
      </c>
      <c r="K2559" s="40"/>
      <c r="L2559" s="2" t="e">
        <f>VLOOKUP(A2559,[1]家庭档案!$A$1:$F$5000,3,0)</f>
        <v>#N/A</v>
      </c>
    </row>
    <row r="2560" s="2" customFormat="1" customHeight="1" spans="1:12">
      <c r="A2560" s="316" t="s">
        <v>5614</v>
      </c>
      <c r="B2560" s="14">
        <v>2559</v>
      </c>
      <c r="C2560" s="14" t="s">
        <v>5447</v>
      </c>
      <c r="D2560" s="40" t="s">
        <v>5613</v>
      </c>
      <c r="E2560" s="292" t="s">
        <v>5614</v>
      </c>
      <c r="F2560" s="17">
        <v>2</v>
      </c>
      <c r="G2560" s="14" t="s">
        <v>38</v>
      </c>
      <c r="H2560" s="14">
        <v>375</v>
      </c>
      <c r="I2560" s="51">
        <f t="shared" si="39"/>
        <v>750</v>
      </c>
      <c r="J2560" s="14" t="s">
        <v>870</v>
      </c>
      <c r="K2560" s="40"/>
      <c r="L2560" s="2" t="e">
        <f>VLOOKUP(A2560,[1]家庭档案!$A$1:$F$5000,3,0)</f>
        <v>#N/A</v>
      </c>
    </row>
    <row r="2561" s="2" customFormat="1" customHeight="1" spans="1:12">
      <c r="A2561" s="17" t="s">
        <v>5617</v>
      </c>
      <c r="B2561" s="14">
        <v>2560</v>
      </c>
      <c r="C2561" s="14" t="s">
        <v>5615</v>
      </c>
      <c r="D2561" s="14" t="s">
        <v>5616</v>
      </c>
      <c r="E2561" s="18" t="s">
        <v>5617</v>
      </c>
      <c r="F2561" s="17">
        <v>1</v>
      </c>
      <c r="G2561" s="14" t="s">
        <v>38</v>
      </c>
      <c r="H2561" s="14">
        <v>375</v>
      </c>
      <c r="I2561" s="51">
        <f t="shared" si="39"/>
        <v>375</v>
      </c>
      <c r="J2561" s="14" t="s">
        <v>39</v>
      </c>
      <c r="K2561" s="14" t="s">
        <v>5618</v>
      </c>
      <c r="L2561" s="2" t="e">
        <f>VLOOKUP(A2561,[1]家庭档案!$A$1:$F$5000,3,0)</f>
        <v>#N/A</v>
      </c>
    </row>
    <row r="2562" s="2" customFormat="1" customHeight="1" spans="1:12">
      <c r="A2562" s="17" t="s">
        <v>5620</v>
      </c>
      <c r="B2562" s="14">
        <v>2561</v>
      </c>
      <c r="C2562" s="14" t="s">
        <v>5615</v>
      </c>
      <c r="D2562" s="14" t="s">
        <v>5619</v>
      </c>
      <c r="E2562" s="18" t="s">
        <v>5620</v>
      </c>
      <c r="F2562" s="17">
        <v>1</v>
      </c>
      <c r="G2562" s="14" t="s">
        <v>43</v>
      </c>
      <c r="H2562" s="14">
        <v>365</v>
      </c>
      <c r="I2562" s="51">
        <f t="shared" ref="I2562:I2625" si="40">H2562*F2562</f>
        <v>365</v>
      </c>
      <c r="J2562" s="14" t="s">
        <v>219</v>
      </c>
      <c r="K2562" s="14"/>
      <c r="L2562" s="2" t="e">
        <f>VLOOKUP(A2562,[1]家庭档案!$A$1:$F$5000,3,0)</f>
        <v>#N/A</v>
      </c>
    </row>
    <row r="2563" s="2" customFormat="1" customHeight="1" spans="1:12">
      <c r="A2563" s="17" t="s">
        <v>5622</v>
      </c>
      <c r="B2563" s="14">
        <v>2562</v>
      </c>
      <c r="C2563" s="14" t="s">
        <v>5615</v>
      </c>
      <c r="D2563" s="14" t="s">
        <v>5621</v>
      </c>
      <c r="E2563" s="18" t="s">
        <v>5622</v>
      </c>
      <c r="F2563" s="17">
        <v>1</v>
      </c>
      <c r="G2563" s="14" t="s">
        <v>38</v>
      </c>
      <c r="H2563" s="14">
        <v>375</v>
      </c>
      <c r="I2563" s="51">
        <f t="shared" si="40"/>
        <v>375</v>
      </c>
      <c r="J2563" s="14" t="s">
        <v>219</v>
      </c>
      <c r="K2563" s="14" t="s">
        <v>5623</v>
      </c>
      <c r="L2563" s="2" t="e">
        <f>VLOOKUP(A2563,[1]家庭档案!$A$1:$F$5000,3,0)</f>
        <v>#N/A</v>
      </c>
    </row>
    <row r="2564" s="2" customFormat="1" customHeight="1" spans="1:12">
      <c r="A2564" s="219" t="s">
        <v>5625</v>
      </c>
      <c r="B2564" s="14">
        <v>2563</v>
      </c>
      <c r="C2564" s="23" t="s">
        <v>5615</v>
      </c>
      <c r="D2564" s="220" t="s">
        <v>5624</v>
      </c>
      <c r="E2564" s="221" t="s">
        <v>5625</v>
      </c>
      <c r="F2564" s="22">
        <v>1</v>
      </c>
      <c r="G2564" s="23" t="s">
        <v>38</v>
      </c>
      <c r="H2564" s="14">
        <v>375</v>
      </c>
      <c r="I2564" s="51">
        <f t="shared" si="40"/>
        <v>375</v>
      </c>
      <c r="J2564" s="23" t="s">
        <v>54</v>
      </c>
      <c r="K2564" s="14"/>
      <c r="L2564" s="2" t="e">
        <f>VLOOKUP(A2564,[1]家庭档案!$A$1:$F$5000,3,0)</f>
        <v>#N/A</v>
      </c>
    </row>
    <row r="2565" s="2" customFormat="1" customHeight="1" spans="1:12">
      <c r="A2565" s="270" t="s">
        <v>5627</v>
      </c>
      <c r="B2565" s="14">
        <v>2564</v>
      </c>
      <c r="C2565" s="23" t="s">
        <v>5615</v>
      </c>
      <c r="D2565" s="23" t="s">
        <v>5626</v>
      </c>
      <c r="E2565" s="264" t="s">
        <v>5627</v>
      </c>
      <c r="F2565" s="22">
        <v>1</v>
      </c>
      <c r="G2565" s="23" t="s">
        <v>38</v>
      </c>
      <c r="H2565" s="14">
        <v>375</v>
      </c>
      <c r="I2565" s="51">
        <f t="shared" si="40"/>
        <v>375</v>
      </c>
      <c r="J2565" s="23" t="s">
        <v>54</v>
      </c>
      <c r="K2565" s="14" t="s">
        <v>5628</v>
      </c>
      <c r="L2565" s="2" t="e">
        <f>VLOOKUP(A2565,[1]家庭档案!$A$1:$F$5000,3,0)</f>
        <v>#N/A</v>
      </c>
    </row>
    <row r="2566" s="2" customFormat="1" customHeight="1" spans="1:12">
      <c r="A2566" s="270" t="s">
        <v>5630</v>
      </c>
      <c r="B2566" s="14">
        <v>2565</v>
      </c>
      <c r="C2566" s="23" t="s">
        <v>5615</v>
      </c>
      <c r="D2566" s="23" t="s">
        <v>5629</v>
      </c>
      <c r="E2566" s="264" t="s">
        <v>5630</v>
      </c>
      <c r="F2566" s="22">
        <v>5</v>
      </c>
      <c r="G2566" s="23" t="s">
        <v>38</v>
      </c>
      <c r="H2566" s="14">
        <v>375</v>
      </c>
      <c r="I2566" s="51">
        <f t="shared" si="40"/>
        <v>1875</v>
      </c>
      <c r="J2566" s="23" t="s">
        <v>54</v>
      </c>
      <c r="K2566" s="14" t="s">
        <v>5631</v>
      </c>
      <c r="L2566" s="2" t="e">
        <f>VLOOKUP(A2566,[1]家庭档案!$A$1:$F$5000,3,0)</f>
        <v>#N/A</v>
      </c>
    </row>
    <row r="2567" s="2" customFormat="1" customHeight="1" spans="1:12">
      <c r="A2567" s="17" t="s">
        <v>5633</v>
      </c>
      <c r="B2567" s="14">
        <v>2566</v>
      </c>
      <c r="C2567" s="23" t="s">
        <v>5615</v>
      </c>
      <c r="D2567" s="14" t="s">
        <v>5632</v>
      </c>
      <c r="E2567" s="18" t="s">
        <v>5633</v>
      </c>
      <c r="F2567" s="17">
        <v>1</v>
      </c>
      <c r="G2567" s="14" t="s">
        <v>182</v>
      </c>
      <c r="H2567" s="14">
        <v>385</v>
      </c>
      <c r="I2567" s="51">
        <f t="shared" si="40"/>
        <v>385</v>
      </c>
      <c r="J2567" s="14" t="s">
        <v>4668</v>
      </c>
      <c r="K2567" s="14"/>
      <c r="L2567" s="2" t="e">
        <f>VLOOKUP(A2567,[1]家庭档案!$A$1:$F$5000,3,0)</f>
        <v>#N/A</v>
      </c>
    </row>
    <row r="2568" s="2" customFormat="1" customHeight="1" spans="1:12">
      <c r="A2568" s="22" t="s">
        <v>5635</v>
      </c>
      <c r="B2568" s="14">
        <v>2567</v>
      </c>
      <c r="C2568" s="23" t="s">
        <v>5615</v>
      </c>
      <c r="D2568" s="23" t="s">
        <v>5634</v>
      </c>
      <c r="E2568" s="24" t="s">
        <v>5635</v>
      </c>
      <c r="F2568" s="17">
        <v>3</v>
      </c>
      <c r="G2568" s="14" t="s">
        <v>38</v>
      </c>
      <c r="H2568" s="14">
        <v>375</v>
      </c>
      <c r="I2568" s="51">
        <f t="shared" si="40"/>
        <v>1125</v>
      </c>
      <c r="J2568" s="14" t="s">
        <v>81</v>
      </c>
      <c r="K2568" s="14" t="s">
        <v>5636</v>
      </c>
      <c r="L2568" s="2" t="e">
        <f>VLOOKUP(A2568,[1]家庭档案!$A$1:$F$5000,3,0)</f>
        <v>#N/A</v>
      </c>
    </row>
    <row r="2569" s="2" customFormat="1" customHeight="1" spans="1:12">
      <c r="A2569" s="36" t="s">
        <v>5638</v>
      </c>
      <c r="B2569" s="14">
        <v>2568</v>
      </c>
      <c r="C2569" s="38" t="s">
        <v>5615</v>
      </c>
      <c r="D2569" s="38" t="s">
        <v>5637</v>
      </c>
      <c r="E2569" s="35" t="s">
        <v>5638</v>
      </c>
      <c r="F2569" s="36">
        <v>1</v>
      </c>
      <c r="G2569" s="38" t="s">
        <v>38</v>
      </c>
      <c r="H2569" s="14">
        <v>375</v>
      </c>
      <c r="I2569" s="51">
        <f t="shared" si="40"/>
        <v>375</v>
      </c>
      <c r="J2569" s="14" t="s">
        <v>248</v>
      </c>
      <c r="K2569" s="69"/>
      <c r="L2569" s="2" t="e">
        <f>VLOOKUP(A2569,[1]家庭档案!$A$1:$F$5000,3,0)</f>
        <v>#N/A</v>
      </c>
    </row>
    <row r="2570" s="2" customFormat="1" customHeight="1" spans="1:12">
      <c r="A2570" s="296" t="s">
        <v>5640</v>
      </c>
      <c r="B2570" s="14">
        <v>2569</v>
      </c>
      <c r="C2570" s="38" t="s">
        <v>5615</v>
      </c>
      <c r="D2570" s="20" t="s">
        <v>5639</v>
      </c>
      <c r="E2570" s="266" t="s">
        <v>5640</v>
      </c>
      <c r="F2570" s="39">
        <v>2</v>
      </c>
      <c r="G2570" s="37" t="s">
        <v>38</v>
      </c>
      <c r="H2570" s="14">
        <v>375</v>
      </c>
      <c r="I2570" s="51">
        <f t="shared" si="40"/>
        <v>750</v>
      </c>
      <c r="J2570" s="14" t="s">
        <v>248</v>
      </c>
      <c r="K2570" s="69"/>
      <c r="L2570" s="2" t="e">
        <f>VLOOKUP(A2570,[1]家庭档案!$A$1:$F$5000,3,0)</f>
        <v>#N/A</v>
      </c>
    </row>
    <row r="2571" s="2" customFormat="1" customHeight="1" spans="1:12">
      <c r="A2571" s="19" t="s">
        <v>5642</v>
      </c>
      <c r="B2571" s="14">
        <v>2570</v>
      </c>
      <c r="C2571" s="38" t="s">
        <v>5615</v>
      </c>
      <c r="D2571" s="20" t="s">
        <v>5641</v>
      </c>
      <c r="E2571" s="20" t="s">
        <v>5642</v>
      </c>
      <c r="F2571" s="37">
        <v>1</v>
      </c>
      <c r="G2571" s="37" t="s">
        <v>58</v>
      </c>
      <c r="H2571" s="14">
        <v>355</v>
      </c>
      <c r="I2571" s="51">
        <f t="shared" si="40"/>
        <v>355</v>
      </c>
      <c r="J2571" s="14" t="s">
        <v>99</v>
      </c>
      <c r="K2571" s="69"/>
      <c r="L2571" s="2" t="e">
        <f>VLOOKUP(A2571,[1]家庭档案!$A$1:$F$5000,3,0)</f>
        <v>#N/A</v>
      </c>
    </row>
    <row r="2572" s="2" customFormat="1" customHeight="1" spans="1:12">
      <c r="A2572" s="22" t="s">
        <v>5644</v>
      </c>
      <c r="B2572" s="14">
        <v>2571</v>
      </c>
      <c r="C2572" s="38" t="s">
        <v>5615</v>
      </c>
      <c r="D2572" s="63" t="s">
        <v>5643</v>
      </c>
      <c r="E2572" s="24" t="s">
        <v>5644</v>
      </c>
      <c r="F2572" s="20">
        <v>1</v>
      </c>
      <c r="G2572" s="20" t="s">
        <v>38</v>
      </c>
      <c r="H2572" s="14">
        <v>375</v>
      </c>
      <c r="I2572" s="51">
        <f t="shared" si="40"/>
        <v>375</v>
      </c>
      <c r="J2572" s="14" t="s">
        <v>1754</v>
      </c>
      <c r="K2572" s="69"/>
      <c r="L2572" s="2" t="e">
        <f>VLOOKUP(A2572,[1]家庭档案!$A$1:$F$5000,3,0)</f>
        <v>#N/A</v>
      </c>
    </row>
    <row r="2573" s="2" customFormat="1" customHeight="1" spans="1:12">
      <c r="A2573" s="22" t="s">
        <v>5646</v>
      </c>
      <c r="B2573" s="14">
        <v>2572</v>
      </c>
      <c r="C2573" s="38" t="s">
        <v>5615</v>
      </c>
      <c r="D2573" s="63" t="s">
        <v>5645</v>
      </c>
      <c r="E2573" s="24" t="s">
        <v>5646</v>
      </c>
      <c r="F2573" s="20">
        <v>1</v>
      </c>
      <c r="G2573" s="14" t="s">
        <v>38</v>
      </c>
      <c r="H2573" s="14">
        <v>375</v>
      </c>
      <c r="I2573" s="51">
        <f t="shared" si="40"/>
        <v>375</v>
      </c>
      <c r="J2573" s="14" t="s">
        <v>1754</v>
      </c>
      <c r="K2573" s="69"/>
      <c r="L2573" s="2" t="e">
        <f>VLOOKUP(A2573,[1]家庭档案!$A$1:$F$5000,3,0)</f>
        <v>#N/A</v>
      </c>
    </row>
    <row r="2574" s="2" customFormat="1" customHeight="1" spans="1:12">
      <c r="A2574" s="65" t="s">
        <v>5648</v>
      </c>
      <c r="B2574" s="14">
        <v>2573</v>
      </c>
      <c r="C2574" s="38" t="s">
        <v>5615</v>
      </c>
      <c r="D2574" s="66" t="s">
        <v>5647</v>
      </c>
      <c r="E2574" s="66" t="s">
        <v>5648</v>
      </c>
      <c r="F2574" s="37">
        <v>1</v>
      </c>
      <c r="G2574" s="37" t="s">
        <v>43</v>
      </c>
      <c r="H2574" s="14">
        <v>365</v>
      </c>
      <c r="I2574" s="51">
        <f t="shared" si="40"/>
        <v>365</v>
      </c>
      <c r="J2574" s="14" t="s">
        <v>531</v>
      </c>
      <c r="K2574" s="69" t="s">
        <v>5649</v>
      </c>
      <c r="L2574" s="2" t="e">
        <f>VLOOKUP(A2574,[1]家庭档案!$A$1:$F$5000,3,0)</f>
        <v>#N/A</v>
      </c>
    </row>
    <row r="2575" s="2" customFormat="1" customHeight="1" spans="1:12">
      <c r="A2575" s="19" t="s">
        <v>5651</v>
      </c>
      <c r="B2575" s="14">
        <v>2574</v>
      </c>
      <c r="C2575" s="38" t="s">
        <v>5615</v>
      </c>
      <c r="D2575" s="20" t="s">
        <v>5650</v>
      </c>
      <c r="E2575" s="64" t="s">
        <v>5651</v>
      </c>
      <c r="F2575" s="20">
        <v>2</v>
      </c>
      <c r="G2575" s="20" t="s">
        <v>43</v>
      </c>
      <c r="H2575" s="14">
        <v>365</v>
      </c>
      <c r="I2575" s="51">
        <f t="shared" si="40"/>
        <v>730</v>
      </c>
      <c r="J2575" s="14" t="s">
        <v>1543</v>
      </c>
      <c r="K2575" s="69"/>
      <c r="L2575" s="2" t="e">
        <f>VLOOKUP(A2575,[1]家庭档案!$A$1:$F$5000,3,0)</f>
        <v>#N/A</v>
      </c>
    </row>
    <row r="2576" s="2" customFormat="1" customHeight="1" spans="1:12">
      <c r="A2576" s="19" t="s">
        <v>5653</v>
      </c>
      <c r="B2576" s="14">
        <v>2575</v>
      </c>
      <c r="C2576" s="38" t="s">
        <v>5615</v>
      </c>
      <c r="D2576" s="20" t="s">
        <v>5652</v>
      </c>
      <c r="E2576" s="64" t="s">
        <v>5653</v>
      </c>
      <c r="F2576" s="20">
        <v>2</v>
      </c>
      <c r="G2576" s="20" t="s">
        <v>43</v>
      </c>
      <c r="H2576" s="14">
        <v>365</v>
      </c>
      <c r="I2576" s="51">
        <f t="shared" si="40"/>
        <v>730</v>
      </c>
      <c r="J2576" s="14" t="s">
        <v>1543</v>
      </c>
      <c r="K2576" s="69"/>
      <c r="L2576" s="2" t="e">
        <f>VLOOKUP(A2576,[1]家庭档案!$A$1:$F$5000,3,0)</f>
        <v>#N/A</v>
      </c>
    </row>
    <row r="2577" s="2" customFormat="1" customHeight="1" spans="1:12">
      <c r="A2577" s="301" t="s">
        <v>5655</v>
      </c>
      <c r="B2577" s="14">
        <v>2576</v>
      </c>
      <c r="C2577" s="40" t="s">
        <v>5615</v>
      </c>
      <c r="D2577" s="40" t="s">
        <v>5654</v>
      </c>
      <c r="E2577" s="272" t="s">
        <v>5655</v>
      </c>
      <c r="F2577" s="40">
        <v>2</v>
      </c>
      <c r="G2577" s="40" t="s">
        <v>58</v>
      </c>
      <c r="H2577" s="14">
        <v>355</v>
      </c>
      <c r="I2577" s="51">
        <f t="shared" si="40"/>
        <v>710</v>
      </c>
      <c r="J2577" s="40" t="s">
        <v>846</v>
      </c>
      <c r="K2577" s="69"/>
      <c r="L2577" s="2" t="e">
        <f>VLOOKUP(A2577,[1]家庭档案!$A$1:$F$5000,3,0)</f>
        <v>#N/A</v>
      </c>
    </row>
    <row r="2578" s="2" customFormat="1" customHeight="1" spans="1:12">
      <c r="A2578" s="17" t="s">
        <v>5657</v>
      </c>
      <c r="B2578" s="14">
        <v>2577</v>
      </c>
      <c r="C2578" s="14" t="s">
        <v>5615</v>
      </c>
      <c r="D2578" s="14" t="s">
        <v>5656</v>
      </c>
      <c r="E2578" s="18" t="s">
        <v>5657</v>
      </c>
      <c r="F2578" s="17">
        <v>2</v>
      </c>
      <c r="G2578" s="14" t="s">
        <v>43</v>
      </c>
      <c r="H2578" s="14">
        <v>365</v>
      </c>
      <c r="I2578" s="51">
        <f t="shared" si="40"/>
        <v>730</v>
      </c>
      <c r="J2578" s="14" t="s">
        <v>1638</v>
      </c>
      <c r="K2578" s="14"/>
      <c r="L2578" s="2" t="e">
        <f>VLOOKUP(A2578,[1]家庭档案!$A$1:$F$5000,3,0)</f>
        <v>#N/A</v>
      </c>
    </row>
    <row r="2579" s="2" customFormat="1" customHeight="1" spans="1:12">
      <c r="A2579" s="300" t="s">
        <v>5659</v>
      </c>
      <c r="B2579" s="14">
        <v>2578</v>
      </c>
      <c r="C2579" s="14" t="s">
        <v>5615</v>
      </c>
      <c r="D2579" s="20" t="s">
        <v>5658</v>
      </c>
      <c r="E2579" s="271" t="s">
        <v>5659</v>
      </c>
      <c r="F2579" s="17">
        <v>2</v>
      </c>
      <c r="G2579" s="14" t="s">
        <v>38</v>
      </c>
      <c r="H2579" s="14">
        <v>375</v>
      </c>
      <c r="I2579" s="51">
        <f t="shared" si="40"/>
        <v>750</v>
      </c>
      <c r="J2579" s="14" t="s">
        <v>1638</v>
      </c>
      <c r="K2579" s="14"/>
      <c r="L2579" s="2" t="e">
        <f>VLOOKUP(A2579,[1]家庭档案!$A$1:$F$5000,3,0)</f>
        <v>#N/A</v>
      </c>
    </row>
    <row r="2580" s="2" customFormat="1" customHeight="1" spans="1:12">
      <c r="A2580" s="17" t="s">
        <v>5661</v>
      </c>
      <c r="B2580" s="14">
        <v>2579</v>
      </c>
      <c r="C2580" s="14" t="s">
        <v>5615</v>
      </c>
      <c r="D2580" s="14" t="s">
        <v>5660</v>
      </c>
      <c r="E2580" s="18" t="s">
        <v>5661</v>
      </c>
      <c r="F2580" s="17">
        <v>2</v>
      </c>
      <c r="G2580" s="14" t="s">
        <v>43</v>
      </c>
      <c r="H2580" s="14">
        <v>365</v>
      </c>
      <c r="I2580" s="51">
        <f t="shared" si="40"/>
        <v>730</v>
      </c>
      <c r="J2580" s="14" t="s">
        <v>1638</v>
      </c>
      <c r="K2580" s="14"/>
      <c r="L2580" s="2" t="e">
        <f>VLOOKUP(A2580,[1]家庭档案!$A$1:$F$5000,3,0)</f>
        <v>#N/A</v>
      </c>
    </row>
    <row r="2581" s="2" customFormat="1" customHeight="1" spans="1:12">
      <c r="A2581" s="17" t="s">
        <v>5664</v>
      </c>
      <c r="B2581" s="14">
        <v>2580</v>
      </c>
      <c r="C2581" s="14" t="s">
        <v>5662</v>
      </c>
      <c r="D2581" s="14" t="s">
        <v>5663</v>
      </c>
      <c r="E2581" s="18" t="s">
        <v>5664</v>
      </c>
      <c r="F2581" s="17">
        <v>2</v>
      </c>
      <c r="G2581" s="14" t="s">
        <v>43</v>
      </c>
      <c r="H2581" s="14">
        <v>365</v>
      </c>
      <c r="I2581" s="51">
        <f t="shared" si="40"/>
        <v>730</v>
      </c>
      <c r="J2581" s="14" t="s">
        <v>39</v>
      </c>
      <c r="K2581" s="14"/>
      <c r="L2581" s="2" t="e">
        <f>VLOOKUP(A2581,[1]家庭档案!$A$1:$F$5000,3,0)</f>
        <v>#N/A</v>
      </c>
    </row>
    <row r="2582" s="2" customFormat="1" customHeight="1" spans="1:12">
      <c r="A2582" s="17" t="s">
        <v>5666</v>
      </c>
      <c r="B2582" s="14">
        <v>2581</v>
      </c>
      <c r="C2582" s="14" t="s">
        <v>5662</v>
      </c>
      <c r="D2582" s="14" t="s">
        <v>5665</v>
      </c>
      <c r="E2582" s="18" t="s">
        <v>5666</v>
      </c>
      <c r="F2582" s="17">
        <v>2</v>
      </c>
      <c r="G2582" s="14" t="s">
        <v>182</v>
      </c>
      <c r="H2582" s="14">
        <v>385</v>
      </c>
      <c r="I2582" s="51">
        <f t="shared" si="40"/>
        <v>770</v>
      </c>
      <c r="J2582" s="14" t="s">
        <v>39</v>
      </c>
      <c r="K2582" s="14"/>
      <c r="L2582" s="2" t="e">
        <f>VLOOKUP(A2582,[1]家庭档案!$A$1:$F$5000,3,0)</f>
        <v>#N/A</v>
      </c>
    </row>
    <row r="2583" s="2" customFormat="1" customHeight="1" spans="1:12">
      <c r="A2583" s="17" t="s">
        <v>5668</v>
      </c>
      <c r="B2583" s="14">
        <v>2582</v>
      </c>
      <c r="C2583" s="14" t="s">
        <v>5662</v>
      </c>
      <c r="D2583" s="14" t="s">
        <v>5667</v>
      </c>
      <c r="E2583" s="18" t="s">
        <v>5668</v>
      </c>
      <c r="F2583" s="17">
        <v>2</v>
      </c>
      <c r="G2583" s="14" t="s">
        <v>43</v>
      </c>
      <c r="H2583" s="14">
        <v>365</v>
      </c>
      <c r="I2583" s="51">
        <f t="shared" si="40"/>
        <v>730</v>
      </c>
      <c r="J2583" s="14" t="s">
        <v>39</v>
      </c>
      <c r="K2583" s="14"/>
      <c r="L2583" s="2" t="e">
        <f>VLOOKUP(A2583,[1]家庭档案!$A$1:$F$5000,3,0)</f>
        <v>#N/A</v>
      </c>
    </row>
    <row r="2584" s="2" customFormat="1" customHeight="1" spans="1:12">
      <c r="A2584" s="17" t="s">
        <v>5670</v>
      </c>
      <c r="B2584" s="14">
        <v>2583</v>
      </c>
      <c r="C2584" s="14" t="s">
        <v>5662</v>
      </c>
      <c r="D2584" s="14" t="s">
        <v>5669</v>
      </c>
      <c r="E2584" s="18" t="s">
        <v>5670</v>
      </c>
      <c r="F2584" s="17">
        <v>1</v>
      </c>
      <c r="G2584" s="14" t="s">
        <v>43</v>
      </c>
      <c r="H2584" s="14">
        <v>365</v>
      </c>
      <c r="I2584" s="51">
        <f t="shared" si="40"/>
        <v>365</v>
      </c>
      <c r="J2584" s="14" t="s">
        <v>39</v>
      </c>
      <c r="K2584" s="14"/>
      <c r="L2584" s="2" t="e">
        <f>VLOOKUP(A2584,[1]家庭档案!$A$1:$F$5000,3,0)</f>
        <v>#N/A</v>
      </c>
    </row>
    <row r="2585" s="2" customFormat="1" customHeight="1" spans="1:12">
      <c r="A2585" s="17" t="s">
        <v>5672</v>
      </c>
      <c r="B2585" s="14">
        <v>2584</v>
      </c>
      <c r="C2585" s="14" t="s">
        <v>5662</v>
      </c>
      <c r="D2585" s="14" t="s">
        <v>5671</v>
      </c>
      <c r="E2585" s="18" t="s">
        <v>5672</v>
      </c>
      <c r="F2585" s="17">
        <v>2</v>
      </c>
      <c r="G2585" s="14" t="s">
        <v>43</v>
      </c>
      <c r="H2585" s="14">
        <v>365</v>
      </c>
      <c r="I2585" s="51">
        <f t="shared" si="40"/>
        <v>730</v>
      </c>
      <c r="J2585" s="14" t="s">
        <v>39</v>
      </c>
      <c r="K2585" s="14" t="s">
        <v>5673</v>
      </c>
      <c r="L2585" s="2" t="e">
        <f>VLOOKUP(A2585,[1]家庭档案!$A$1:$F$5000,3,0)</f>
        <v>#N/A</v>
      </c>
    </row>
    <row r="2586" s="2" customFormat="1" customHeight="1" spans="1:12">
      <c r="A2586" s="17" t="s">
        <v>5675</v>
      </c>
      <c r="B2586" s="14">
        <v>2585</v>
      </c>
      <c r="C2586" s="14" t="s">
        <v>5662</v>
      </c>
      <c r="D2586" s="14" t="s">
        <v>5674</v>
      </c>
      <c r="E2586" s="18" t="s">
        <v>5675</v>
      </c>
      <c r="F2586" s="17">
        <v>1</v>
      </c>
      <c r="G2586" s="14" t="s">
        <v>38</v>
      </c>
      <c r="H2586" s="14">
        <v>375</v>
      </c>
      <c r="I2586" s="51">
        <f t="shared" si="40"/>
        <v>375</v>
      </c>
      <c r="J2586" s="14" t="s">
        <v>39</v>
      </c>
      <c r="K2586" s="14" t="s">
        <v>5676</v>
      </c>
      <c r="L2586" s="2" t="e">
        <f>VLOOKUP(A2586,[1]家庭档案!$A$1:$F$5000,3,0)</f>
        <v>#N/A</v>
      </c>
    </row>
    <row r="2587" s="2" customFormat="1" customHeight="1" spans="1:12">
      <c r="A2587" s="17" t="s">
        <v>5677</v>
      </c>
      <c r="B2587" s="14">
        <v>2586</v>
      </c>
      <c r="C2587" s="14" t="s">
        <v>5662</v>
      </c>
      <c r="D2587" s="14" t="s">
        <v>4781</v>
      </c>
      <c r="E2587" s="18" t="s">
        <v>5677</v>
      </c>
      <c r="F2587" s="17">
        <v>1</v>
      </c>
      <c r="G2587" s="14" t="s">
        <v>38</v>
      </c>
      <c r="H2587" s="14">
        <v>375</v>
      </c>
      <c r="I2587" s="51">
        <f t="shared" si="40"/>
        <v>375</v>
      </c>
      <c r="J2587" s="14" t="s">
        <v>39</v>
      </c>
      <c r="K2587" s="14" t="s">
        <v>5678</v>
      </c>
      <c r="L2587" s="2" t="e">
        <f>VLOOKUP(A2587,[1]家庭档案!$A$1:$F$5000,3,0)</f>
        <v>#N/A</v>
      </c>
    </row>
    <row r="2588" s="2" customFormat="1" customHeight="1" spans="1:12">
      <c r="A2588" s="17" t="s">
        <v>5680</v>
      </c>
      <c r="B2588" s="14">
        <v>2587</v>
      </c>
      <c r="C2588" s="14" t="s">
        <v>5662</v>
      </c>
      <c r="D2588" s="14" t="s">
        <v>5679</v>
      </c>
      <c r="E2588" s="18" t="s">
        <v>5680</v>
      </c>
      <c r="F2588" s="17">
        <v>1</v>
      </c>
      <c r="G2588" s="14" t="s">
        <v>38</v>
      </c>
      <c r="H2588" s="14">
        <v>375</v>
      </c>
      <c r="I2588" s="51">
        <f t="shared" si="40"/>
        <v>375</v>
      </c>
      <c r="J2588" s="14" t="s">
        <v>39</v>
      </c>
      <c r="K2588" s="14" t="s">
        <v>5681</v>
      </c>
      <c r="L2588" s="2" t="e">
        <f>VLOOKUP(A2588,[1]家庭档案!$A$1:$F$5000,3,0)</f>
        <v>#N/A</v>
      </c>
    </row>
    <row r="2589" s="2" customFormat="1" customHeight="1" spans="1:12">
      <c r="A2589" s="17" t="s">
        <v>5683</v>
      </c>
      <c r="B2589" s="14">
        <v>2588</v>
      </c>
      <c r="C2589" s="14" t="s">
        <v>5662</v>
      </c>
      <c r="D2589" s="14" t="s">
        <v>5682</v>
      </c>
      <c r="E2589" s="18" t="s">
        <v>5683</v>
      </c>
      <c r="F2589" s="17">
        <v>2</v>
      </c>
      <c r="G2589" s="14" t="s">
        <v>43</v>
      </c>
      <c r="H2589" s="14">
        <v>365</v>
      </c>
      <c r="I2589" s="51">
        <f t="shared" si="40"/>
        <v>730</v>
      </c>
      <c r="J2589" s="14" t="s">
        <v>39</v>
      </c>
      <c r="K2589" s="14"/>
      <c r="L2589" s="2" t="e">
        <f>VLOOKUP(A2589,[1]家庭档案!$A$1:$F$5000,3,0)</f>
        <v>#N/A</v>
      </c>
    </row>
    <row r="2590" s="2" customFormat="1" customHeight="1" spans="1:12">
      <c r="A2590" s="17" t="s">
        <v>5684</v>
      </c>
      <c r="B2590" s="14">
        <v>2589</v>
      </c>
      <c r="C2590" s="14" t="s">
        <v>5662</v>
      </c>
      <c r="D2590" s="14" t="s">
        <v>5346</v>
      </c>
      <c r="E2590" s="18" t="s">
        <v>5684</v>
      </c>
      <c r="F2590" s="17">
        <v>2</v>
      </c>
      <c r="G2590" s="14" t="s">
        <v>43</v>
      </c>
      <c r="H2590" s="14">
        <v>365</v>
      </c>
      <c r="I2590" s="51">
        <f t="shared" si="40"/>
        <v>730</v>
      </c>
      <c r="J2590" s="14" t="s">
        <v>39</v>
      </c>
      <c r="K2590" s="14"/>
      <c r="L2590" s="2" t="e">
        <f>VLOOKUP(A2590,[1]家庭档案!$A$1:$F$5000,3,0)</f>
        <v>#N/A</v>
      </c>
    </row>
    <row r="2591" s="2" customFormat="1" customHeight="1" spans="1:12">
      <c r="A2591" s="19" t="s">
        <v>5686</v>
      </c>
      <c r="B2591" s="14">
        <v>2590</v>
      </c>
      <c r="C2591" s="14" t="s">
        <v>5662</v>
      </c>
      <c r="D2591" s="20" t="s">
        <v>5685</v>
      </c>
      <c r="E2591" s="20" t="s">
        <v>5686</v>
      </c>
      <c r="F2591" s="17">
        <v>1</v>
      </c>
      <c r="G2591" s="14" t="s">
        <v>182</v>
      </c>
      <c r="H2591" s="14">
        <v>385</v>
      </c>
      <c r="I2591" s="51">
        <f t="shared" si="40"/>
        <v>385</v>
      </c>
      <c r="J2591" s="26" t="s">
        <v>71</v>
      </c>
      <c r="K2591" s="14" t="s">
        <v>5687</v>
      </c>
      <c r="L2591" s="2" t="e">
        <f>VLOOKUP(A2591,[1]家庭档案!$A$1:$F$5000,3,0)</f>
        <v>#N/A</v>
      </c>
    </row>
    <row r="2592" s="2" customFormat="1" customHeight="1" spans="1:12">
      <c r="A2592" s="17" t="s">
        <v>5689</v>
      </c>
      <c r="B2592" s="14">
        <v>2591</v>
      </c>
      <c r="C2592" s="14" t="s">
        <v>5662</v>
      </c>
      <c r="D2592" s="14" t="s">
        <v>5688</v>
      </c>
      <c r="E2592" s="18" t="s">
        <v>5689</v>
      </c>
      <c r="F2592" s="17">
        <v>1</v>
      </c>
      <c r="G2592" s="14" t="s">
        <v>43</v>
      </c>
      <c r="H2592" s="14">
        <v>365</v>
      </c>
      <c r="I2592" s="51">
        <f t="shared" si="40"/>
        <v>365</v>
      </c>
      <c r="J2592" s="14" t="s">
        <v>219</v>
      </c>
      <c r="K2592" s="14"/>
      <c r="L2592" s="2" t="e">
        <f>VLOOKUP(A2592,[1]家庭档案!$A$1:$F$5000,3,0)</f>
        <v>#N/A</v>
      </c>
    </row>
    <row r="2593" s="2" customFormat="1" customHeight="1" spans="1:12">
      <c r="A2593" s="17" t="s">
        <v>5691</v>
      </c>
      <c r="B2593" s="14">
        <v>2592</v>
      </c>
      <c r="C2593" s="14" t="s">
        <v>5662</v>
      </c>
      <c r="D2593" s="14" t="s">
        <v>5690</v>
      </c>
      <c r="E2593" s="18" t="s">
        <v>5691</v>
      </c>
      <c r="F2593" s="17">
        <v>1</v>
      </c>
      <c r="G2593" s="14" t="s">
        <v>43</v>
      </c>
      <c r="H2593" s="14">
        <v>365</v>
      </c>
      <c r="I2593" s="51">
        <f t="shared" si="40"/>
        <v>365</v>
      </c>
      <c r="J2593" s="14" t="s">
        <v>219</v>
      </c>
      <c r="K2593" s="14"/>
      <c r="L2593" s="2" t="e">
        <f>VLOOKUP(A2593,[1]家庭档案!$A$1:$F$5000,3,0)</f>
        <v>#N/A</v>
      </c>
    </row>
    <row r="2594" s="2" customFormat="1" customHeight="1" spans="1:12">
      <c r="A2594" s="17" t="s">
        <v>5693</v>
      </c>
      <c r="B2594" s="14">
        <v>2593</v>
      </c>
      <c r="C2594" s="14" t="s">
        <v>5662</v>
      </c>
      <c r="D2594" s="14" t="s">
        <v>5692</v>
      </c>
      <c r="E2594" s="18" t="s">
        <v>5693</v>
      </c>
      <c r="F2594" s="17">
        <v>1</v>
      </c>
      <c r="G2594" s="14" t="s">
        <v>43</v>
      </c>
      <c r="H2594" s="14">
        <v>365</v>
      </c>
      <c r="I2594" s="51">
        <f t="shared" si="40"/>
        <v>365</v>
      </c>
      <c r="J2594" s="14" t="s">
        <v>219</v>
      </c>
      <c r="K2594" s="14"/>
      <c r="L2594" s="2" t="e">
        <f>VLOOKUP(A2594,[1]家庭档案!$A$1:$F$5000,3,0)</f>
        <v>#N/A</v>
      </c>
    </row>
    <row r="2595" s="2" customFormat="1" customHeight="1" spans="1:12">
      <c r="A2595" s="17" t="s">
        <v>5695</v>
      </c>
      <c r="B2595" s="14">
        <v>2594</v>
      </c>
      <c r="C2595" s="14" t="s">
        <v>5662</v>
      </c>
      <c r="D2595" s="14" t="s">
        <v>5694</v>
      </c>
      <c r="E2595" s="18" t="s">
        <v>5695</v>
      </c>
      <c r="F2595" s="17">
        <v>2</v>
      </c>
      <c r="G2595" s="14" t="s">
        <v>43</v>
      </c>
      <c r="H2595" s="14">
        <v>365</v>
      </c>
      <c r="I2595" s="51">
        <f t="shared" si="40"/>
        <v>730</v>
      </c>
      <c r="J2595" s="14" t="s">
        <v>59</v>
      </c>
      <c r="K2595" s="14"/>
      <c r="L2595" s="2" t="e">
        <f>VLOOKUP(A2595,[1]家庭档案!$A$1:$F$5000,3,0)</f>
        <v>#N/A</v>
      </c>
    </row>
    <row r="2596" s="2" customFormat="1" customHeight="1" spans="1:12">
      <c r="A2596" s="17" t="s">
        <v>5697</v>
      </c>
      <c r="B2596" s="14">
        <v>2595</v>
      </c>
      <c r="C2596" s="14" t="s">
        <v>5662</v>
      </c>
      <c r="D2596" s="14" t="s">
        <v>5696</v>
      </c>
      <c r="E2596" s="18" t="s">
        <v>5697</v>
      </c>
      <c r="F2596" s="17">
        <v>1</v>
      </c>
      <c r="G2596" s="14" t="s">
        <v>43</v>
      </c>
      <c r="H2596" s="14">
        <v>365</v>
      </c>
      <c r="I2596" s="51">
        <f t="shared" si="40"/>
        <v>365</v>
      </c>
      <c r="J2596" s="14" t="s">
        <v>59</v>
      </c>
      <c r="K2596" s="14"/>
      <c r="L2596" s="2" t="e">
        <f>VLOOKUP(A2596,[1]家庭档案!$A$1:$F$5000,3,0)</f>
        <v>#N/A</v>
      </c>
    </row>
    <row r="2597" s="2" customFormat="1" customHeight="1" spans="1:12">
      <c r="A2597" s="17" t="s">
        <v>5699</v>
      </c>
      <c r="B2597" s="14">
        <v>2596</v>
      </c>
      <c r="C2597" s="14" t="s">
        <v>5662</v>
      </c>
      <c r="D2597" s="14" t="s">
        <v>5698</v>
      </c>
      <c r="E2597" s="18" t="s">
        <v>5699</v>
      </c>
      <c r="F2597" s="17">
        <v>1</v>
      </c>
      <c r="G2597" s="14" t="s">
        <v>43</v>
      </c>
      <c r="H2597" s="14">
        <v>365</v>
      </c>
      <c r="I2597" s="51">
        <f t="shared" si="40"/>
        <v>365</v>
      </c>
      <c r="J2597" s="14" t="s">
        <v>59</v>
      </c>
      <c r="K2597" s="14"/>
      <c r="L2597" s="2" t="e">
        <f>VLOOKUP(A2597,[1]家庭档案!$A$1:$F$5000,3,0)</f>
        <v>#N/A</v>
      </c>
    </row>
    <row r="2598" s="2" customFormat="1" customHeight="1" spans="1:12">
      <c r="A2598" s="17" t="s">
        <v>5701</v>
      </c>
      <c r="B2598" s="14">
        <v>2597</v>
      </c>
      <c r="C2598" s="14" t="s">
        <v>5662</v>
      </c>
      <c r="D2598" s="14" t="s">
        <v>5700</v>
      </c>
      <c r="E2598" s="18" t="s">
        <v>5701</v>
      </c>
      <c r="F2598" s="17">
        <v>2</v>
      </c>
      <c r="G2598" s="14" t="s">
        <v>38</v>
      </c>
      <c r="H2598" s="14">
        <v>375</v>
      </c>
      <c r="I2598" s="51">
        <f t="shared" si="40"/>
        <v>750</v>
      </c>
      <c r="J2598" s="14" t="s">
        <v>59</v>
      </c>
      <c r="K2598" s="14"/>
      <c r="L2598" s="2" t="e">
        <f>VLOOKUP(A2598,[1]家庭档案!$A$1:$F$5000,3,0)</f>
        <v>#N/A</v>
      </c>
    </row>
    <row r="2599" s="2" customFormat="1" customHeight="1" spans="1:12">
      <c r="A2599" s="17" t="s">
        <v>5703</v>
      </c>
      <c r="B2599" s="14">
        <v>2598</v>
      </c>
      <c r="C2599" s="14" t="s">
        <v>5662</v>
      </c>
      <c r="D2599" s="14" t="s">
        <v>5702</v>
      </c>
      <c r="E2599" s="18" t="s">
        <v>5703</v>
      </c>
      <c r="F2599" s="17">
        <v>2</v>
      </c>
      <c r="G2599" s="14" t="s">
        <v>43</v>
      </c>
      <c r="H2599" s="14">
        <v>365</v>
      </c>
      <c r="I2599" s="51">
        <f t="shared" si="40"/>
        <v>730</v>
      </c>
      <c r="J2599" s="14" t="s">
        <v>59</v>
      </c>
      <c r="K2599" s="14"/>
      <c r="L2599" s="2" t="e">
        <f>VLOOKUP(A2599,[1]家庭档案!$A$1:$F$5000,3,0)</f>
        <v>#N/A</v>
      </c>
    </row>
    <row r="2600" s="2" customFormat="1" customHeight="1" spans="1:12">
      <c r="A2600" s="32" t="s">
        <v>5704</v>
      </c>
      <c r="B2600" s="14">
        <v>2599</v>
      </c>
      <c r="C2600" s="14" t="s">
        <v>5662</v>
      </c>
      <c r="D2600" s="30" t="s">
        <v>5514</v>
      </c>
      <c r="E2600" s="114" t="s">
        <v>5704</v>
      </c>
      <c r="F2600" s="17">
        <v>1</v>
      </c>
      <c r="G2600" s="30" t="s">
        <v>43</v>
      </c>
      <c r="H2600" s="14">
        <v>365</v>
      </c>
      <c r="I2600" s="51">
        <f t="shared" si="40"/>
        <v>365</v>
      </c>
      <c r="J2600" s="30" t="s">
        <v>75</v>
      </c>
      <c r="K2600" s="14"/>
      <c r="L2600" s="2" t="e">
        <f>VLOOKUP(A2600,[1]家庭档案!$A$1:$F$5000,3,0)</f>
        <v>#N/A</v>
      </c>
    </row>
    <row r="2601" s="2" customFormat="1" customHeight="1" spans="1:12">
      <c r="A2601" s="32" t="s">
        <v>5706</v>
      </c>
      <c r="B2601" s="14">
        <v>2600</v>
      </c>
      <c r="C2601" s="14" t="s">
        <v>5662</v>
      </c>
      <c r="D2601" s="30" t="s">
        <v>5705</v>
      </c>
      <c r="E2601" s="114" t="s">
        <v>5706</v>
      </c>
      <c r="F2601" s="17">
        <v>2</v>
      </c>
      <c r="G2601" s="30" t="s">
        <v>43</v>
      </c>
      <c r="H2601" s="14">
        <v>365</v>
      </c>
      <c r="I2601" s="51">
        <f t="shared" si="40"/>
        <v>730</v>
      </c>
      <c r="J2601" s="30" t="s">
        <v>75</v>
      </c>
      <c r="K2601" s="14"/>
      <c r="L2601" s="2" t="e">
        <f>VLOOKUP(A2601,[1]家庭档案!$A$1:$F$5000,3,0)</f>
        <v>#N/A</v>
      </c>
    </row>
    <row r="2602" s="2" customFormat="1" customHeight="1" spans="1:12">
      <c r="A2602" s="32" t="s">
        <v>5708</v>
      </c>
      <c r="B2602" s="14">
        <v>2601</v>
      </c>
      <c r="C2602" s="14" t="s">
        <v>5662</v>
      </c>
      <c r="D2602" s="30" t="s">
        <v>5707</v>
      </c>
      <c r="E2602" s="114" t="s">
        <v>5708</v>
      </c>
      <c r="F2602" s="17">
        <v>2</v>
      </c>
      <c r="G2602" s="30" t="s">
        <v>43</v>
      </c>
      <c r="H2602" s="14">
        <v>365</v>
      </c>
      <c r="I2602" s="51">
        <f t="shared" si="40"/>
        <v>730</v>
      </c>
      <c r="J2602" s="30" t="s">
        <v>75</v>
      </c>
      <c r="K2602" s="14"/>
      <c r="L2602" s="2" t="e">
        <f>VLOOKUP(A2602,[1]家庭档案!$A$1:$F$5000,3,0)</f>
        <v>#N/A</v>
      </c>
    </row>
    <row r="2603" s="2" customFormat="1" customHeight="1" spans="1:12">
      <c r="A2603" s="295" t="s">
        <v>5710</v>
      </c>
      <c r="B2603" s="14">
        <v>2602</v>
      </c>
      <c r="C2603" s="14" t="s">
        <v>5662</v>
      </c>
      <c r="D2603" s="14" t="s">
        <v>5709</v>
      </c>
      <c r="E2603" s="263" t="s">
        <v>5710</v>
      </c>
      <c r="F2603" s="17">
        <v>2</v>
      </c>
      <c r="G2603" s="14" t="s">
        <v>43</v>
      </c>
      <c r="H2603" s="14">
        <v>365</v>
      </c>
      <c r="I2603" s="51">
        <f t="shared" si="40"/>
        <v>730</v>
      </c>
      <c r="J2603" s="14" t="s">
        <v>1268</v>
      </c>
      <c r="K2603" s="14"/>
      <c r="L2603" s="2" t="e">
        <f>VLOOKUP(A2603,[1]家庭档案!$A$1:$F$5000,3,0)</f>
        <v>#N/A</v>
      </c>
    </row>
    <row r="2604" s="2" customFormat="1" customHeight="1" spans="1:12">
      <c r="A2604" s="22" t="s">
        <v>5712</v>
      </c>
      <c r="B2604" s="14">
        <v>2603</v>
      </c>
      <c r="C2604" s="14" t="s">
        <v>5662</v>
      </c>
      <c r="D2604" s="23" t="s">
        <v>5711</v>
      </c>
      <c r="E2604" s="23" t="s">
        <v>5712</v>
      </c>
      <c r="F2604" s="36">
        <v>1</v>
      </c>
      <c r="G2604" s="38" t="s">
        <v>38</v>
      </c>
      <c r="H2604" s="14">
        <v>375</v>
      </c>
      <c r="I2604" s="51">
        <f t="shared" si="40"/>
        <v>375</v>
      </c>
      <c r="J2604" s="14" t="s">
        <v>407</v>
      </c>
      <c r="K2604" s="38" t="s">
        <v>5713</v>
      </c>
      <c r="L2604" s="2" t="e">
        <f>VLOOKUP(A2604,[1]家庭档案!$A$1:$F$5000,3,0)</f>
        <v>#N/A</v>
      </c>
    </row>
    <row r="2605" s="2" customFormat="1" customHeight="1" spans="1:12">
      <c r="A2605" s="296" t="s">
        <v>5715</v>
      </c>
      <c r="B2605" s="14">
        <v>2604</v>
      </c>
      <c r="C2605" s="14" t="s">
        <v>5662</v>
      </c>
      <c r="D2605" s="38" t="s">
        <v>5714</v>
      </c>
      <c r="E2605" s="275" t="s">
        <v>5715</v>
      </c>
      <c r="F2605" s="36">
        <v>5</v>
      </c>
      <c r="G2605" s="38" t="s">
        <v>43</v>
      </c>
      <c r="H2605" s="14">
        <v>365</v>
      </c>
      <c r="I2605" s="51">
        <f t="shared" si="40"/>
        <v>1825</v>
      </c>
      <c r="J2605" s="14" t="s">
        <v>407</v>
      </c>
      <c r="K2605" s="14"/>
      <c r="L2605" s="2" t="e">
        <f>VLOOKUP(A2605,[1]家庭档案!$A$1:$F$5000,3,0)</f>
        <v>#N/A</v>
      </c>
    </row>
    <row r="2606" s="2" customFormat="1" customHeight="1" spans="1:12">
      <c r="A2606" s="22" t="s">
        <v>5717</v>
      </c>
      <c r="B2606" s="14">
        <v>2605</v>
      </c>
      <c r="C2606" s="14" t="s">
        <v>5662</v>
      </c>
      <c r="D2606" s="33" t="s">
        <v>5716</v>
      </c>
      <c r="E2606" s="24" t="s">
        <v>5717</v>
      </c>
      <c r="F2606" s="36">
        <v>2</v>
      </c>
      <c r="G2606" s="38" t="s">
        <v>43</v>
      </c>
      <c r="H2606" s="14">
        <v>365</v>
      </c>
      <c r="I2606" s="51">
        <f t="shared" si="40"/>
        <v>730</v>
      </c>
      <c r="J2606" s="14" t="s">
        <v>383</v>
      </c>
      <c r="K2606" s="14" t="s">
        <v>387</v>
      </c>
      <c r="L2606" s="2" t="e">
        <f>VLOOKUP(A2606,[1]家庭档案!$A$1:$F$5000,3,0)</f>
        <v>#N/A</v>
      </c>
    </row>
    <row r="2607" s="2" customFormat="1" customHeight="1" spans="1:12">
      <c r="A2607" s="36" t="s">
        <v>5719</v>
      </c>
      <c r="B2607" s="14">
        <v>2606</v>
      </c>
      <c r="C2607" s="38" t="s">
        <v>5662</v>
      </c>
      <c r="D2607" s="38" t="s">
        <v>5718</v>
      </c>
      <c r="E2607" s="35" t="s">
        <v>5719</v>
      </c>
      <c r="F2607" s="36">
        <v>2</v>
      </c>
      <c r="G2607" s="38" t="s">
        <v>38</v>
      </c>
      <c r="H2607" s="14">
        <v>375</v>
      </c>
      <c r="I2607" s="51">
        <f t="shared" si="40"/>
        <v>750</v>
      </c>
      <c r="J2607" s="14" t="s">
        <v>248</v>
      </c>
      <c r="K2607" s="69"/>
      <c r="L2607" s="2" t="e">
        <f>VLOOKUP(A2607,[1]家庭档案!$A$1:$F$5000,3,0)</f>
        <v>#N/A</v>
      </c>
    </row>
    <row r="2608" s="2" customFormat="1" customHeight="1" spans="1:12">
      <c r="A2608" s="22" t="s">
        <v>5721</v>
      </c>
      <c r="B2608" s="14">
        <v>2607</v>
      </c>
      <c r="C2608" s="38" t="s">
        <v>5662</v>
      </c>
      <c r="D2608" s="23" t="s">
        <v>5720</v>
      </c>
      <c r="E2608" s="23" t="s">
        <v>5721</v>
      </c>
      <c r="F2608" s="36">
        <v>3</v>
      </c>
      <c r="G2608" s="38" t="s">
        <v>182</v>
      </c>
      <c r="H2608" s="14">
        <v>385</v>
      </c>
      <c r="I2608" s="51">
        <f t="shared" si="40"/>
        <v>1155</v>
      </c>
      <c r="J2608" s="14" t="s">
        <v>88</v>
      </c>
      <c r="K2608" s="69"/>
      <c r="L2608" s="2" t="e">
        <f>VLOOKUP(A2608,[1]家庭档案!$A$1:$F$5000,3,0)</f>
        <v>#N/A</v>
      </c>
    </row>
    <row r="2609" s="2" customFormat="1" customHeight="1" spans="1:12">
      <c r="A2609" s="22" t="s">
        <v>5723</v>
      </c>
      <c r="B2609" s="14">
        <v>2608</v>
      </c>
      <c r="C2609" s="38" t="s">
        <v>5662</v>
      </c>
      <c r="D2609" s="23" t="s">
        <v>5722</v>
      </c>
      <c r="E2609" s="23" t="s">
        <v>5723</v>
      </c>
      <c r="F2609" s="36">
        <v>1</v>
      </c>
      <c r="G2609" s="38" t="s">
        <v>43</v>
      </c>
      <c r="H2609" s="14">
        <v>365</v>
      </c>
      <c r="I2609" s="51">
        <f t="shared" si="40"/>
        <v>365</v>
      </c>
      <c r="J2609" s="14" t="s">
        <v>88</v>
      </c>
      <c r="K2609" s="69"/>
      <c r="L2609" s="2" t="e">
        <f>VLOOKUP(A2609,[1]家庭档案!$A$1:$F$5000,3,0)</f>
        <v>#N/A</v>
      </c>
    </row>
    <row r="2610" s="2" customFormat="1" customHeight="1" spans="1:12">
      <c r="A2610" s="22" t="s">
        <v>5725</v>
      </c>
      <c r="B2610" s="14">
        <v>2609</v>
      </c>
      <c r="C2610" s="38" t="s">
        <v>5662</v>
      </c>
      <c r="D2610" s="33" t="s">
        <v>5724</v>
      </c>
      <c r="E2610" s="24" t="s">
        <v>5725</v>
      </c>
      <c r="F2610" s="37">
        <v>2</v>
      </c>
      <c r="G2610" s="37" t="s">
        <v>43</v>
      </c>
      <c r="H2610" s="14">
        <v>365</v>
      </c>
      <c r="I2610" s="51">
        <f t="shared" si="40"/>
        <v>730</v>
      </c>
      <c r="J2610" s="14" t="s">
        <v>262</v>
      </c>
      <c r="K2610" s="69" t="s">
        <v>5726</v>
      </c>
      <c r="L2610" s="2" t="e">
        <f>VLOOKUP(A2610,[1]家庭档案!$A$1:$F$5000,3,0)</f>
        <v>#N/A</v>
      </c>
    </row>
    <row r="2611" s="2" customFormat="1" customHeight="1" spans="1:12">
      <c r="A2611" s="19" t="s">
        <v>5728</v>
      </c>
      <c r="B2611" s="14">
        <v>2610</v>
      </c>
      <c r="C2611" s="38" t="s">
        <v>5662</v>
      </c>
      <c r="D2611" s="20" t="s">
        <v>5727</v>
      </c>
      <c r="E2611" s="20" t="s">
        <v>5728</v>
      </c>
      <c r="F2611" s="37">
        <v>2</v>
      </c>
      <c r="G2611" s="37" t="s">
        <v>43</v>
      </c>
      <c r="H2611" s="14">
        <v>365</v>
      </c>
      <c r="I2611" s="51">
        <f t="shared" si="40"/>
        <v>730</v>
      </c>
      <c r="J2611" s="14" t="s">
        <v>59</v>
      </c>
      <c r="K2611" s="14" t="s">
        <v>5729</v>
      </c>
      <c r="L2611" s="2" t="e">
        <f>VLOOKUP(A2611,[1]家庭档案!$A$1:$F$5000,3,0)</f>
        <v>#N/A</v>
      </c>
    </row>
    <row r="2612" s="2" customFormat="1" customHeight="1" spans="1:12">
      <c r="A2612" s="19" t="s">
        <v>5731</v>
      </c>
      <c r="B2612" s="14">
        <v>2611</v>
      </c>
      <c r="C2612" s="38" t="s">
        <v>5662</v>
      </c>
      <c r="D2612" s="20" t="s">
        <v>5730</v>
      </c>
      <c r="E2612" s="20" t="s">
        <v>5731</v>
      </c>
      <c r="F2612" s="37">
        <v>3</v>
      </c>
      <c r="G2612" s="37" t="s">
        <v>43</v>
      </c>
      <c r="H2612" s="14">
        <v>365</v>
      </c>
      <c r="I2612" s="51">
        <f t="shared" si="40"/>
        <v>1095</v>
      </c>
      <c r="J2612" s="14" t="s">
        <v>5732</v>
      </c>
      <c r="K2612" s="14" t="s">
        <v>5733</v>
      </c>
      <c r="L2612" s="2" t="e">
        <f>VLOOKUP(A2612,[1]家庭档案!$A$1:$F$5000,3,0)</f>
        <v>#N/A</v>
      </c>
    </row>
    <row r="2613" s="2" customFormat="1" customHeight="1" spans="1:12">
      <c r="A2613" s="300" t="s">
        <v>5735</v>
      </c>
      <c r="B2613" s="14">
        <v>2612</v>
      </c>
      <c r="C2613" s="38" t="s">
        <v>5662</v>
      </c>
      <c r="D2613" s="20" t="s">
        <v>5734</v>
      </c>
      <c r="E2613" s="271" t="s">
        <v>5735</v>
      </c>
      <c r="F2613" s="37">
        <v>1</v>
      </c>
      <c r="G2613" s="37" t="s">
        <v>58</v>
      </c>
      <c r="H2613" s="14">
        <v>355</v>
      </c>
      <c r="I2613" s="51">
        <f t="shared" si="40"/>
        <v>355</v>
      </c>
      <c r="J2613" s="14" t="s">
        <v>99</v>
      </c>
      <c r="K2613" s="14"/>
      <c r="L2613" s="2" t="e">
        <f>VLOOKUP(A2613,[1]家庭档案!$A$1:$F$5000,3,0)</f>
        <v>#N/A</v>
      </c>
    </row>
    <row r="2614" s="2" customFormat="1" customHeight="1" spans="1:12">
      <c r="A2614" s="19" t="s">
        <v>5737</v>
      </c>
      <c r="B2614" s="14">
        <v>2613</v>
      </c>
      <c r="C2614" s="38" t="s">
        <v>5662</v>
      </c>
      <c r="D2614" s="63" t="s">
        <v>5736</v>
      </c>
      <c r="E2614" s="64" t="s">
        <v>5737</v>
      </c>
      <c r="F2614" s="20">
        <v>1</v>
      </c>
      <c r="G2614" s="20" t="s">
        <v>38</v>
      </c>
      <c r="H2614" s="14">
        <v>375</v>
      </c>
      <c r="I2614" s="51">
        <f t="shared" si="40"/>
        <v>375</v>
      </c>
      <c r="J2614" s="14" t="s">
        <v>1754</v>
      </c>
      <c r="K2614" s="14"/>
      <c r="L2614" s="2" t="e">
        <f>VLOOKUP(A2614,[1]家庭档案!$A$1:$F$5000,3,0)</f>
        <v>#N/A</v>
      </c>
    </row>
    <row r="2615" s="2" customFormat="1" customHeight="1" spans="1:12">
      <c r="A2615" s="22" t="s">
        <v>5738</v>
      </c>
      <c r="B2615" s="14">
        <v>2614</v>
      </c>
      <c r="C2615" s="38" t="s">
        <v>5662</v>
      </c>
      <c r="D2615" s="20" t="s">
        <v>3577</v>
      </c>
      <c r="E2615" s="23" t="s">
        <v>5738</v>
      </c>
      <c r="F2615" s="20">
        <v>1</v>
      </c>
      <c r="G2615" s="20" t="s">
        <v>58</v>
      </c>
      <c r="H2615" s="14">
        <v>355</v>
      </c>
      <c r="I2615" s="51">
        <f t="shared" si="40"/>
        <v>355</v>
      </c>
      <c r="J2615" s="14" t="s">
        <v>1754</v>
      </c>
      <c r="K2615" s="14"/>
      <c r="L2615" s="2" t="e">
        <f>VLOOKUP(A2615,[1]家庭档案!$A$1:$F$5000,3,0)</f>
        <v>#N/A</v>
      </c>
    </row>
    <row r="2616" s="2" customFormat="1" customHeight="1" spans="1:12">
      <c r="A2616" s="270" t="s">
        <v>5740</v>
      </c>
      <c r="B2616" s="14">
        <v>2615</v>
      </c>
      <c r="C2616" s="38" t="s">
        <v>5662</v>
      </c>
      <c r="D2616" s="20" t="s">
        <v>5739</v>
      </c>
      <c r="E2616" s="265" t="s">
        <v>5740</v>
      </c>
      <c r="F2616" s="20">
        <v>2</v>
      </c>
      <c r="G2616" s="20" t="s">
        <v>38</v>
      </c>
      <c r="H2616" s="14">
        <v>375</v>
      </c>
      <c r="I2616" s="51">
        <f t="shared" si="40"/>
        <v>750</v>
      </c>
      <c r="J2616" s="14" t="s">
        <v>1893</v>
      </c>
      <c r="K2616" s="14"/>
      <c r="L2616" s="2" t="e">
        <f>VLOOKUP(A2616,[1]家庭档案!$A$1:$F$5000,3,0)</f>
        <v>#N/A</v>
      </c>
    </row>
    <row r="2617" s="2" customFormat="1" customHeight="1" spans="1:12">
      <c r="A2617" s="22" t="s">
        <v>5742</v>
      </c>
      <c r="B2617" s="14">
        <v>2616</v>
      </c>
      <c r="C2617" s="38" t="s">
        <v>5662</v>
      </c>
      <c r="D2617" s="20" t="s">
        <v>5741</v>
      </c>
      <c r="E2617" s="23" t="s">
        <v>5742</v>
      </c>
      <c r="F2617" s="20">
        <v>2</v>
      </c>
      <c r="G2617" s="20" t="s">
        <v>38</v>
      </c>
      <c r="H2617" s="14">
        <v>375</v>
      </c>
      <c r="I2617" s="51">
        <f t="shared" si="40"/>
        <v>750</v>
      </c>
      <c r="J2617" s="14" t="s">
        <v>1893</v>
      </c>
      <c r="K2617" s="14"/>
      <c r="L2617" s="2" t="e">
        <f>VLOOKUP(A2617,[1]家庭档案!$A$1:$F$5000,3,0)</f>
        <v>#N/A</v>
      </c>
    </row>
    <row r="2618" s="2" customFormat="1" customHeight="1" spans="1:12">
      <c r="A2618" s="22" t="s">
        <v>5744</v>
      </c>
      <c r="B2618" s="14">
        <v>2617</v>
      </c>
      <c r="C2618" s="38" t="s">
        <v>5662</v>
      </c>
      <c r="D2618" s="20" t="s">
        <v>5743</v>
      </c>
      <c r="E2618" s="24" t="s">
        <v>5744</v>
      </c>
      <c r="F2618" s="20">
        <v>1</v>
      </c>
      <c r="G2618" s="20" t="s">
        <v>58</v>
      </c>
      <c r="H2618" s="14">
        <v>355</v>
      </c>
      <c r="I2618" s="51">
        <f t="shared" si="40"/>
        <v>355</v>
      </c>
      <c r="J2618" s="20" t="s">
        <v>815</v>
      </c>
      <c r="K2618" s="14"/>
      <c r="L2618" s="2" t="e">
        <f>VLOOKUP(A2618,[1]家庭档案!$A$1:$F$5000,3,0)</f>
        <v>#N/A</v>
      </c>
    </row>
    <row r="2619" s="2" customFormat="1" customHeight="1" spans="1:12">
      <c r="A2619" s="22" t="s">
        <v>5746</v>
      </c>
      <c r="B2619" s="14">
        <v>2618</v>
      </c>
      <c r="C2619" s="38" t="s">
        <v>5662</v>
      </c>
      <c r="D2619" s="20" t="s">
        <v>5745</v>
      </c>
      <c r="E2619" s="24" t="s">
        <v>5746</v>
      </c>
      <c r="F2619" s="20">
        <v>1</v>
      </c>
      <c r="G2619" s="20" t="s">
        <v>43</v>
      </c>
      <c r="H2619" s="14">
        <v>365</v>
      </c>
      <c r="I2619" s="51">
        <f t="shared" si="40"/>
        <v>365</v>
      </c>
      <c r="J2619" s="20" t="s">
        <v>815</v>
      </c>
      <c r="K2619" s="14"/>
      <c r="L2619" s="2" t="e">
        <f>VLOOKUP(A2619,[1]家庭档案!$A$1:$F$5000,3,0)</f>
        <v>#N/A</v>
      </c>
    </row>
    <row r="2620" s="2" customFormat="1" customHeight="1" spans="1:12">
      <c r="A2620" s="46" t="s">
        <v>5748</v>
      </c>
      <c r="B2620" s="14">
        <v>2619</v>
      </c>
      <c r="C2620" s="38" t="s">
        <v>5662</v>
      </c>
      <c r="D2620" s="21" t="s">
        <v>5747</v>
      </c>
      <c r="E2620" s="47" t="s">
        <v>5748</v>
      </c>
      <c r="F2620" s="20">
        <v>1</v>
      </c>
      <c r="G2620" s="20" t="s">
        <v>58</v>
      </c>
      <c r="H2620" s="14">
        <v>355</v>
      </c>
      <c r="I2620" s="51">
        <f t="shared" si="40"/>
        <v>355</v>
      </c>
      <c r="J2620" s="20" t="s">
        <v>815</v>
      </c>
      <c r="K2620" s="14" t="s">
        <v>5749</v>
      </c>
      <c r="L2620" s="2" t="e">
        <f>VLOOKUP(A2620,[1]家庭档案!$A$1:$F$5000,3,0)</f>
        <v>#N/A</v>
      </c>
    </row>
    <row r="2621" s="2" customFormat="1" customHeight="1" spans="1:12">
      <c r="A2621" s="22" t="s">
        <v>5750</v>
      </c>
      <c r="B2621" s="14">
        <v>2620</v>
      </c>
      <c r="C2621" s="38" t="s">
        <v>5662</v>
      </c>
      <c r="D2621" s="20" t="s">
        <v>1004</v>
      </c>
      <c r="E2621" s="24" t="s">
        <v>5750</v>
      </c>
      <c r="F2621" s="20">
        <v>1</v>
      </c>
      <c r="G2621" s="20" t="s">
        <v>43</v>
      </c>
      <c r="H2621" s="14">
        <v>365</v>
      </c>
      <c r="I2621" s="51">
        <f t="shared" si="40"/>
        <v>365</v>
      </c>
      <c r="J2621" s="20" t="s">
        <v>815</v>
      </c>
      <c r="K2621" s="14"/>
      <c r="L2621" s="2" t="e">
        <f>VLOOKUP(A2621,[1]家庭档案!$A$1:$F$5000,3,0)</f>
        <v>#N/A</v>
      </c>
    </row>
    <row r="2622" s="2" customFormat="1" customHeight="1" spans="1:12">
      <c r="A2622" s="22" t="s">
        <v>5752</v>
      </c>
      <c r="B2622" s="14">
        <v>2621</v>
      </c>
      <c r="C2622" s="38" t="s">
        <v>5662</v>
      </c>
      <c r="D2622" s="20" t="s">
        <v>5751</v>
      </c>
      <c r="E2622" s="24" t="s">
        <v>5752</v>
      </c>
      <c r="F2622" s="20">
        <v>1</v>
      </c>
      <c r="G2622" s="20" t="s">
        <v>38</v>
      </c>
      <c r="H2622" s="14">
        <v>375</v>
      </c>
      <c r="I2622" s="51">
        <f t="shared" si="40"/>
        <v>375</v>
      </c>
      <c r="J2622" s="20" t="s">
        <v>815</v>
      </c>
      <c r="K2622" s="14"/>
      <c r="L2622" s="2" t="e">
        <f>VLOOKUP(A2622,[1]家庭档案!$A$1:$F$5000,3,0)</f>
        <v>#N/A</v>
      </c>
    </row>
    <row r="2623" s="2" customFormat="1" customHeight="1" spans="1:12">
      <c r="A2623" s="22" t="s">
        <v>5753</v>
      </c>
      <c r="B2623" s="14">
        <v>2622</v>
      </c>
      <c r="C2623" s="38" t="s">
        <v>5662</v>
      </c>
      <c r="D2623" s="20" t="s">
        <v>2835</v>
      </c>
      <c r="E2623" s="24" t="s">
        <v>5753</v>
      </c>
      <c r="F2623" s="20">
        <v>1</v>
      </c>
      <c r="G2623" s="20" t="s">
        <v>38</v>
      </c>
      <c r="H2623" s="14">
        <v>375</v>
      </c>
      <c r="I2623" s="51">
        <f t="shared" si="40"/>
        <v>375</v>
      </c>
      <c r="J2623" s="20" t="s">
        <v>815</v>
      </c>
      <c r="K2623" s="14"/>
      <c r="L2623" s="2" t="e">
        <f>VLOOKUP(A2623,[1]家庭档案!$A$1:$F$5000,3,0)</f>
        <v>#N/A</v>
      </c>
    </row>
    <row r="2624" s="2" customFormat="1" customHeight="1" spans="1:12">
      <c r="A2624" s="22" t="s">
        <v>5755</v>
      </c>
      <c r="B2624" s="14">
        <v>2623</v>
      </c>
      <c r="C2624" s="38" t="s">
        <v>5662</v>
      </c>
      <c r="D2624" s="20" t="s">
        <v>5754</v>
      </c>
      <c r="E2624" s="24" t="s">
        <v>5755</v>
      </c>
      <c r="F2624" s="20">
        <v>2</v>
      </c>
      <c r="G2624" s="37" t="s">
        <v>43</v>
      </c>
      <c r="H2624" s="14">
        <v>365</v>
      </c>
      <c r="I2624" s="51">
        <f t="shared" si="40"/>
        <v>730</v>
      </c>
      <c r="J2624" s="20" t="s">
        <v>815</v>
      </c>
      <c r="K2624" s="14" t="s">
        <v>5756</v>
      </c>
      <c r="L2624" s="2" t="e">
        <f>VLOOKUP(A2624,[1]家庭档案!$A$1:$F$5000,3,0)</f>
        <v>#N/A</v>
      </c>
    </row>
    <row r="2625" s="2" customFormat="1" customHeight="1" spans="1:12">
      <c r="A2625" s="19" t="s">
        <v>5758</v>
      </c>
      <c r="B2625" s="14">
        <v>2624</v>
      </c>
      <c r="C2625" s="20" t="s">
        <v>5662</v>
      </c>
      <c r="D2625" s="20" t="s">
        <v>5757</v>
      </c>
      <c r="E2625" s="64" t="s">
        <v>5758</v>
      </c>
      <c r="F2625" s="20">
        <v>1</v>
      </c>
      <c r="G2625" s="20" t="s">
        <v>58</v>
      </c>
      <c r="H2625" s="14">
        <v>355</v>
      </c>
      <c r="I2625" s="51">
        <f t="shared" si="40"/>
        <v>355</v>
      </c>
      <c r="J2625" s="20" t="s">
        <v>1543</v>
      </c>
      <c r="K2625" s="14"/>
      <c r="L2625" s="2" t="e">
        <f>VLOOKUP(A2625,[1]家庭档案!$A$1:$F$5000,3,0)</f>
        <v>#N/A</v>
      </c>
    </row>
    <row r="2626" s="2" customFormat="1" customHeight="1" spans="1:12">
      <c r="A2626" s="67" t="s">
        <v>5760</v>
      </c>
      <c r="B2626" s="14">
        <v>2625</v>
      </c>
      <c r="C2626" s="40" t="s">
        <v>5662</v>
      </c>
      <c r="D2626" s="40" t="s">
        <v>5759</v>
      </c>
      <c r="E2626" s="40" t="s">
        <v>5760</v>
      </c>
      <c r="F2626" s="40">
        <v>1</v>
      </c>
      <c r="G2626" s="40" t="s">
        <v>38</v>
      </c>
      <c r="H2626" s="14">
        <v>375</v>
      </c>
      <c r="I2626" s="51">
        <f t="shared" ref="I2626:I2689" si="41">H2626*F2626</f>
        <v>375</v>
      </c>
      <c r="J2626" s="40" t="s">
        <v>846</v>
      </c>
      <c r="K2626" s="14"/>
      <c r="L2626" s="2" t="e">
        <f>VLOOKUP(A2626,[1]家庭档案!$A$1:$F$5000,3,0)</f>
        <v>#N/A</v>
      </c>
    </row>
    <row r="2627" s="2" customFormat="1" customHeight="1" spans="1:12">
      <c r="A2627" s="301" t="s">
        <v>5762</v>
      </c>
      <c r="B2627" s="14">
        <v>2626</v>
      </c>
      <c r="C2627" s="40" t="s">
        <v>5662</v>
      </c>
      <c r="D2627" s="40" t="s">
        <v>5761</v>
      </c>
      <c r="E2627" s="272" t="s">
        <v>5762</v>
      </c>
      <c r="F2627" s="40">
        <v>2</v>
      </c>
      <c r="G2627" s="40" t="s">
        <v>58</v>
      </c>
      <c r="H2627" s="14">
        <v>355</v>
      </c>
      <c r="I2627" s="51">
        <f t="shared" si="41"/>
        <v>710</v>
      </c>
      <c r="J2627" s="40" t="s">
        <v>846</v>
      </c>
      <c r="K2627" s="14"/>
      <c r="L2627" s="2" t="e">
        <f>VLOOKUP(A2627,[1]家庭档案!$A$1:$F$5000,3,0)</f>
        <v>#N/A</v>
      </c>
    </row>
    <row r="2628" s="2" customFormat="1" customHeight="1" spans="1:12">
      <c r="A2628" s="301" t="s">
        <v>5764</v>
      </c>
      <c r="B2628" s="14">
        <v>2627</v>
      </c>
      <c r="C2628" s="40" t="s">
        <v>5662</v>
      </c>
      <c r="D2628" s="40" t="s">
        <v>5763</v>
      </c>
      <c r="E2628" s="272" t="s">
        <v>5764</v>
      </c>
      <c r="F2628" s="40">
        <v>1</v>
      </c>
      <c r="G2628" s="40" t="s">
        <v>58</v>
      </c>
      <c r="H2628" s="14">
        <v>355</v>
      </c>
      <c r="I2628" s="51">
        <f t="shared" si="41"/>
        <v>355</v>
      </c>
      <c r="J2628" s="40" t="s">
        <v>846</v>
      </c>
      <c r="K2628" s="14"/>
      <c r="L2628" s="2" t="e">
        <f>VLOOKUP(A2628,[1]家庭档案!$A$1:$F$5000,3,0)</f>
        <v>#N/A</v>
      </c>
    </row>
    <row r="2629" s="2" customFormat="1" customHeight="1" spans="1:12">
      <c r="A2629" s="301" t="s">
        <v>5766</v>
      </c>
      <c r="B2629" s="14">
        <v>2628</v>
      </c>
      <c r="C2629" s="40" t="s">
        <v>5662</v>
      </c>
      <c r="D2629" s="40" t="s">
        <v>5765</v>
      </c>
      <c r="E2629" s="272" t="s">
        <v>5766</v>
      </c>
      <c r="F2629" s="40">
        <v>2</v>
      </c>
      <c r="G2629" s="40" t="s">
        <v>58</v>
      </c>
      <c r="H2629" s="14">
        <v>355</v>
      </c>
      <c r="I2629" s="51">
        <f t="shared" si="41"/>
        <v>710</v>
      </c>
      <c r="J2629" s="40" t="s">
        <v>846</v>
      </c>
      <c r="K2629" s="14"/>
      <c r="L2629" s="2" t="e">
        <f>VLOOKUP(A2629,[1]家庭档案!$A$1:$F$5000,3,0)</f>
        <v>#N/A</v>
      </c>
    </row>
    <row r="2630" s="2" customFormat="1" customHeight="1" spans="1:12">
      <c r="A2630" s="301" t="s">
        <v>5768</v>
      </c>
      <c r="B2630" s="14">
        <v>2629</v>
      </c>
      <c r="C2630" s="40" t="s">
        <v>5662</v>
      </c>
      <c r="D2630" s="40" t="s">
        <v>5767</v>
      </c>
      <c r="E2630" s="272" t="s">
        <v>5768</v>
      </c>
      <c r="F2630" s="40">
        <v>2</v>
      </c>
      <c r="G2630" s="40" t="s">
        <v>43</v>
      </c>
      <c r="H2630" s="14">
        <v>365</v>
      </c>
      <c r="I2630" s="51">
        <f t="shared" si="41"/>
        <v>730</v>
      </c>
      <c r="J2630" s="40" t="s">
        <v>846</v>
      </c>
      <c r="K2630" s="14"/>
      <c r="L2630" s="2" t="e">
        <f>VLOOKUP(A2630,[1]家庭档案!$A$1:$F$5000,3,0)</f>
        <v>#N/A</v>
      </c>
    </row>
    <row r="2631" s="2" customFormat="1" customHeight="1" spans="1:12">
      <c r="A2631" s="301" t="s">
        <v>6549</v>
      </c>
      <c r="B2631" s="14">
        <v>2630</v>
      </c>
      <c r="C2631" s="40" t="s">
        <v>5662</v>
      </c>
      <c r="D2631" s="40" t="s">
        <v>6550</v>
      </c>
      <c r="E2631" s="272" t="s">
        <v>6549</v>
      </c>
      <c r="F2631" s="40">
        <v>2</v>
      </c>
      <c r="G2631" s="40" t="s">
        <v>58</v>
      </c>
      <c r="H2631" s="14">
        <v>355</v>
      </c>
      <c r="I2631" s="51">
        <f t="shared" si="41"/>
        <v>710</v>
      </c>
      <c r="J2631" s="40" t="s">
        <v>846</v>
      </c>
      <c r="K2631" s="14"/>
      <c r="L2631" s="2" t="e">
        <f>VLOOKUP(A2631,[1]家庭档案!$A$1:$F$5000,3,0)</f>
        <v>#N/A</v>
      </c>
    </row>
    <row r="2632" s="2" customFormat="1" customHeight="1" spans="1:12">
      <c r="A2632" s="46" t="s">
        <v>5770</v>
      </c>
      <c r="B2632" s="14">
        <v>2631</v>
      </c>
      <c r="C2632" s="40" t="s">
        <v>5662</v>
      </c>
      <c r="D2632" s="21" t="s">
        <v>5769</v>
      </c>
      <c r="E2632" s="47" t="s">
        <v>5770</v>
      </c>
      <c r="F2632" s="40">
        <v>1</v>
      </c>
      <c r="G2632" s="40" t="s">
        <v>38</v>
      </c>
      <c r="H2632" s="40">
        <v>375</v>
      </c>
      <c r="I2632" s="51">
        <f t="shared" si="41"/>
        <v>375</v>
      </c>
      <c r="J2632" s="40" t="s">
        <v>609</v>
      </c>
      <c r="K2632" s="14" t="s">
        <v>5771</v>
      </c>
      <c r="L2632" s="2" t="e">
        <f>VLOOKUP(A2632,[1]家庭档案!$A$1:$F$5000,3,0)</f>
        <v>#N/A</v>
      </c>
    </row>
    <row r="2633" s="2" customFormat="1" customHeight="1" spans="1:12">
      <c r="A2633" s="46" t="s">
        <v>5773</v>
      </c>
      <c r="B2633" s="14">
        <v>2632</v>
      </c>
      <c r="C2633" s="40" t="s">
        <v>5662</v>
      </c>
      <c r="D2633" s="47" t="s">
        <v>5772</v>
      </c>
      <c r="E2633" s="47" t="s">
        <v>5773</v>
      </c>
      <c r="F2633" s="40">
        <v>1</v>
      </c>
      <c r="G2633" s="40" t="s">
        <v>58</v>
      </c>
      <c r="H2633" s="40">
        <v>355</v>
      </c>
      <c r="I2633" s="51">
        <f t="shared" si="41"/>
        <v>355</v>
      </c>
      <c r="J2633" s="40" t="s">
        <v>609</v>
      </c>
      <c r="K2633" s="14" t="s">
        <v>5774</v>
      </c>
      <c r="L2633" s="2" t="e">
        <f>VLOOKUP(A2633,[1]家庭档案!$A$1:$F$5000,3,0)</f>
        <v>#N/A</v>
      </c>
    </row>
    <row r="2634" s="2" customFormat="1" customHeight="1" spans="1:12">
      <c r="A2634" s="67" t="s">
        <v>5777</v>
      </c>
      <c r="B2634" s="14">
        <v>2633</v>
      </c>
      <c r="C2634" s="40" t="s">
        <v>5775</v>
      </c>
      <c r="D2634" s="40" t="s">
        <v>5776</v>
      </c>
      <c r="E2634" s="40" t="s">
        <v>5777</v>
      </c>
      <c r="F2634" s="17">
        <v>2</v>
      </c>
      <c r="G2634" s="14" t="s">
        <v>182</v>
      </c>
      <c r="H2634" s="14">
        <v>385</v>
      </c>
      <c r="I2634" s="51">
        <f t="shared" si="41"/>
        <v>770</v>
      </c>
      <c r="J2634" s="14" t="s">
        <v>2151</v>
      </c>
      <c r="K2634" s="14"/>
      <c r="L2634" s="2" t="e">
        <f>VLOOKUP(A2634,[1]家庭档案!$A$1:$F$5000,3,0)</f>
        <v>#N/A</v>
      </c>
    </row>
    <row r="2635" s="2" customFormat="1" customHeight="1" spans="1:12">
      <c r="A2635" s="17" t="s">
        <v>5779</v>
      </c>
      <c r="B2635" s="14">
        <v>2634</v>
      </c>
      <c r="C2635" s="14" t="s">
        <v>5775</v>
      </c>
      <c r="D2635" s="14" t="s">
        <v>5778</v>
      </c>
      <c r="E2635" s="18" t="s">
        <v>5779</v>
      </c>
      <c r="F2635" s="17">
        <v>2</v>
      </c>
      <c r="G2635" s="14" t="s">
        <v>38</v>
      </c>
      <c r="H2635" s="14">
        <v>375</v>
      </c>
      <c r="I2635" s="51">
        <f t="shared" si="41"/>
        <v>750</v>
      </c>
      <c r="J2635" s="14" t="s">
        <v>2151</v>
      </c>
      <c r="K2635" s="14"/>
      <c r="L2635" s="2" t="e">
        <f>VLOOKUP(A2635,[1]家庭档案!$A$1:$F$5000,3,0)</f>
        <v>#N/A</v>
      </c>
    </row>
    <row r="2636" s="2" customFormat="1" customHeight="1" spans="1:12">
      <c r="A2636" s="17" t="s">
        <v>5780</v>
      </c>
      <c r="B2636" s="14">
        <v>2635</v>
      </c>
      <c r="C2636" s="14" t="s">
        <v>5775</v>
      </c>
      <c r="D2636" s="14" t="s">
        <v>768</v>
      </c>
      <c r="E2636" s="18" t="s">
        <v>5780</v>
      </c>
      <c r="F2636" s="17">
        <v>2</v>
      </c>
      <c r="G2636" s="14" t="s">
        <v>43</v>
      </c>
      <c r="H2636" s="14">
        <v>365</v>
      </c>
      <c r="I2636" s="51">
        <f t="shared" si="41"/>
        <v>730</v>
      </c>
      <c r="J2636" s="14" t="s">
        <v>2151</v>
      </c>
      <c r="K2636" s="14"/>
      <c r="L2636" s="2" t="e">
        <f>VLOOKUP(A2636,[1]家庭档案!$A$1:$F$5000,3,0)</f>
        <v>#N/A</v>
      </c>
    </row>
    <row r="2637" s="2" customFormat="1" customHeight="1" spans="1:12">
      <c r="A2637" s="17" t="s">
        <v>5782</v>
      </c>
      <c r="B2637" s="14">
        <v>2636</v>
      </c>
      <c r="C2637" s="14" t="s">
        <v>5775</v>
      </c>
      <c r="D2637" s="14" t="s">
        <v>5781</v>
      </c>
      <c r="E2637" s="18" t="s">
        <v>5782</v>
      </c>
      <c r="F2637" s="17">
        <v>2</v>
      </c>
      <c r="G2637" s="14" t="s">
        <v>43</v>
      </c>
      <c r="H2637" s="14">
        <v>365</v>
      </c>
      <c r="I2637" s="51">
        <f t="shared" si="41"/>
        <v>730</v>
      </c>
      <c r="J2637" s="14" t="s">
        <v>59</v>
      </c>
      <c r="K2637" s="14"/>
      <c r="L2637" s="2" t="e">
        <f>VLOOKUP(A2637,[1]家庭档案!$A$1:$F$5000,3,0)</f>
        <v>#N/A</v>
      </c>
    </row>
    <row r="2638" s="2" customFormat="1" customHeight="1" spans="1:12">
      <c r="A2638" s="19" t="s">
        <v>5784</v>
      </c>
      <c r="B2638" s="14">
        <v>2637</v>
      </c>
      <c r="C2638" s="14" t="s">
        <v>5775</v>
      </c>
      <c r="D2638" s="20" t="s">
        <v>5783</v>
      </c>
      <c r="E2638" s="20" t="s">
        <v>5784</v>
      </c>
      <c r="F2638" s="17">
        <v>1</v>
      </c>
      <c r="G2638" s="14" t="s">
        <v>38</v>
      </c>
      <c r="H2638" s="14">
        <v>375</v>
      </c>
      <c r="I2638" s="51">
        <f t="shared" si="41"/>
        <v>375</v>
      </c>
      <c r="J2638" s="14" t="s">
        <v>59</v>
      </c>
      <c r="K2638" s="14" t="s">
        <v>5785</v>
      </c>
      <c r="L2638" s="2" t="e">
        <f>VLOOKUP(A2638,[1]家庭档案!$A$1:$F$5000,3,0)</f>
        <v>#N/A</v>
      </c>
    </row>
    <row r="2639" s="2" customFormat="1" customHeight="1" spans="1:12">
      <c r="A2639" s="17" t="s">
        <v>5786</v>
      </c>
      <c r="B2639" s="14">
        <v>2638</v>
      </c>
      <c r="C2639" s="14" t="s">
        <v>5775</v>
      </c>
      <c r="D2639" s="14" t="s">
        <v>4391</v>
      </c>
      <c r="E2639" s="18" t="s">
        <v>5786</v>
      </c>
      <c r="F2639" s="17">
        <v>2</v>
      </c>
      <c r="G2639" s="14" t="s">
        <v>43</v>
      </c>
      <c r="H2639" s="14">
        <v>365</v>
      </c>
      <c r="I2639" s="51">
        <f t="shared" si="41"/>
        <v>730</v>
      </c>
      <c r="J2639" s="14" t="s">
        <v>59</v>
      </c>
      <c r="K2639" s="14"/>
      <c r="L2639" s="2" t="e">
        <f>VLOOKUP(A2639,[1]家庭档案!$A$1:$F$5000,3,0)</f>
        <v>#N/A</v>
      </c>
    </row>
    <row r="2640" s="2" customFormat="1" customHeight="1" spans="1:12">
      <c r="A2640" s="17" t="s">
        <v>5788</v>
      </c>
      <c r="B2640" s="14">
        <v>2639</v>
      </c>
      <c r="C2640" s="14" t="s">
        <v>5775</v>
      </c>
      <c r="D2640" s="14" t="s">
        <v>5787</v>
      </c>
      <c r="E2640" s="18" t="s">
        <v>5788</v>
      </c>
      <c r="F2640" s="17">
        <v>2</v>
      </c>
      <c r="G2640" s="14" t="s">
        <v>43</v>
      </c>
      <c r="H2640" s="14">
        <v>365</v>
      </c>
      <c r="I2640" s="51">
        <f t="shared" si="41"/>
        <v>730</v>
      </c>
      <c r="J2640" s="14" t="s">
        <v>59</v>
      </c>
      <c r="K2640" s="14"/>
      <c r="L2640" s="2" t="e">
        <f>VLOOKUP(A2640,[1]家庭档案!$A$1:$F$5000,3,0)</f>
        <v>#N/A</v>
      </c>
    </row>
    <row r="2641" s="2" customFormat="1" customHeight="1" spans="1:12">
      <c r="A2641" s="17" t="s">
        <v>5790</v>
      </c>
      <c r="B2641" s="14">
        <v>2640</v>
      </c>
      <c r="C2641" s="14" t="s">
        <v>5775</v>
      </c>
      <c r="D2641" s="14" t="s">
        <v>5789</v>
      </c>
      <c r="E2641" s="18" t="s">
        <v>5790</v>
      </c>
      <c r="F2641" s="17">
        <v>2</v>
      </c>
      <c r="G2641" s="14" t="s">
        <v>182</v>
      </c>
      <c r="H2641" s="14">
        <v>385</v>
      </c>
      <c r="I2641" s="51">
        <f t="shared" si="41"/>
        <v>770</v>
      </c>
      <c r="J2641" s="14" t="s">
        <v>59</v>
      </c>
      <c r="K2641" s="14" t="s">
        <v>5791</v>
      </c>
      <c r="L2641" s="2" t="e">
        <f>VLOOKUP(A2641,[1]家庭档案!$A$1:$F$5000,3,0)</f>
        <v>#N/A</v>
      </c>
    </row>
    <row r="2642" s="2" customFormat="1" customHeight="1" spans="1:12">
      <c r="A2642" s="34" t="s">
        <v>5793</v>
      </c>
      <c r="B2642" s="14">
        <v>2641</v>
      </c>
      <c r="C2642" s="14" t="s">
        <v>5775</v>
      </c>
      <c r="D2642" s="33" t="s">
        <v>5792</v>
      </c>
      <c r="E2642" s="165" t="s">
        <v>5793</v>
      </c>
      <c r="F2642" s="17">
        <v>1</v>
      </c>
      <c r="G2642" s="14" t="s">
        <v>182</v>
      </c>
      <c r="H2642" s="14">
        <v>385</v>
      </c>
      <c r="I2642" s="51">
        <f t="shared" si="41"/>
        <v>385</v>
      </c>
      <c r="J2642" s="14" t="s">
        <v>59</v>
      </c>
      <c r="K2642" s="14" t="s">
        <v>5794</v>
      </c>
      <c r="L2642" s="2" t="e">
        <f>VLOOKUP(A2642,[1]家庭档案!$A$1:$F$5000,3,0)</f>
        <v>#N/A</v>
      </c>
    </row>
    <row r="2643" s="2" customFormat="1" customHeight="1" spans="1:12">
      <c r="A2643" s="17" t="s">
        <v>5796</v>
      </c>
      <c r="B2643" s="14">
        <v>2642</v>
      </c>
      <c r="C2643" s="14" t="s">
        <v>5775</v>
      </c>
      <c r="D2643" s="14" t="s">
        <v>5795</v>
      </c>
      <c r="E2643" s="18" t="s">
        <v>5796</v>
      </c>
      <c r="F2643" s="17">
        <v>2</v>
      </c>
      <c r="G2643" s="14" t="s">
        <v>43</v>
      </c>
      <c r="H2643" s="14">
        <v>365</v>
      </c>
      <c r="I2643" s="51">
        <f t="shared" si="41"/>
        <v>730</v>
      </c>
      <c r="J2643" s="14" t="s">
        <v>59</v>
      </c>
      <c r="K2643" s="14"/>
      <c r="L2643" s="2" t="e">
        <f>VLOOKUP(A2643,[1]家庭档案!$A$1:$F$5000,3,0)</f>
        <v>#N/A</v>
      </c>
    </row>
    <row r="2644" s="2" customFormat="1" customHeight="1" spans="1:12">
      <c r="A2644" s="17" t="s">
        <v>5797</v>
      </c>
      <c r="B2644" s="14">
        <v>2643</v>
      </c>
      <c r="C2644" s="14" t="s">
        <v>5775</v>
      </c>
      <c r="D2644" s="14" t="s">
        <v>1377</v>
      </c>
      <c r="E2644" s="18" t="s">
        <v>5797</v>
      </c>
      <c r="F2644" s="17">
        <v>1</v>
      </c>
      <c r="G2644" s="14" t="s">
        <v>43</v>
      </c>
      <c r="H2644" s="14">
        <v>365</v>
      </c>
      <c r="I2644" s="51">
        <f t="shared" si="41"/>
        <v>365</v>
      </c>
      <c r="J2644" s="14" t="s">
        <v>59</v>
      </c>
      <c r="K2644" s="14"/>
      <c r="L2644" s="2" t="e">
        <f>VLOOKUP(A2644,[1]家庭档案!$A$1:$F$5000,3,0)</f>
        <v>#N/A</v>
      </c>
    </row>
    <row r="2645" s="2" customFormat="1" customHeight="1" spans="1:12">
      <c r="A2645" s="17" t="s">
        <v>5799</v>
      </c>
      <c r="B2645" s="14">
        <v>2644</v>
      </c>
      <c r="C2645" s="14" t="s">
        <v>5775</v>
      </c>
      <c r="D2645" s="14" t="s">
        <v>5798</v>
      </c>
      <c r="E2645" s="18" t="s">
        <v>5799</v>
      </c>
      <c r="F2645" s="17">
        <v>2</v>
      </c>
      <c r="G2645" s="14" t="s">
        <v>43</v>
      </c>
      <c r="H2645" s="14">
        <v>365</v>
      </c>
      <c r="I2645" s="51">
        <f t="shared" si="41"/>
        <v>730</v>
      </c>
      <c r="J2645" s="14" t="s">
        <v>59</v>
      </c>
      <c r="K2645" s="14" t="s">
        <v>5800</v>
      </c>
      <c r="L2645" s="2" t="e">
        <f>VLOOKUP(A2645,[1]家庭档案!$A$1:$F$5000,3,0)</f>
        <v>#N/A</v>
      </c>
    </row>
    <row r="2646" s="2" customFormat="1" customHeight="1" spans="1:12">
      <c r="A2646" s="17" t="s">
        <v>5802</v>
      </c>
      <c r="B2646" s="14">
        <v>2645</v>
      </c>
      <c r="C2646" s="14" t="s">
        <v>5775</v>
      </c>
      <c r="D2646" s="14" t="s">
        <v>5801</v>
      </c>
      <c r="E2646" s="18" t="s">
        <v>5802</v>
      </c>
      <c r="F2646" s="17">
        <v>3</v>
      </c>
      <c r="G2646" s="14" t="s">
        <v>38</v>
      </c>
      <c r="H2646" s="14">
        <v>375</v>
      </c>
      <c r="I2646" s="51">
        <f t="shared" si="41"/>
        <v>1125</v>
      </c>
      <c r="J2646" s="14" t="s">
        <v>59</v>
      </c>
      <c r="K2646" s="14"/>
      <c r="L2646" s="2" t="e">
        <f>VLOOKUP(A2646,[1]家庭档案!$A$1:$F$5000,3,0)</f>
        <v>#N/A</v>
      </c>
    </row>
    <row r="2647" s="2" customFormat="1" customHeight="1" spans="1:12">
      <c r="A2647" s="17" t="s">
        <v>5804</v>
      </c>
      <c r="B2647" s="14">
        <v>2646</v>
      </c>
      <c r="C2647" s="14" t="s">
        <v>5775</v>
      </c>
      <c r="D2647" s="14" t="s">
        <v>5803</v>
      </c>
      <c r="E2647" s="18" t="s">
        <v>5804</v>
      </c>
      <c r="F2647" s="17">
        <v>3</v>
      </c>
      <c r="G2647" s="14" t="s">
        <v>43</v>
      </c>
      <c r="H2647" s="14">
        <v>365</v>
      </c>
      <c r="I2647" s="51">
        <f t="shared" si="41"/>
        <v>1095</v>
      </c>
      <c r="J2647" s="14" t="s">
        <v>59</v>
      </c>
      <c r="K2647" s="14"/>
      <c r="L2647" s="2" t="e">
        <f>VLOOKUP(A2647,[1]家庭档案!$A$1:$F$5000,3,0)</f>
        <v>#N/A</v>
      </c>
    </row>
    <row r="2648" s="2" customFormat="1" customHeight="1" spans="1:12">
      <c r="A2648" s="17" t="s">
        <v>5806</v>
      </c>
      <c r="B2648" s="14">
        <v>2647</v>
      </c>
      <c r="C2648" s="14" t="s">
        <v>5775</v>
      </c>
      <c r="D2648" s="14" t="s">
        <v>5805</v>
      </c>
      <c r="E2648" s="18" t="s">
        <v>5806</v>
      </c>
      <c r="F2648" s="17">
        <v>2</v>
      </c>
      <c r="G2648" s="14" t="s">
        <v>43</v>
      </c>
      <c r="H2648" s="14">
        <v>365</v>
      </c>
      <c r="I2648" s="51">
        <f t="shared" si="41"/>
        <v>730</v>
      </c>
      <c r="J2648" s="14" t="s">
        <v>59</v>
      </c>
      <c r="K2648" s="14"/>
      <c r="L2648" s="2" t="e">
        <f>VLOOKUP(A2648,[1]家庭档案!$A$1:$F$5000,3,0)</f>
        <v>#N/A</v>
      </c>
    </row>
    <row r="2649" s="2" customFormat="1" customHeight="1" spans="1:12">
      <c r="A2649" s="17" t="s">
        <v>5808</v>
      </c>
      <c r="B2649" s="14">
        <v>2648</v>
      </c>
      <c r="C2649" s="14" t="s">
        <v>5775</v>
      </c>
      <c r="D2649" s="14" t="s">
        <v>5807</v>
      </c>
      <c r="E2649" s="18" t="s">
        <v>5808</v>
      </c>
      <c r="F2649" s="17">
        <v>1</v>
      </c>
      <c r="G2649" s="14" t="s">
        <v>38</v>
      </c>
      <c r="H2649" s="14">
        <v>375</v>
      </c>
      <c r="I2649" s="51">
        <f t="shared" si="41"/>
        <v>375</v>
      </c>
      <c r="J2649" s="14" t="s">
        <v>59</v>
      </c>
      <c r="K2649" s="14"/>
      <c r="L2649" s="2" t="e">
        <f>VLOOKUP(A2649,[1]家庭档案!$A$1:$F$5000,3,0)</f>
        <v>#N/A</v>
      </c>
    </row>
    <row r="2650" s="2" customFormat="1" customHeight="1" spans="1:12">
      <c r="A2650" s="17" t="s">
        <v>5810</v>
      </c>
      <c r="B2650" s="14">
        <v>2649</v>
      </c>
      <c r="C2650" s="14" t="s">
        <v>5775</v>
      </c>
      <c r="D2650" s="14" t="s">
        <v>5809</v>
      </c>
      <c r="E2650" s="18" t="s">
        <v>5810</v>
      </c>
      <c r="F2650" s="17">
        <v>1</v>
      </c>
      <c r="G2650" s="14" t="s">
        <v>43</v>
      </c>
      <c r="H2650" s="14">
        <v>365</v>
      </c>
      <c r="I2650" s="51">
        <f t="shared" si="41"/>
        <v>365</v>
      </c>
      <c r="J2650" s="14" t="s">
        <v>59</v>
      </c>
      <c r="K2650" s="14"/>
      <c r="L2650" s="2" t="e">
        <f>VLOOKUP(A2650,[1]家庭档案!$A$1:$F$5000,3,0)</f>
        <v>#N/A</v>
      </c>
    </row>
    <row r="2651" s="2" customFormat="1" customHeight="1" spans="1:12">
      <c r="A2651" s="17" t="s">
        <v>5812</v>
      </c>
      <c r="B2651" s="14">
        <v>2650</v>
      </c>
      <c r="C2651" s="14" t="s">
        <v>5775</v>
      </c>
      <c r="D2651" s="14" t="s">
        <v>5811</v>
      </c>
      <c r="E2651" s="18" t="s">
        <v>5812</v>
      </c>
      <c r="F2651" s="17">
        <v>2</v>
      </c>
      <c r="G2651" s="14" t="s">
        <v>43</v>
      </c>
      <c r="H2651" s="14">
        <v>365</v>
      </c>
      <c r="I2651" s="51">
        <f t="shared" si="41"/>
        <v>730</v>
      </c>
      <c r="J2651" s="14" t="s">
        <v>59</v>
      </c>
      <c r="K2651" s="14"/>
      <c r="L2651" s="2" t="e">
        <f>VLOOKUP(A2651,[1]家庭档案!$A$1:$F$5000,3,0)</f>
        <v>#N/A</v>
      </c>
    </row>
    <row r="2652" s="2" customFormat="1" customHeight="1" spans="1:12">
      <c r="A2652" s="17" t="s">
        <v>5814</v>
      </c>
      <c r="B2652" s="14">
        <v>2651</v>
      </c>
      <c r="C2652" s="14" t="s">
        <v>5775</v>
      </c>
      <c r="D2652" s="14" t="s">
        <v>5813</v>
      </c>
      <c r="E2652" s="18" t="s">
        <v>5814</v>
      </c>
      <c r="F2652" s="17">
        <v>2</v>
      </c>
      <c r="G2652" s="14" t="s">
        <v>43</v>
      </c>
      <c r="H2652" s="14">
        <v>365</v>
      </c>
      <c r="I2652" s="51">
        <f t="shared" si="41"/>
        <v>730</v>
      </c>
      <c r="J2652" s="14" t="s">
        <v>59</v>
      </c>
      <c r="K2652" s="14"/>
      <c r="L2652" s="2" t="e">
        <f>VLOOKUP(A2652,[1]家庭档案!$A$1:$F$5000,3,0)</f>
        <v>#N/A</v>
      </c>
    </row>
    <row r="2653" s="2" customFormat="1" customHeight="1" spans="1:12">
      <c r="A2653" s="19" t="s">
        <v>5816</v>
      </c>
      <c r="B2653" s="14">
        <v>2652</v>
      </c>
      <c r="C2653" s="57" t="s">
        <v>5775</v>
      </c>
      <c r="D2653" s="30" t="s">
        <v>5815</v>
      </c>
      <c r="E2653" s="20" t="s">
        <v>5816</v>
      </c>
      <c r="F2653" s="58">
        <v>5</v>
      </c>
      <c r="G2653" s="58" t="s">
        <v>43</v>
      </c>
      <c r="H2653" s="14">
        <v>365</v>
      </c>
      <c r="I2653" s="51">
        <f t="shared" si="41"/>
        <v>1825</v>
      </c>
      <c r="J2653" s="14" t="s">
        <v>224</v>
      </c>
      <c r="K2653" s="14"/>
      <c r="L2653" s="2" t="e">
        <f>VLOOKUP(A2653,[1]家庭档案!$A$1:$F$5000,3,0)</f>
        <v>#N/A</v>
      </c>
    </row>
    <row r="2654" s="2" customFormat="1" customHeight="1" spans="1:12">
      <c r="A2654" s="17" t="s">
        <v>5818</v>
      </c>
      <c r="B2654" s="14">
        <v>2653</v>
      </c>
      <c r="C2654" s="32" t="s">
        <v>5775</v>
      </c>
      <c r="D2654" s="32" t="s">
        <v>5817</v>
      </c>
      <c r="E2654" s="18" t="s">
        <v>5818</v>
      </c>
      <c r="F2654" s="32">
        <v>1</v>
      </c>
      <c r="G2654" s="30" t="s">
        <v>38</v>
      </c>
      <c r="H2654" s="14">
        <v>375</v>
      </c>
      <c r="I2654" s="51">
        <f t="shared" si="41"/>
        <v>375</v>
      </c>
      <c r="J2654" s="14" t="s">
        <v>224</v>
      </c>
      <c r="K2654" s="14"/>
      <c r="L2654" s="2" t="e">
        <f>VLOOKUP(A2654,[1]家庭档案!$A$1:$F$5000,3,0)</f>
        <v>#N/A</v>
      </c>
    </row>
    <row r="2655" s="2" customFormat="1" customHeight="1" spans="1:12">
      <c r="A2655" s="17" t="s">
        <v>5820</v>
      </c>
      <c r="B2655" s="14">
        <v>2654</v>
      </c>
      <c r="C2655" s="32" t="s">
        <v>5775</v>
      </c>
      <c r="D2655" s="32" t="s">
        <v>5819</v>
      </c>
      <c r="E2655" s="18" t="s">
        <v>5820</v>
      </c>
      <c r="F2655" s="32">
        <v>2</v>
      </c>
      <c r="G2655" s="30" t="s">
        <v>43</v>
      </c>
      <c r="H2655" s="14">
        <v>365</v>
      </c>
      <c r="I2655" s="51">
        <f t="shared" si="41"/>
        <v>730</v>
      </c>
      <c r="J2655" s="14" t="s">
        <v>224</v>
      </c>
      <c r="K2655" s="14"/>
      <c r="L2655" s="2" t="e">
        <f>VLOOKUP(A2655,[1]家庭档案!$A$1:$F$5000,3,0)</f>
        <v>#N/A</v>
      </c>
    </row>
    <row r="2656" s="2" customFormat="1" customHeight="1" spans="1:12">
      <c r="A2656" s="17" t="s">
        <v>5822</v>
      </c>
      <c r="B2656" s="14">
        <v>2655</v>
      </c>
      <c r="C2656" s="32" t="s">
        <v>5775</v>
      </c>
      <c r="D2656" s="32" t="s">
        <v>5821</v>
      </c>
      <c r="E2656" s="18" t="s">
        <v>5822</v>
      </c>
      <c r="F2656" s="32">
        <v>2</v>
      </c>
      <c r="G2656" s="30" t="s">
        <v>43</v>
      </c>
      <c r="H2656" s="14">
        <v>365</v>
      </c>
      <c r="I2656" s="51">
        <f t="shared" si="41"/>
        <v>730</v>
      </c>
      <c r="J2656" s="14" t="s">
        <v>224</v>
      </c>
      <c r="K2656" s="14"/>
      <c r="L2656" s="2" t="e">
        <f>VLOOKUP(A2656,[1]家庭档案!$A$1:$F$5000,3,0)</f>
        <v>#N/A</v>
      </c>
    </row>
    <row r="2657" s="2" customFormat="1" customHeight="1" spans="1:12">
      <c r="A2657" s="17" t="s">
        <v>5824</v>
      </c>
      <c r="B2657" s="14">
        <v>2656</v>
      </c>
      <c r="C2657" s="32" t="s">
        <v>5775</v>
      </c>
      <c r="D2657" s="32" t="s">
        <v>5823</v>
      </c>
      <c r="E2657" s="18" t="s">
        <v>5824</v>
      </c>
      <c r="F2657" s="32">
        <v>2</v>
      </c>
      <c r="G2657" s="30" t="s">
        <v>43</v>
      </c>
      <c r="H2657" s="14">
        <v>365</v>
      </c>
      <c r="I2657" s="51">
        <f t="shared" si="41"/>
        <v>730</v>
      </c>
      <c r="J2657" s="14" t="s">
        <v>224</v>
      </c>
      <c r="K2657" s="14"/>
      <c r="L2657" s="2" t="e">
        <f>VLOOKUP(A2657,[1]家庭档案!$A$1:$F$5000,3,0)</f>
        <v>#N/A</v>
      </c>
    </row>
    <row r="2658" s="2" customFormat="1" customHeight="1" spans="1:12">
      <c r="A2658" s="17" t="s">
        <v>5826</v>
      </c>
      <c r="B2658" s="14">
        <v>2657</v>
      </c>
      <c r="C2658" s="32" t="s">
        <v>5775</v>
      </c>
      <c r="D2658" s="32" t="s">
        <v>5825</v>
      </c>
      <c r="E2658" s="18" t="s">
        <v>5826</v>
      </c>
      <c r="F2658" s="32">
        <v>2</v>
      </c>
      <c r="G2658" s="30" t="s">
        <v>43</v>
      </c>
      <c r="H2658" s="14">
        <v>365</v>
      </c>
      <c r="I2658" s="51">
        <f t="shared" si="41"/>
        <v>730</v>
      </c>
      <c r="J2658" s="14" t="s">
        <v>224</v>
      </c>
      <c r="K2658" s="14"/>
      <c r="L2658" s="2" t="e">
        <f>VLOOKUP(A2658,[1]家庭档案!$A$1:$F$5000,3,0)</f>
        <v>#N/A</v>
      </c>
    </row>
    <row r="2659" s="2" customFormat="1" customHeight="1" spans="1:12">
      <c r="A2659" s="17" t="s">
        <v>5828</v>
      </c>
      <c r="B2659" s="14">
        <v>2658</v>
      </c>
      <c r="C2659" s="32" t="s">
        <v>5775</v>
      </c>
      <c r="D2659" s="32" t="s">
        <v>5827</v>
      </c>
      <c r="E2659" s="18" t="s">
        <v>5828</v>
      </c>
      <c r="F2659" s="32">
        <v>1</v>
      </c>
      <c r="G2659" s="30" t="s">
        <v>43</v>
      </c>
      <c r="H2659" s="14">
        <v>365</v>
      </c>
      <c r="I2659" s="51">
        <f t="shared" si="41"/>
        <v>365</v>
      </c>
      <c r="J2659" s="14" t="s">
        <v>224</v>
      </c>
      <c r="K2659" s="14" t="s">
        <v>5829</v>
      </c>
      <c r="L2659" s="2" t="e">
        <f>VLOOKUP(A2659,[1]家庭档案!$A$1:$F$5000,3,0)</f>
        <v>#N/A</v>
      </c>
    </row>
    <row r="2660" s="2" customFormat="1" customHeight="1" spans="1:12">
      <c r="A2660" s="270" t="s">
        <v>5831</v>
      </c>
      <c r="B2660" s="14">
        <v>2659</v>
      </c>
      <c r="C2660" s="34" t="s">
        <v>5775</v>
      </c>
      <c r="D2660" s="34" t="s">
        <v>5830</v>
      </c>
      <c r="E2660" s="264" t="s">
        <v>5831</v>
      </c>
      <c r="F2660" s="34">
        <v>1</v>
      </c>
      <c r="G2660" s="34" t="s">
        <v>38</v>
      </c>
      <c r="H2660" s="14">
        <v>375</v>
      </c>
      <c r="I2660" s="51">
        <f t="shared" si="41"/>
        <v>375</v>
      </c>
      <c r="J2660" s="23" t="s">
        <v>54</v>
      </c>
      <c r="K2660" s="14"/>
      <c r="L2660" s="2" t="e">
        <f>VLOOKUP(A2660,[1]家庭档案!$A$1:$F$5000,3,0)</f>
        <v>#N/A</v>
      </c>
    </row>
    <row r="2661" s="2" customFormat="1" customHeight="1" spans="1:12">
      <c r="A2661" s="22" t="s">
        <v>5832</v>
      </c>
      <c r="B2661" s="14">
        <v>2660</v>
      </c>
      <c r="C2661" s="34" t="s">
        <v>5775</v>
      </c>
      <c r="D2661" s="34" t="s">
        <v>201</v>
      </c>
      <c r="E2661" s="24" t="s">
        <v>5832</v>
      </c>
      <c r="F2661" s="34">
        <v>2</v>
      </c>
      <c r="G2661" s="34" t="s">
        <v>43</v>
      </c>
      <c r="H2661" s="14">
        <v>365</v>
      </c>
      <c r="I2661" s="51">
        <f t="shared" si="41"/>
        <v>730</v>
      </c>
      <c r="J2661" s="23" t="s">
        <v>54</v>
      </c>
      <c r="K2661" s="14"/>
      <c r="L2661" s="2" t="e">
        <f>VLOOKUP(A2661,[1]家庭档案!$A$1:$F$5000,3,0)</f>
        <v>#N/A</v>
      </c>
    </row>
    <row r="2662" s="2" customFormat="1" customHeight="1" spans="1:12">
      <c r="A2662" s="17" t="s">
        <v>5834</v>
      </c>
      <c r="B2662" s="14">
        <v>2661</v>
      </c>
      <c r="C2662" s="33" t="s">
        <v>5775</v>
      </c>
      <c r="D2662" s="14" t="s">
        <v>5833</v>
      </c>
      <c r="E2662" s="18" t="s">
        <v>5834</v>
      </c>
      <c r="F2662" s="17">
        <v>4</v>
      </c>
      <c r="G2662" s="14" t="s">
        <v>182</v>
      </c>
      <c r="H2662" s="14">
        <v>385</v>
      </c>
      <c r="I2662" s="51">
        <f t="shared" si="41"/>
        <v>1540</v>
      </c>
      <c r="J2662" s="14" t="s">
        <v>2151</v>
      </c>
      <c r="K2662" s="14"/>
      <c r="L2662" s="2" t="e">
        <f>VLOOKUP(A2662,[1]家庭档案!$A$1:$F$5000,3,0)</f>
        <v>#N/A</v>
      </c>
    </row>
    <row r="2663" s="2" customFormat="1" customHeight="1" spans="1:12">
      <c r="A2663" s="17" t="s">
        <v>5836</v>
      </c>
      <c r="B2663" s="14">
        <v>2662</v>
      </c>
      <c r="C2663" s="33" t="s">
        <v>5775</v>
      </c>
      <c r="D2663" s="14" t="s">
        <v>5835</v>
      </c>
      <c r="E2663" s="18" t="s">
        <v>5836</v>
      </c>
      <c r="F2663" s="17">
        <v>4</v>
      </c>
      <c r="G2663" s="14" t="s">
        <v>182</v>
      </c>
      <c r="H2663" s="14">
        <v>385</v>
      </c>
      <c r="I2663" s="51">
        <f t="shared" si="41"/>
        <v>1540</v>
      </c>
      <c r="J2663" s="14" t="s">
        <v>2151</v>
      </c>
      <c r="K2663" s="14"/>
      <c r="L2663" s="2" t="e">
        <f>VLOOKUP(A2663,[1]家庭档案!$A$1:$F$5000,3,0)</f>
        <v>#N/A</v>
      </c>
    </row>
    <row r="2664" s="2" customFormat="1" customHeight="1" spans="1:12">
      <c r="A2664" s="17" t="s">
        <v>5838</v>
      </c>
      <c r="B2664" s="14">
        <v>2663</v>
      </c>
      <c r="C2664" s="33" t="s">
        <v>5775</v>
      </c>
      <c r="D2664" s="14" t="s">
        <v>5837</v>
      </c>
      <c r="E2664" s="18" t="s">
        <v>5838</v>
      </c>
      <c r="F2664" s="17">
        <v>1</v>
      </c>
      <c r="G2664" s="14" t="s">
        <v>43</v>
      </c>
      <c r="H2664" s="14">
        <v>365</v>
      </c>
      <c r="I2664" s="51">
        <f t="shared" si="41"/>
        <v>365</v>
      </c>
      <c r="J2664" s="14" t="s">
        <v>2151</v>
      </c>
      <c r="K2664" s="14" t="s">
        <v>5839</v>
      </c>
      <c r="L2664" s="2" t="e">
        <f>VLOOKUP(A2664,[1]家庭档案!$A$1:$F$5000,3,0)</f>
        <v>#N/A</v>
      </c>
    </row>
    <row r="2665" s="2" customFormat="1" customHeight="1" spans="1:12">
      <c r="A2665" s="46" t="s">
        <v>5841</v>
      </c>
      <c r="B2665" s="14">
        <v>2664</v>
      </c>
      <c r="C2665" s="33" t="s">
        <v>5775</v>
      </c>
      <c r="D2665" s="21" t="s">
        <v>5840</v>
      </c>
      <c r="E2665" s="47" t="s">
        <v>5841</v>
      </c>
      <c r="F2665" s="36">
        <v>1</v>
      </c>
      <c r="G2665" s="38" t="s">
        <v>38</v>
      </c>
      <c r="H2665" s="14">
        <v>375</v>
      </c>
      <c r="I2665" s="51">
        <f t="shared" si="41"/>
        <v>375</v>
      </c>
      <c r="J2665" s="14" t="s">
        <v>407</v>
      </c>
      <c r="K2665" s="14" t="s">
        <v>5842</v>
      </c>
      <c r="L2665" s="2" t="e">
        <f>VLOOKUP(A2665,[1]家庭档案!$A$1:$F$5000,3,0)</f>
        <v>#N/A</v>
      </c>
    </row>
    <row r="2666" s="2" customFormat="1" customHeight="1" spans="1:12">
      <c r="A2666" s="19" t="s">
        <v>5844</v>
      </c>
      <c r="B2666" s="14">
        <v>2665</v>
      </c>
      <c r="C2666" s="33" t="s">
        <v>5775</v>
      </c>
      <c r="D2666" s="20" t="s">
        <v>5843</v>
      </c>
      <c r="E2666" s="20" t="s">
        <v>5844</v>
      </c>
      <c r="F2666" s="17">
        <v>1</v>
      </c>
      <c r="G2666" s="14" t="s">
        <v>38</v>
      </c>
      <c r="H2666" s="14">
        <v>375</v>
      </c>
      <c r="I2666" s="51">
        <f t="shared" si="41"/>
        <v>375</v>
      </c>
      <c r="J2666" s="14" t="s">
        <v>2151</v>
      </c>
      <c r="K2666" s="14" t="s">
        <v>5845</v>
      </c>
      <c r="L2666" s="2" t="e">
        <f>VLOOKUP(A2666,[1]家庭档案!$A$1:$F$5000,3,0)</f>
        <v>#N/A</v>
      </c>
    </row>
    <row r="2667" s="2" customFormat="1" customHeight="1" spans="1:12">
      <c r="A2667" s="36" t="s">
        <v>5847</v>
      </c>
      <c r="B2667" s="14">
        <v>2666</v>
      </c>
      <c r="C2667" s="33" t="s">
        <v>5775</v>
      </c>
      <c r="D2667" s="38" t="s">
        <v>5846</v>
      </c>
      <c r="E2667" s="35" t="s">
        <v>5847</v>
      </c>
      <c r="F2667" s="36">
        <v>2</v>
      </c>
      <c r="G2667" s="38" t="s">
        <v>38</v>
      </c>
      <c r="H2667" s="14">
        <v>375</v>
      </c>
      <c r="I2667" s="51">
        <f t="shared" si="41"/>
        <v>750</v>
      </c>
      <c r="J2667" s="14" t="s">
        <v>248</v>
      </c>
      <c r="K2667" s="69"/>
      <c r="L2667" s="2" t="e">
        <f>VLOOKUP(A2667,[1]家庭档案!$A$1:$F$5000,3,0)</f>
        <v>#N/A</v>
      </c>
    </row>
    <row r="2668" s="2" customFormat="1" customHeight="1" spans="1:12">
      <c r="A2668" s="36" t="s">
        <v>5848</v>
      </c>
      <c r="B2668" s="14">
        <v>2667</v>
      </c>
      <c r="C2668" s="33" t="s">
        <v>5775</v>
      </c>
      <c r="D2668" s="38" t="s">
        <v>3555</v>
      </c>
      <c r="E2668" s="35" t="s">
        <v>5848</v>
      </c>
      <c r="F2668" s="36">
        <v>1</v>
      </c>
      <c r="G2668" s="38" t="s">
        <v>43</v>
      </c>
      <c r="H2668" s="14">
        <v>365</v>
      </c>
      <c r="I2668" s="51">
        <f t="shared" si="41"/>
        <v>365</v>
      </c>
      <c r="J2668" s="14" t="s">
        <v>248</v>
      </c>
      <c r="K2668" s="69"/>
      <c r="L2668" s="2" t="e">
        <f>VLOOKUP(A2668,[1]家庭档案!$A$1:$F$5000,3,0)</f>
        <v>#N/A</v>
      </c>
    </row>
    <row r="2669" s="2" customFormat="1" customHeight="1" spans="1:12">
      <c r="A2669" s="36" t="s">
        <v>5850</v>
      </c>
      <c r="B2669" s="14">
        <v>2668</v>
      </c>
      <c r="C2669" s="33" t="s">
        <v>5775</v>
      </c>
      <c r="D2669" s="38" t="s">
        <v>5849</v>
      </c>
      <c r="E2669" s="35" t="s">
        <v>5850</v>
      </c>
      <c r="F2669" s="36">
        <v>1</v>
      </c>
      <c r="G2669" s="38" t="s">
        <v>43</v>
      </c>
      <c r="H2669" s="14">
        <v>365</v>
      </c>
      <c r="I2669" s="51">
        <f t="shared" si="41"/>
        <v>365</v>
      </c>
      <c r="J2669" s="14" t="s">
        <v>248</v>
      </c>
      <c r="K2669" s="69"/>
      <c r="L2669" s="2" t="e">
        <f>VLOOKUP(A2669,[1]家庭档案!$A$1:$F$5000,3,0)</f>
        <v>#N/A</v>
      </c>
    </row>
    <row r="2670" s="2" customFormat="1" customHeight="1" spans="1:12">
      <c r="A2670" s="36" t="s">
        <v>5852</v>
      </c>
      <c r="B2670" s="14">
        <v>2669</v>
      </c>
      <c r="C2670" s="33" t="s">
        <v>5775</v>
      </c>
      <c r="D2670" s="38" t="s">
        <v>5851</v>
      </c>
      <c r="E2670" s="35" t="s">
        <v>5852</v>
      </c>
      <c r="F2670" s="36">
        <v>3</v>
      </c>
      <c r="G2670" s="38" t="s">
        <v>43</v>
      </c>
      <c r="H2670" s="14">
        <v>365</v>
      </c>
      <c r="I2670" s="51">
        <f t="shared" si="41"/>
        <v>1095</v>
      </c>
      <c r="J2670" s="14" t="s">
        <v>248</v>
      </c>
      <c r="K2670" s="69"/>
      <c r="L2670" s="2" t="e">
        <f>VLOOKUP(A2670,[1]家庭档案!$A$1:$F$5000,3,0)</f>
        <v>#N/A</v>
      </c>
    </row>
    <row r="2671" s="2" customFormat="1" customHeight="1" spans="1:12">
      <c r="A2671" s="19" t="s">
        <v>5854</v>
      </c>
      <c r="B2671" s="14">
        <v>2670</v>
      </c>
      <c r="C2671" s="33" t="s">
        <v>5775</v>
      </c>
      <c r="D2671" s="20" t="s">
        <v>5853</v>
      </c>
      <c r="E2671" s="20" t="s">
        <v>5854</v>
      </c>
      <c r="F2671" s="36">
        <v>1</v>
      </c>
      <c r="G2671" s="38" t="s">
        <v>43</v>
      </c>
      <c r="H2671" s="14">
        <v>365</v>
      </c>
      <c r="I2671" s="51">
        <f t="shared" si="41"/>
        <v>365</v>
      </c>
      <c r="J2671" s="14" t="s">
        <v>248</v>
      </c>
      <c r="K2671" s="69" t="s">
        <v>5855</v>
      </c>
      <c r="L2671" s="2" t="e">
        <f>VLOOKUP(A2671,[1]家庭档案!$A$1:$F$5000,3,0)</f>
        <v>#N/A</v>
      </c>
    </row>
    <row r="2672" s="2" customFormat="1" customHeight="1" spans="1:12">
      <c r="A2672" s="36" t="s">
        <v>5857</v>
      </c>
      <c r="B2672" s="14">
        <v>2671</v>
      </c>
      <c r="C2672" s="33" t="s">
        <v>5775</v>
      </c>
      <c r="D2672" s="38" t="s">
        <v>5856</v>
      </c>
      <c r="E2672" s="35" t="s">
        <v>5857</v>
      </c>
      <c r="F2672" s="36">
        <v>2</v>
      </c>
      <c r="G2672" s="38" t="s">
        <v>43</v>
      </c>
      <c r="H2672" s="14">
        <v>365</v>
      </c>
      <c r="I2672" s="51">
        <f t="shared" si="41"/>
        <v>730</v>
      </c>
      <c r="J2672" s="14" t="s">
        <v>248</v>
      </c>
      <c r="K2672" s="69"/>
      <c r="L2672" s="2" t="e">
        <f>VLOOKUP(A2672,[1]家庭档案!$A$1:$F$5000,3,0)</f>
        <v>#N/A</v>
      </c>
    </row>
    <row r="2673" s="2" customFormat="1" customHeight="1" spans="1:12">
      <c r="A2673" s="95" t="s">
        <v>5859</v>
      </c>
      <c r="B2673" s="14">
        <v>2672</v>
      </c>
      <c r="C2673" s="33" t="s">
        <v>5775</v>
      </c>
      <c r="D2673" s="96" t="s">
        <v>5858</v>
      </c>
      <c r="E2673" s="97" t="s">
        <v>5859</v>
      </c>
      <c r="F2673" s="36">
        <v>1</v>
      </c>
      <c r="G2673" s="38" t="s">
        <v>43</v>
      </c>
      <c r="H2673" s="14">
        <v>365</v>
      </c>
      <c r="I2673" s="51">
        <f t="shared" si="41"/>
        <v>365</v>
      </c>
      <c r="J2673" s="14" t="s">
        <v>248</v>
      </c>
      <c r="K2673" s="69"/>
      <c r="L2673" s="2" t="e">
        <f>VLOOKUP(A2673,[1]家庭档案!$A$1:$F$5000,3,0)</f>
        <v>#N/A</v>
      </c>
    </row>
    <row r="2674" s="2" customFormat="1" customHeight="1" spans="1:12">
      <c r="A2674" s="36" t="s">
        <v>5861</v>
      </c>
      <c r="B2674" s="14">
        <v>2673</v>
      </c>
      <c r="C2674" s="33" t="s">
        <v>5775</v>
      </c>
      <c r="D2674" s="38" t="s">
        <v>5860</v>
      </c>
      <c r="E2674" s="35" t="s">
        <v>5861</v>
      </c>
      <c r="F2674" s="36">
        <v>2</v>
      </c>
      <c r="G2674" s="38" t="s">
        <v>38</v>
      </c>
      <c r="H2674" s="14">
        <v>375</v>
      </c>
      <c r="I2674" s="51">
        <f t="shared" si="41"/>
        <v>750</v>
      </c>
      <c r="J2674" s="14" t="s">
        <v>248</v>
      </c>
      <c r="K2674" s="69"/>
      <c r="L2674" s="2" t="e">
        <f>VLOOKUP(A2674,[1]家庭档案!$A$1:$F$5000,3,0)</f>
        <v>#N/A</v>
      </c>
    </row>
    <row r="2675" s="2" customFormat="1" customHeight="1" spans="1:12">
      <c r="A2675" s="36" t="s">
        <v>5863</v>
      </c>
      <c r="B2675" s="14">
        <v>2674</v>
      </c>
      <c r="C2675" s="33" t="s">
        <v>5775</v>
      </c>
      <c r="D2675" s="21" t="s">
        <v>5862</v>
      </c>
      <c r="E2675" s="35" t="s">
        <v>5863</v>
      </c>
      <c r="F2675" s="36">
        <v>1</v>
      </c>
      <c r="G2675" s="38" t="s">
        <v>43</v>
      </c>
      <c r="H2675" s="14">
        <v>365</v>
      </c>
      <c r="I2675" s="51">
        <f t="shared" si="41"/>
        <v>365</v>
      </c>
      <c r="J2675" s="14" t="s">
        <v>248</v>
      </c>
      <c r="K2675" s="38" t="s">
        <v>5864</v>
      </c>
      <c r="L2675" s="2" t="e">
        <f>VLOOKUP(A2675,[1]家庭档案!$A$1:$F$5000,3,0)</f>
        <v>#N/A</v>
      </c>
    </row>
    <row r="2676" s="2" customFormat="1" customHeight="1" spans="1:12">
      <c r="A2676" s="95" t="s">
        <v>5866</v>
      </c>
      <c r="B2676" s="14">
        <v>2675</v>
      </c>
      <c r="C2676" s="96" t="s">
        <v>5775</v>
      </c>
      <c r="D2676" s="96" t="s">
        <v>5865</v>
      </c>
      <c r="E2676" s="97" t="s">
        <v>5866</v>
      </c>
      <c r="F2676" s="70">
        <v>2</v>
      </c>
      <c r="G2676" s="144" t="s">
        <v>43</v>
      </c>
      <c r="H2676" s="14">
        <v>365</v>
      </c>
      <c r="I2676" s="51">
        <f t="shared" si="41"/>
        <v>730</v>
      </c>
      <c r="J2676" s="14" t="s">
        <v>248</v>
      </c>
      <c r="K2676" s="96"/>
      <c r="L2676" s="2" t="e">
        <f>VLOOKUP(A2676,[1]家庭档案!$A$1:$F$5000,3,0)</f>
        <v>#N/A</v>
      </c>
    </row>
    <row r="2677" s="2" customFormat="1" customHeight="1" spans="1:12">
      <c r="A2677" s="19" t="s">
        <v>5868</v>
      </c>
      <c r="B2677" s="14">
        <v>2676</v>
      </c>
      <c r="C2677" s="96" t="s">
        <v>5775</v>
      </c>
      <c r="D2677" s="38" t="s">
        <v>5867</v>
      </c>
      <c r="E2677" s="20" t="s">
        <v>5868</v>
      </c>
      <c r="F2677" s="70">
        <v>2</v>
      </c>
      <c r="G2677" s="144" t="s">
        <v>43</v>
      </c>
      <c r="H2677" s="14">
        <v>365</v>
      </c>
      <c r="I2677" s="51">
        <f t="shared" si="41"/>
        <v>730</v>
      </c>
      <c r="J2677" s="14" t="s">
        <v>248</v>
      </c>
      <c r="K2677" s="96"/>
      <c r="L2677" s="2" t="e">
        <f>VLOOKUP(A2677,[1]家庭档案!$A$1:$F$5000,3,0)</f>
        <v>#N/A</v>
      </c>
    </row>
    <row r="2678" s="2" customFormat="1" customHeight="1" spans="1:12">
      <c r="A2678" s="95" t="s">
        <v>5870</v>
      </c>
      <c r="B2678" s="14">
        <v>2677</v>
      </c>
      <c r="C2678" s="96" t="s">
        <v>5775</v>
      </c>
      <c r="D2678" s="96" t="s">
        <v>5869</v>
      </c>
      <c r="E2678" s="97" t="s">
        <v>5870</v>
      </c>
      <c r="F2678" s="70">
        <v>2</v>
      </c>
      <c r="G2678" s="144" t="s">
        <v>43</v>
      </c>
      <c r="H2678" s="14">
        <v>365</v>
      </c>
      <c r="I2678" s="51">
        <f t="shared" si="41"/>
        <v>730</v>
      </c>
      <c r="J2678" s="14" t="s">
        <v>248</v>
      </c>
      <c r="K2678" s="96"/>
      <c r="L2678" s="2" t="e">
        <f>VLOOKUP(A2678,[1]家庭档案!$A$1:$F$5000,3,0)</f>
        <v>#N/A</v>
      </c>
    </row>
    <row r="2679" s="2" customFormat="1" customHeight="1" spans="1:12">
      <c r="A2679" s="36" t="s">
        <v>5872</v>
      </c>
      <c r="B2679" s="14">
        <v>2678</v>
      </c>
      <c r="C2679" s="96" t="s">
        <v>5775</v>
      </c>
      <c r="D2679" s="38" t="s">
        <v>5871</v>
      </c>
      <c r="E2679" s="35" t="s">
        <v>5872</v>
      </c>
      <c r="F2679" s="70">
        <v>1</v>
      </c>
      <c r="G2679" s="144" t="s">
        <v>43</v>
      </c>
      <c r="H2679" s="14">
        <v>365</v>
      </c>
      <c r="I2679" s="51">
        <f t="shared" si="41"/>
        <v>365</v>
      </c>
      <c r="J2679" s="14" t="s">
        <v>248</v>
      </c>
      <c r="K2679" s="96" t="s">
        <v>5873</v>
      </c>
      <c r="L2679" s="2" t="e">
        <f>VLOOKUP(A2679,[1]家庭档案!$A$1:$F$5000,3,0)</f>
        <v>#N/A</v>
      </c>
    </row>
    <row r="2680" s="2" customFormat="1" customHeight="1" spans="1:12">
      <c r="A2680" s="19" t="s">
        <v>5875</v>
      </c>
      <c r="B2680" s="14">
        <v>2679</v>
      </c>
      <c r="C2680" s="96" t="s">
        <v>5775</v>
      </c>
      <c r="D2680" s="20" t="s">
        <v>5874</v>
      </c>
      <c r="E2680" s="20" t="s">
        <v>5875</v>
      </c>
      <c r="F2680" s="70">
        <v>1</v>
      </c>
      <c r="G2680" s="144" t="s">
        <v>38</v>
      </c>
      <c r="H2680" s="14">
        <v>375</v>
      </c>
      <c r="I2680" s="51">
        <f t="shared" si="41"/>
        <v>375</v>
      </c>
      <c r="J2680" s="14" t="s">
        <v>248</v>
      </c>
      <c r="K2680" s="96" t="s">
        <v>5876</v>
      </c>
      <c r="L2680" s="2" t="e">
        <f>VLOOKUP(A2680,[1]家庭档案!$A$1:$F$5000,3,0)</f>
        <v>#N/A</v>
      </c>
    </row>
    <row r="2681" s="2" customFormat="1" customHeight="1" spans="1:12">
      <c r="A2681" s="36" t="s">
        <v>5878</v>
      </c>
      <c r="B2681" s="14">
        <v>2680</v>
      </c>
      <c r="C2681" s="96" t="s">
        <v>5775</v>
      </c>
      <c r="D2681" s="38" t="s">
        <v>5877</v>
      </c>
      <c r="E2681" s="35" t="s">
        <v>5878</v>
      </c>
      <c r="F2681" s="70">
        <v>1</v>
      </c>
      <c r="G2681" s="144" t="s">
        <v>43</v>
      </c>
      <c r="H2681" s="14">
        <v>365</v>
      </c>
      <c r="I2681" s="51">
        <f t="shared" si="41"/>
        <v>365</v>
      </c>
      <c r="J2681" s="14" t="s">
        <v>248</v>
      </c>
      <c r="K2681" s="96"/>
      <c r="L2681" s="2" t="e">
        <f>VLOOKUP(A2681,[1]家庭档案!$A$1:$F$5000,3,0)</f>
        <v>#N/A</v>
      </c>
    </row>
    <row r="2682" s="2" customFormat="1" customHeight="1" spans="1:12">
      <c r="A2682" s="36" t="s">
        <v>5880</v>
      </c>
      <c r="B2682" s="14">
        <v>2681</v>
      </c>
      <c r="C2682" s="96" t="s">
        <v>5775</v>
      </c>
      <c r="D2682" s="38" t="s">
        <v>5879</v>
      </c>
      <c r="E2682" s="38" t="s">
        <v>5880</v>
      </c>
      <c r="F2682" s="37">
        <v>2</v>
      </c>
      <c r="G2682" s="37" t="s">
        <v>58</v>
      </c>
      <c r="H2682" s="14">
        <v>355</v>
      </c>
      <c r="I2682" s="51">
        <f t="shared" si="41"/>
        <v>710</v>
      </c>
      <c r="J2682" s="14" t="s">
        <v>262</v>
      </c>
      <c r="K2682" s="96"/>
      <c r="L2682" s="2" t="e">
        <f>VLOOKUP(A2682,[1]家庭档案!$A$1:$F$5000,3,0)</f>
        <v>#N/A</v>
      </c>
    </row>
    <row r="2683" s="2" customFormat="1" customHeight="1" spans="1:12">
      <c r="A2683" s="36" t="s">
        <v>5882</v>
      </c>
      <c r="B2683" s="14">
        <v>2682</v>
      </c>
      <c r="C2683" s="96" t="s">
        <v>5775</v>
      </c>
      <c r="D2683" s="38" t="s">
        <v>5881</v>
      </c>
      <c r="E2683" s="38" t="s">
        <v>5882</v>
      </c>
      <c r="F2683" s="37">
        <v>1</v>
      </c>
      <c r="G2683" s="14" t="s">
        <v>38</v>
      </c>
      <c r="H2683" s="14">
        <v>375</v>
      </c>
      <c r="I2683" s="51">
        <f t="shared" si="41"/>
        <v>375</v>
      </c>
      <c r="J2683" s="14" t="s">
        <v>262</v>
      </c>
      <c r="K2683" s="96" t="s">
        <v>5883</v>
      </c>
      <c r="L2683" s="2" t="e">
        <f>VLOOKUP(A2683,[1]家庭档案!$A$1:$F$5000,3,0)</f>
        <v>#N/A</v>
      </c>
    </row>
    <row r="2684" s="2" customFormat="1" customHeight="1" spans="1:12">
      <c r="A2684" s="36" t="s">
        <v>5885</v>
      </c>
      <c r="B2684" s="14">
        <v>2683</v>
      </c>
      <c r="C2684" s="96" t="s">
        <v>5775</v>
      </c>
      <c r="D2684" s="38" t="s">
        <v>5884</v>
      </c>
      <c r="E2684" s="38" t="s">
        <v>5885</v>
      </c>
      <c r="F2684" s="37">
        <v>2</v>
      </c>
      <c r="G2684" s="37" t="s">
        <v>43</v>
      </c>
      <c r="H2684" s="14">
        <v>365</v>
      </c>
      <c r="I2684" s="51">
        <f t="shared" si="41"/>
        <v>730</v>
      </c>
      <c r="J2684" s="14" t="s">
        <v>262</v>
      </c>
      <c r="K2684" s="96"/>
      <c r="L2684" s="2" t="e">
        <f>VLOOKUP(A2684,[1]家庭档案!$A$1:$F$5000,3,0)</f>
        <v>#N/A</v>
      </c>
    </row>
    <row r="2685" s="2" customFormat="1" customHeight="1" spans="1:12">
      <c r="A2685" s="22" t="s">
        <v>5887</v>
      </c>
      <c r="B2685" s="14">
        <v>2684</v>
      </c>
      <c r="C2685" s="96" t="s">
        <v>5775</v>
      </c>
      <c r="D2685" s="24" t="s">
        <v>5886</v>
      </c>
      <c r="E2685" s="24" t="s">
        <v>5887</v>
      </c>
      <c r="F2685" s="37">
        <v>2</v>
      </c>
      <c r="G2685" s="37" t="s">
        <v>43</v>
      </c>
      <c r="H2685" s="14">
        <v>365</v>
      </c>
      <c r="I2685" s="51">
        <f t="shared" si="41"/>
        <v>730</v>
      </c>
      <c r="J2685" s="14" t="s">
        <v>774</v>
      </c>
      <c r="K2685" s="96"/>
      <c r="L2685" s="2" t="e">
        <f>VLOOKUP(A2685,[1]家庭档案!$A$1:$F$5000,3,0)</f>
        <v>#N/A</v>
      </c>
    </row>
    <row r="2686" s="2" customFormat="1" customHeight="1" spans="1:12">
      <c r="A2686" s="19" t="s">
        <v>5889</v>
      </c>
      <c r="B2686" s="14">
        <v>2685</v>
      </c>
      <c r="C2686" s="96" t="s">
        <v>5775</v>
      </c>
      <c r="D2686" s="63" t="s">
        <v>5888</v>
      </c>
      <c r="E2686" s="64" t="s">
        <v>5889</v>
      </c>
      <c r="F2686" s="37">
        <v>4</v>
      </c>
      <c r="G2686" s="37" t="s">
        <v>58</v>
      </c>
      <c r="H2686" s="14">
        <v>355</v>
      </c>
      <c r="I2686" s="51">
        <f t="shared" si="41"/>
        <v>1420</v>
      </c>
      <c r="J2686" s="14" t="s">
        <v>94</v>
      </c>
      <c r="K2686" s="96"/>
      <c r="L2686" s="2" t="e">
        <f>VLOOKUP(A2686,[1]家庭档案!$A$1:$F$5000,3,0)</f>
        <v>#N/A</v>
      </c>
    </row>
    <row r="2687" s="2" customFormat="1" customHeight="1" spans="1:12">
      <c r="A2687" s="19" t="s">
        <v>5891</v>
      </c>
      <c r="B2687" s="14">
        <v>2686</v>
      </c>
      <c r="C2687" s="96" t="s">
        <v>5775</v>
      </c>
      <c r="D2687" s="63" t="s">
        <v>5890</v>
      </c>
      <c r="E2687" s="64" t="s">
        <v>5891</v>
      </c>
      <c r="F2687" s="37">
        <v>2</v>
      </c>
      <c r="G2687" s="37" t="s">
        <v>58</v>
      </c>
      <c r="H2687" s="14">
        <v>355</v>
      </c>
      <c r="I2687" s="51">
        <f t="shared" si="41"/>
        <v>710</v>
      </c>
      <c r="J2687" s="14" t="s">
        <v>94</v>
      </c>
      <c r="K2687" s="96"/>
      <c r="L2687" s="2" t="e">
        <f>VLOOKUP(A2687,[1]家庭档案!$A$1:$F$5000,3,0)</f>
        <v>#N/A</v>
      </c>
    </row>
    <row r="2688" s="2" customFormat="1" customHeight="1" spans="1:12">
      <c r="A2688" s="19" t="s">
        <v>5892</v>
      </c>
      <c r="B2688" s="14">
        <v>2687</v>
      </c>
      <c r="C2688" s="96" t="s">
        <v>5775</v>
      </c>
      <c r="D2688" s="63" t="s">
        <v>5599</v>
      </c>
      <c r="E2688" s="64" t="s">
        <v>5892</v>
      </c>
      <c r="F2688" s="37">
        <v>2</v>
      </c>
      <c r="G2688" s="37" t="s">
        <v>38</v>
      </c>
      <c r="H2688" s="14">
        <v>375</v>
      </c>
      <c r="I2688" s="51">
        <f t="shared" si="41"/>
        <v>750</v>
      </c>
      <c r="J2688" s="14" t="s">
        <v>94</v>
      </c>
      <c r="K2688" s="96"/>
      <c r="L2688" s="2" t="e">
        <f>VLOOKUP(A2688,[1]家庭档案!$A$1:$F$5000,3,0)</f>
        <v>#N/A</v>
      </c>
    </row>
    <row r="2689" s="2" customFormat="1" customHeight="1" spans="1:12">
      <c r="A2689" s="19" t="s">
        <v>5894</v>
      </c>
      <c r="B2689" s="14">
        <v>2688</v>
      </c>
      <c r="C2689" s="96" t="s">
        <v>5775</v>
      </c>
      <c r="D2689" s="222" t="s">
        <v>5893</v>
      </c>
      <c r="E2689" s="64" t="s">
        <v>5894</v>
      </c>
      <c r="F2689" s="37">
        <v>1</v>
      </c>
      <c r="G2689" s="37" t="s">
        <v>43</v>
      </c>
      <c r="H2689" s="14">
        <v>365</v>
      </c>
      <c r="I2689" s="51">
        <f t="shared" si="41"/>
        <v>365</v>
      </c>
      <c r="J2689" s="14" t="s">
        <v>94</v>
      </c>
      <c r="K2689" s="96" t="s">
        <v>5895</v>
      </c>
      <c r="L2689" s="2" t="e">
        <f>VLOOKUP(A2689,[1]家庭档案!$A$1:$F$5000,3,0)</f>
        <v>#N/A</v>
      </c>
    </row>
    <row r="2690" s="2" customFormat="1" customHeight="1" spans="1:12">
      <c r="A2690" s="19" t="s">
        <v>5897</v>
      </c>
      <c r="B2690" s="14">
        <v>2689</v>
      </c>
      <c r="C2690" s="96" t="s">
        <v>5775</v>
      </c>
      <c r="D2690" s="63" t="s">
        <v>5896</v>
      </c>
      <c r="E2690" s="64" t="s">
        <v>5897</v>
      </c>
      <c r="F2690" s="37">
        <v>2</v>
      </c>
      <c r="G2690" s="37" t="s">
        <v>58</v>
      </c>
      <c r="H2690" s="14">
        <v>355</v>
      </c>
      <c r="I2690" s="51">
        <f t="shared" ref="I2690:I2753" si="42">H2690*F2690</f>
        <v>710</v>
      </c>
      <c r="J2690" s="14" t="s">
        <v>94</v>
      </c>
      <c r="K2690" s="96"/>
      <c r="L2690" s="2" t="e">
        <f>VLOOKUP(A2690,[1]家庭档案!$A$1:$F$5000,3,0)</f>
        <v>#N/A</v>
      </c>
    </row>
    <row r="2691" s="2" customFormat="1" customHeight="1" spans="1:12">
      <c r="A2691" s="19" t="s">
        <v>5899</v>
      </c>
      <c r="B2691" s="14">
        <v>2690</v>
      </c>
      <c r="C2691" s="96" t="s">
        <v>5775</v>
      </c>
      <c r="D2691" s="63" t="s">
        <v>5898</v>
      </c>
      <c r="E2691" s="64" t="s">
        <v>5899</v>
      </c>
      <c r="F2691" s="37">
        <v>2</v>
      </c>
      <c r="G2691" s="37" t="s">
        <v>58</v>
      </c>
      <c r="H2691" s="14">
        <v>355</v>
      </c>
      <c r="I2691" s="51">
        <f t="shared" si="42"/>
        <v>710</v>
      </c>
      <c r="J2691" s="14" t="s">
        <v>94</v>
      </c>
      <c r="K2691" s="96"/>
      <c r="L2691" s="2" t="e">
        <f>VLOOKUP(A2691,[1]家庭档案!$A$1:$F$5000,3,0)</f>
        <v>#N/A</v>
      </c>
    </row>
    <row r="2692" s="2" customFormat="1" customHeight="1" spans="1:12">
      <c r="A2692" s="17" t="s">
        <v>5901</v>
      </c>
      <c r="B2692" s="14">
        <v>2691</v>
      </c>
      <c r="C2692" s="96" t="s">
        <v>5775</v>
      </c>
      <c r="D2692" s="14" t="s">
        <v>5900</v>
      </c>
      <c r="E2692" s="18" t="s">
        <v>5901</v>
      </c>
      <c r="F2692" s="17">
        <v>2</v>
      </c>
      <c r="G2692" s="14" t="s">
        <v>43</v>
      </c>
      <c r="H2692" s="14">
        <v>365</v>
      </c>
      <c r="I2692" s="51">
        <f t="shared" si="42"/>
        <v>730</v>
      </c>
      <c r="J2692" s="14" t="s">
        <v>1501</v>
      </c>
      <c r="K2692" s="96"/>
      <c r="L2692" s="2" t="e">
        <f>VLOOKUP(A2692,[1]家庭档案!$A$1:$F$5000,3,0)</f>
        <v>#N/A</v>
      </c>
    </row>
    <row r="2693" s="2" customFormat="1" customHeight="1" spans="1:12">
      <c r="A2693" s="297" t="s">
        <v>5903</v>
      </c>
      <c r="B2693" s="14">
        <v>2692</v>
      </c>
      <c r="C2693" s="96" t="s">
        <v>5775</v>
      </c>
      <c r="D2693" s="38" t="s">
        <v>5902</v>
      </c>
      <c r="E2693" s="267" t="s">
        <v>5903</v>
      </c>
      <c r="F2693" s="37">
        <v>1</v>
      </c>
      <c r="G2693" s="37" t="s">
        <v>58</v>
      </c>
      <c r="H2693" s="14">
        <v>355</v>
      </c>
      <c r="I2693" s="51">
        <f t="shared" si="42"/>
        <v>355</v>
      </c>
      <c r="J2693" s="14" t="s">
        <v>103</v>
      </c>
      <c r="K2693" s="96" t="s">
        <v>5904</v>
      </c>
      <c r="L2693" s="2" t="e">
        <f>VLOOKUP(A2693,[1]家庭档案!$A$1:$F$5000,3,0)</f>
        <v>#N/A</v>
      </c>
    </row>
    <row r="2694" s="2" customFormat="1" customHeight="1" spans="1:12">
      <c r="A2694" s="270" t="s">
        <v>5906</v>
      </c>
      <c r="B2694" s="14">
        <v>2693</v>
      </c>
      <c r="C2694" s="96" t="s">
        <v>5775</v>
      </c>
      <c r="D2694" s="20" t="s">
        <v>5905</v>
      </c>
      <c r="E2694" s="265" t="s">
        <v>5906</v>
      </c>
      <c r="F2694" s="37">
        <v>2</v>
      </c>
      <c r="G2694" s="37" t="s">
        <v>58</v>
      </c>
      <c r="H2694" s="14">
        <v>355</v>
      </c>
      <c r="I2694" s="51">
        <f t="shared" si="42"/>
        <v>710</v>
      </c>
      <c r="J2694" s="14" t="s">
        <v>103</v>
      </c>
      <c r="K2694" s="96"/>
      <c r="L2694" s="2" t="e">
        <f>VLOOKUP(A2694,[1]家庭档案!$A$1:$F$5000,3,0)</f>
        <v>#N/A</v>
      </c>
    </row>
    <row r="2695" s="2" customFormat="1" customHeight="1" spans="1:12">
      <c r="A2695" s="297" t="s">
        <v>5908</v>
      </c>
      <c r="B2695" s="14">
        <v>2694</v>
      </c>
      <c r="C2695" s="96" t="s">
        <v>5775</v>
      </c>
      <c r="D2695" s="38" t="s">
        <v>5907</v>
      </c>
      <c r="E2695" s="267" t="s">
        <v>5908</v>
      </c>
      <c r="F2695" s="37">
        <v>2</v>
      </c>
      <c r="G2695" s="37" t="s">
        <v>58</v>
      </c>
      <c r="H2695" s="14">
        <v>355</v>
      </c>
      <c r="I2695" s="51">
        <f t="shared" si="42"/>
        <v>710</v>
      </c>
      <c r="J2695" s="14" t="s">
        <v>103</v>
      </c>
      <c r="K2695" s="96"/>
      <c r="L2695" s="2" t="e">
        <f>VLOOKUP(A2695,[1]家庭档案!$A$1:$F$5000,3,0)</f>
        <v>#N/A</v>
      </c>
    </row>
    <row r="2696" s="2" customFormat="1" customHeight="1" spans="1:12">
      <c r="A2696" s="39" t="s">
        <v>5910</v>
      </c>
      <c r="B2696" s="14">
        <v>2695</v>
      </c>
      <c r="C2696" s="96" t="s">
        <v>5775</v>
      </c>
      <c r="D2696" s="38" t="s">
        <v>5909</v>
      </c>
      <c r="E2696" s="37" t="s">
        <v>5910</v>
      </c>
      <c r="F2696" s="37">
        <v>1</v>
      </c>
      <c r="G2696" s="37" t="s">
        <v>58</v>
      </c>
      <c r="H2696" s="14">
        <v>355</v>
      </c>
      <c r="I2696" s="51">
        <f t="shared" si="42"/>
        <v>355</v>
      </c>
      <c r="J2696" s="14" t="s">
        <v>103</v>
      </c>
      <c r="K2696" s="96"/>
      <c r="L2696" s="2" t="e">
        <f>VLOOKUP(A2696,[1]家庭档案!$A$1:$F$5000,3,0)</f>
        <v>#N/A</v>
      </c>
    </row>
    <row r="2697" s="2" customFormat="1" customHeight="1" spans="1:12">
      <c r="A2697" s="297" t="s">
        <v>5912</v>
      </c>
      <c r="B2697" s="14">
        <v>2696</v>
      </c>
      <c r="C2697" s="96" t="s">
        <v>5775</v>
      </c>
      <c r="D2697" s="38" t="s">
        <v>5911</v>
      </c>
      <c r="E2697" s="267" t="s">
        <v>5912</v>
      </c>
      <c r="F2697" s="37">
        <v>3</v>
      </c>
      <c r="G2697" s="37" t="s">
        <v>58</v>
      </c>
      <c r="H2697" s="14">
        <v>355</v>
      </c>
      <c r="I2697" s="51">
        <f t="shared" si="42"/>
        <v>1065</v>
      </c>
      <c r="J2697" s="14" t="s">
        <v>103</v>
      </c>
      <c r="K2697" s="96"/>
      <c r="L2697" s="2" t="e">
        <f>VLOOKUP(A2697,[1]家庭档案!$A$1:$F$5000,3,0)</f>
        <v>#N/A</v>
      </c>
    </row>
    <row r="2698" s="2" customFormat="1" customHeight="1" spans="1:12">
      <c r="A2698" s="297" t="s">
        <v>5914</v>
      </c>
      <c r="B2698" s="14">
        <v>2697</v>
      </c>
      <c r="C2698" s="96" t="s">
        <v>5775</v>
      </c>
      <c r="D2698" s="38" t="s">
        <v>5913</v>
      </c>
      <c r="E2698" s="267" t="s">
        <v>5914</v>
      </c>
      <c r="F2698" s="37">
        <v>1</v>
      </c>
      <c r="G2698" s="37" t="s">
        <v>43</v>
      </c>
      <c r="H2698" s="14">
        <v>365</v>
      </c>
      <c r="I2698" s="51">
        <f t="shared" si="42"/>
        <v>365</v>
      </c>
      <c r="J2698" s="14" t="s">
        <v>103</v>
      </c>
      <c r="K2698" s="96"/>
      <c r="L2698" s="2" t="e">
        <f>VLOOKUP(A2698,[1]家庭档案!$A$1:$F$5000,3,0)</f>
        <v>#N/A</v>
      </c>
    </row>
    <row r="2699" s="2" customFormat="1" customHeight="1" spans="1:12">
      <c r="A2699" s="65" t="s">
        <v>5916</v>
      </c>
      <c r="B2699" s="14">
        <v>2698</v>
      </c>
      <c r="C2699" s="96" t="s">
        <v>5775</v>
      </c>
      <c r="D2699" s="66" t="s">
        <v>5915</v>
      </c>
      <c r="E2699" s="66" t="s">
        <v>5916</v>
      </c>
      <c r="F2699" s="37">
        <v>2</v>
      </c>
      <c r="G2699" s="37" t="s">
        <v>182</v>
      </c>
      <c r="H2699" s="14">
        <v>385</v>
      </c>
      <c r="I2699" s="51">
        <f t="shared" si="42"/>
        <v>770</v>
      </c>
      <c r="J2699" s="14" t="s">
        <v>2632</v>
      </c>
      <c r="K2699" s="96"/>
      <c r="L2699" s="2" t="e">
        <f>VLOOKUP(A2699,[1]家庭档案!$A$1:$F$5000,3,0)</f>
        <v>#N/A</v>
      </c>
    </row>
    <row r="2700" s="2" customFormat="1" customHeight="1" spans="1:12">
      <c r="A2700" s="19" t="s">
        <v>5918</v>
      </c>
      <c r="B2700" s="14">
        <v>2699</v>
      </c>
      <c r="C2700" s="20" t="s">
        <v>5775</v>
      </c>
      <c r="D2700" s="20" t="s">
        <v>5917</v>
      </c>
      <c r="E2700" s="64" t="s">
        <v>5918</v>
      </c>
      <c r="F2700" s="20">
        <v>2</v>
      </c>
      <c r="G2700" s="20" t="s">
        <v>58</v>
      </c>
      <c r="H2700" s="14">
        <v>355</v>
      </c>
      <c r="I2700" s="51">
        <f t="shared" si="42"/>
        <v>710</v>
      </c>
      <c r="J2700" s="14" t="s">
        <v>1543</v>
      </c>
      <c r="K2700" s="96"/>
      <c r="L2700" s="2" t="e">
        <f>VLOOKUP(A2700,[1]家庭档案!$A$1:$F$5000,3,0)</f>
        <v>#N/A</v>
      </c>
    </row>
    <row r="2701" s="2" customFormat="1" customHeight="1" spans="1:12">
      <c r="A2701" s="19" t="s">
        <v>5920</v>
      </c>
      <c r="B2701" s="14">
        <v>2700</v>
      </c>
      <c r="C2701" s="20" t="s">
        <v>5775</v>
      </c>
      <c r="D2701" s="20" t="s">
        <v>5919</v>
      </c>
      <c r="E2701" s="64" t="s">
        <v>5920</v>
      </c>
      <c r="F2701" s="20">
        <v>2</v>
      </c>
      <c r="G2701" s="20" t="s">
        <v>58</v>
      </c>
      <c r="H2701" s="14">
        <v>355</v>
      </c>
      <c r="I2701" s="51">
        <f t="shared" si="42"/>
        <v>710</v>
      </c>
      <c r="J2701" s="14" t="s">
        <v>1543</v>
      </c>
      <c r="K2701" s="96"/>
      <c r="L2701" s="2" t="e">
        <f>VLOOKUP(A2701,[1]家庭档案!$A$1:$F$5000,3,0)</f>
        <v>#N/A</v>
      </c>
    </row>
    <row r="2702" s="2" customFormat="1" customHeight="1" spans="1:12">
      <c r="A2702" s="19" t="s">
        <v>5922</v>
      </c>
      <c r="B2702" s="14">
        <v>2701</v>
      </c>
      <c r="C2702" s="20" t="s">
        <v>5775</v>
      </c>
      <c r="D2702" s="20" t="s">
        <v>5921</v>
      </c>
      <c r="E2702" s="64" t="s">
        <v>5922</v>
      </c>
      <c r="F2702" s="20">
        <v>1</v>
      </c>
      <c r="G2702" s="20" t="s">
        <v>58</v>
      </c>
      <c r="H2702" s="14">
        <v>355</v>
      </c>
      <c r="I2702" s="51">
        <f t="shared" si="42"/>
        <v>355</v>
      </c>
      <c r="J2702" s="14" t="s">
        <v>1543</v>
      </c>
      <c r="K2702" s="96"/>
      <c r="L2702" s="2" t="e">
        <f>VLOOKUP(A2702,[1]家庭档案!$A$1:$F$5000,3,0)</f>
        <v>#N/A</v>
      </c>
    </row>
    <row r="2703" s="2" customFormat="1" customHeight="1" spans="1:12">
      <c r="A2703" s="19" t="s">
        <v>5924</v>
      </c>
      <c r="B2703" s="14">
        <v>2702</v>
      </c>
      <c r="C2703" s="20" t="s">
        <v>5775</v>
      </c>
      <c r="D2703" s="20" t="s">
        <v>5923</v>
      </c>
      <c r="E2703" s="64" t="s">
        <v>5924</v>
      </c>
      <c r="F2703" s="20">
        <v>1</v>
      </c>
      <c r="G2703" s="20" t="s">
        <v>58</v>
      </c>
      <c r="H2703" s="14">
        <v>355</v>
      </c>
      <c r="I2703" s="51">
        <f t="shared" si="42"/>
        <v>355</v>
      </c>
      <c r="J2703" s="14" t="s">
        <v>1543</v>
      </c>
      <c r="K2703" s="96"/>
      <c r="L2703" s="2" t="e">
        <f>VLOOKUP(A2703,[1]家庭档案!$A$1:$F$5000,3,0)</f>
        <v>#N/A</v>
      </c>
    </row>
    <row r="2704" s="2" customFormat="1" customHeight="1" spans="1:12">
      <c r="A2704" s="67" t="s">
        <v>5926</v>
      </c>
      <c r="B2704" s="14">
        <v>2703</v>
      </c>
      <c r="C2704" s="40" t="s">
        <v>5775</v>
      </c>
      <c r="D2704" s="40" t="s">
        <v>5925</v>
      </c>
      <c r="E2704" s="68" t="s">
        <v>5926</v>
      </c>
      <c r="F2704" s="40">
        <v>1</v>
      </c>
      <c r="G2704" s="40" t="s">
        <v>58</v>
      </c>
      <c r="H2704" s="14">
        <v>355</v>
      </c>
      <c r="I2704" s="51">
        <f t="shared" si="42"/>
        <v>355</v>
      </c>
      <c r="J2704" s="14" t="s">
        <v>828</v>
      </c>
      <c r="K2704" s="96"/>
      <c r="L2704" s="2" t="e">
        <f>VLOOKUP(A2704,[1]家庭档案!$A$1:$F$5000,3,0)</f>
        <v>#N/A</v>
      </c>
    </row>
    <row r="2705" s="2" customFormat="1" customHeight="1" spans="1:12">
      <c r="A2705" s="67" t="s">
        <v>5928</v>
      </c>
      <c r="B2705" s="14">
        <v>2704</v>
      </c>
      <c r="C2705" s="40" t="s">
        <v>5775</v>
      </c>
      <c r="D2705" s="40" t="s">
        <v>5927</v>
      </c>
      <c r="E2705" s="68" t="s">
        <v>5928</v>
      </c>
      <c r="F2705" s="40">
        <v>3</v>
      </c>
      <c r="G2705" s="40" t="s">
        <v>43</v>
      </c>
      <c r="H2705" s="14">
        <v>365</v>
      </c>
      <c r="I2705" s="51">
        <f t="shared" si="42"/>
        <v>1095</v>
      </c>
      <c r="J2705" s="14" t="s">
        <v>828</v>
      </c>
      <c r="K2705" s="96"/>
      <c r="L2705" s="2" t="e">
        <f>VLOOKUP(A2705,[1]家庭档案!$A$1:$F$5000,3,0)</f>
        <v>#N/A</v>
      </c>
    </row>
    <row r="2706" s="2" customFormat="1" customHeight="1" spans="1:12">
      <c r="A2706" s="80" t="s">
        <v>5930</v>
      </c>
      <c r="B2706" s="14">
        <v>2705</v>
      </c>
      <c r="C2706" s="40" t="s">
        <v>5775</v>
      </c>
      <c r="D2706" s="81" t="s">
        <v>5929</v>
      </c>
      <c r="E2706" s="82" t="s">
        <v>5930</v>
      </c>
      <c r="F2706" s="40">
        <v>2</v>
      </c>
      <c r="G2706" s="40" t="s">
        <v>43</v>
      </c>
      <c r="H2706" s="14">
        <v>365</v>
      </c>
      <c r="I2706" s="51">
        <f t="shared" si="42"/>
        <v>730</v>
      </c>
      <c r="J2706" s="40" t="s">
        <v>313</v>
      </c>
      <c r="K2706" s="40"/>
      <c r="L2706" s="2" t="e">
        <f>VLOOKUP(A2706,[1]家庭档案!$A$1:$F$5000,3,0)</f>
        <v>#N/A</v>
      </c>
    </row>
    <row r="2707" s="2" customFormat="1" customHeight="1" spans="1:12">
      <c r="A2707" s="80" t="s">
        <v>5931</v>
      </c>
      <c r="B2707" s="14">
        <v>2706</v>
      </c>
      <c r="C2707" s="40" t="s">
        <v>5775</v>
      </c>
      <c r="D2707" s="81" t="s">
        <v>603</v>
      </c>
      <c r="E2707" s="82" t="s">
        <v>5931</v>
      </c>
      <c r="F2707" s="40">
        <v>2</v>
      </c>
      <c r="G2707" s="40" t="s">
        <v>43</v>
      </c>
      <c r="H2707" s="14">
        <v>365</v>
      </c>
      <c r="I2707" s="51">
        <f t="shared" si="42"/>
        <v>730</v>
      </c>
      <c r="J2707" s="40" t="s">
        <v>313</v>
      </c>
      <c r="K2707" s="40"/>
      <c r="L2707" s="2" t="e">
        <f>VLOOKUP(A2707,[1]家庭档案!$A$1:$F$5000,3,0)</f>
        <v>#N/A</v>
      </c>
    </row>
    <row r="2708" s="2" customFormat="1" customHeight="1" spans="1:12">
      <c r="A2708" s="80" t="s">
        <v>5933</v>
      </c>
      <c r="B2708" s="14">
        <v>2707</v>
      </c>
      <c r="C2708" s="40" t="s">
        <v>5775</v>
      </c>
      <c r="D2708" s="81" t="s">
        <v>5932</v>
      </c>
      <c r="E2708" s="82" t="s">
        <v>5933</v>
      </c>
      <c r="F2708" s="40">
        <v>1</v>
      </c>
      <c r="G2708" s="40" t="s">
        <v>58</v>
      </c>
      <c r="H2708" s="14">
        <v>355</v>
      </c>
      <c r="I2708" s="51">
        <f t="shared" si="42"/>
        <v>355</v>
      </c>
      <c r="J2708" s="40" t="s">
        <v>313</v>
      </c>
      <c r="K2708" s="40"/>
      <c r="L2708" s="2" t="e">
        <f>VLOOKUP(A2708,[1]家庭档案!$A$1:$F$5000,3,0)</f>
        <v>#N/A</v>
      </c>
    </row>
    <row r="2709" s="2" customFormat="1" customHeight="1" spans="1:12">
      <c r="A2709" s="301" t="s">
        <v>5935</v>
      </c>
      <c r="B2709" s="14">
        <v>2708</v>
      </c>
      <c r="C2709" s="40" t="s">
        <v>5775</v>
      </c>
      <c r="D2709" s="40" t="s">
        <v>5934</v>
      </c>
      <c r="E2709" s="272" t="s">
        <v>5935</v>
      </c>
      <c r="F2709" s="40">
        <v>3</v>
      </c>
      <c r="G2709" s="40" t="s">
        <v>43</v>
      </c>
      <c r="H2709" s="14">
        <v>365</v>
      </c>
      <c r="I2709" s="51">
        <f t="shared" si="42"/>
        <v>1095</v>
      </c>
      <c r="J2709" s="40" t="s">
        <v>313</v>
      </c>
      <c r="K2709" s="40"/>
      <c r="L2709" s="2" t="e">
        <f>VLOOKUP(A2709,[1]家庭档案!$A$1:$F$5000,3,0)</f>
        <v>#N/A</v>
      </c>
    </row>
    <row r="2710" s="2" customFormat="1" customHeight="1" spans="1:12">
      <c r="A2710" s="301" t="s">
        <v>5937</v>
      </c>
      <c r="B2710" s="14">
        <v>2709</v>
      </c>
      <c r="C2710" s="40" t="s">
        <v>5775</v>
      </c>
      <c r="D2710" s="40" t="s">
        <v>5936</v>
      </c>
      <c r="E2710" s="272" t="s">
        <v>5937</v>
      </c>
      <c r="F2710" s="40">
        <v>1</v>
      </c>
      <c r="G2710" s="40" t="s">
        <v>38</v>
      </c>
      <c r="H2710" s="14">
        <v>375</v>
      </c>
      <c r="I2710" s="51">
        <f t="shared" si="42"/>
        <v>375</v>
      </c>
      <c r="J2710" s="40" t="s">
        <v>313</v>
      </c>
      <c r="K2710" s="40"/>
      <c r="L2710" s="2" t="e">
        <f>VLOOKUP(A2710,[1]家庭档案!$A$1:$F$5000,3,0)</f>
        <v>#N/A</v>
      </c>
    </row>
    <row r="2711" s="2" customFormat="1" customHeight="1" spans="1:12">
      <c r="A2711" s="80" t="s">
        <v>5939</v>
      </c>
      <c r="B2711" s="14">
        <v>2710</v>
      </c>
      <c r="C2711" s="40" t="s">
        <v>5775</v>
      </c>
      <c r="D2711" s="81" t="s">
        <v>5938</v>
      </c>
      <c r="E2711" s="82" t="s">
        <v>5939</v>
      </c>
      <c r="F2711" s="40">
        <v>3</v>
      </c>
      <c r="G2711" s="40" t="s">
        <v>38</v>
      </c>
      <c r="H2711" s="14">
        <v>375</v>
      </c>
      <c r="I2711" s="51">
        <f t="shared" si="42"/>
        <v>1125</v>
      </c>
      <c r="J2711" s="40" t="s">
        <v>313</v>
      </c>
      <c r="K2711" s="40"/>
      <c r="L2711" s="2" t="e">
        <f>VLOOKUP(A2711,[1]家庭档案!$A$1:$F$5000,3,0)</f>
        <v>#N/A</v>
      </c>
    </row>
    <row r="2712" s="2" customFormat="1" customHeight="1" spans="1:12">
      <c r="A2712" s="80" t="s">
        <v>5941</v>
      </c>
      <c r="B2712" s="14">
        <v>2711</v>
      </c>
      <c r="C2712" s="40" t="s">
        <v>5775</v>
      </c>
      <c r="D2712" s="81" t="s">
        <v>5940</v>
      </c>
      <c r="E2712" s="82" t="s">
        <v>5941</v>
      </c>
      <c r="F2712" s="40">
        <v>2</v>
      </c>
      <c r="G2712" s="40" t="s">
        <v>43</v>
      </c>
      <c r="H2712" s="14">
        <v>365</v>
      </c>
      <c r="I2712" s="51">
        <f t="shared" si="42"/>
        <v>730</v>
      </c>
      <c r="J2712" s="40" t="s">
        <v>313</v>
      </c>
      <c r="K2712" s="40"/>
      <c r="L2712" s="2" t="e">
        <f>VLOOKUP(A2712,[1]家庭档案!$A$1:$F$5000,3,0)</f>
        <v>#N/A</v>
      </c>
    </row>
    <row r="2713" s="2" customFormat="1" customHeight="1" spans="1:12">
      <c r="A2713" s="80" t="s">
        <v>5943</v>
      </c>
      <c r="B2713" s="14">
        <v>2712</v>
      </c>
      <c r="C2713" s="40" t="s">
        <v>5775</v>
      </c>
      <c r="D2713" s="81" t="s">
        <v>5942</v>
      </c>
      <c r="E2713" s="82" t="s">
        <v>5943</v>
      </c>
      <c r="F2713" s="40">
        <v>3</v>
      </c>
      <c r="G2713" s="40" t="s">
        <v>38</v>
      </c>
      <c r="H2713" s="14">
        <v>375</v>
      </c>
      <c r="I2713" s="51">
        <f t="shared" si="42"/>
        <v>1125</v>
      </c>
      <c r="J2713" s="40" t="s">
        <v>313</v>
      </c>
      <c r="K2713" s="93" t="s">
        <v>5944</v>
      </c>
      <c r="L2713" s="2" t="e">
        <f>VLOOKUP(A2713,[1]家庭档案!$A$1:$F$5000,3,0)</f>
        <v>#N/A</v>
      </c>
    </row>
    <row r="2714" s="2" customFormat="1" customHeight="1" spans="1:12">
      <c r="A2714" s="301" t="s">
        <v>5946</v>
      </c>
      <c r="B2714" s="14">
        <v>2713</v>
      </c>
      <c r="C2714" s="40" t="s">
        <v>5775</v>
      </c>
      <c r="D2714" s="40" t="s">
        <v>5945</v>
      </c>
      <c r="E2714" s="272" t="s">
        <v>5946</v>
      </c>
      <c r="F2714" s="40">
        <v>2</v>
      </c>
      <c r="G2714" s="40" t="s">
        <v>43</v>
      </c>
      <c r="H2714" s="14">
        <v>365</v>
      </c>
      <c r="I2714" s="51">
        <f t="shared" si="42"/>
        <v>730</v>
      </c>
      <c r="J2714" s="40" t="s">
        <v>313</v>
      </c>
      <c r="K2714" s="40"/>
      <c r="L2714" s="2" t="e">
        <f>VLOOKUP(A2714,[1]家庭档案!$A$1:$F$5000,3,0)</f>
        <v>#N/A</v>
      </c>
    </row>
    <row r="2715" s="2" customFormat="1" customHeight="1" spans="1:12">
      <c r="A2715" s="301" t="s">
        <v>5948</v>
      </c>
      <c r="B2715" s="14">
        <v>2714</v>
      </c>
      <c r="C2715" s="40" t="s">
        <v>5775</v>
      </c>
      <c r="D2715" s="40" t="s">
        <v>5947</v>
      </c>
      <c r="E2715" s="272" t="s">
        <v>5948</v>
      </c>
      <c r="F2715" s="40">
        <v>1</v>
      </c>
      <c r="G2715" s="40" t="s">
        <v>43</v>
      </c>
      <c r="H2715" s="14">
        <v>365</v>
      </c>
      <c r="I2715" s="51">
        <f t="shared" si="42"/>
        <v>365</v>
      </c>
      <c r="J2715" s="40" t="s">
        <v>313</v>
      </c>
      <c r="K2715" s="40"/>
      <c r="L2715" s="2" t="e">
        <f>VLOOKUP(A2715,[1]家庭档案!$A$1:$F$5000,3,0)</f>
        <v>#N/A</v>
      </c>
    </row>
    <row r="2716" s="2" customFormat="1" customHeight="1" spans="1:12">
      <c r="A2716" s="301" t="s">
        <v>5950</v>
      </c>
      <c r="B2716" s="14">
        <v>2715</v>
      </c>
      <c r="C2716" s="40" t="s">
        <v>5775</v>
      </c>
      <c r="D2716" s="40" t="s">
        <v>5949</v>
      </c>
      <c r="E2716" s="272" t="s">
        <v>5950</v>
      </c>
      <c r="F2716" s="40">
        <v>3</v>
      </c>
      <c r="G2716" s="40" t="s">
        <v>43</v>
      </c>
      <c r="H2716" s="14">
        <v>365</v>
      </c>
      <c r="I2716" s="51">
        <f t="shared" si="42"/>
        <v>1095</v>
      </c>
      <c r="J2716" s="40" t="s">
        <v>313</v>
      </c>
      <c r="K2716" s="40"/>
      <c r="L2716" s="2" t="e">
        <f>VLOOKUP(A2716,[1]家庭档案!$A$1:$F$5000,3,0)</f>
        <v>#N/A</v>
      </c>
    </row>
    <row r="2717" s="2" customFormat="1" customHeight="1" spans="1:12">
      <c r="A2717" s="301" t="s">
        <v>5952</v>
      </c>
      <c r="B2717" s="14">
        <v>2716</v>
      </c>
      <c r="C2717" s="40" t="s">
        <v>5775</v>
      </c>
      <c r="D2717" s="40" t="s">
        <v>5951</v>
      </c>
      <c r="E2717" s="272" t="s">
        <v>5952</v>
      </c>
      <c r="F2717" s="40">
        <v>2</v>
      </c>
      <c r="G2717" s="40" t="s">
        <v>43</v>
      </c>
      <c r="H2717" s="14">
        <v>365</v>
      </c>
      <c r="I2717" s="51">
        <f t="shared" si="42"/>
        <v>730</v>
      </c>
      <c r="J2717" s="40" t="s">
        <v>313</v>
      </c>
      <c r="K2717" s="40"/>
      <c r="L2717" s="2" t="e">
        <f>VLOOKUP(A2717,[1]家庭档案!$A$1:$F$5000,3,0)</f>
        <v>#N/A</v>
      </c>
    </row>
    <row r="2718" s="2" customFormat="1" customHeight="1" spans="1:12">
      <c r="A2718" s="301" t="s">
        <v>5954</v>
      </c>
      <c r="B2718" s="14">
        <v>2717</v>
      </c>
      <c r="C2718" s="40" t="s">
        <v>5775</v>
      </c>
      <c r="D2718" s="40" t="s">
        <v>5953</v>
      </c>
      <c r="E2718" s="272" t="s">
        <v>5954</v>
      </c>
      <c r="F2718" s="40">
        <v>2</v>
      </c>
      <c r="G2718" s="40" t="s">
        <v>43</v>
      </c>
      <c r="H2718" s="14">
        <v>365</v>
      </c>
      <c r="I2718" s="51">
        <f t="shared" si="42"/>
        <v>730</v>
      </c>
      <c r="J2718" s="40" t="s">
        <v>313</v>
      </c>
      <c r="K2718" s="40"/>
      <c r="L2718" s="2" t="e">
        <f>VLOOKUP(A2718,[1]家庭档案!$A$1:$F$5000,3,0)</f>
        <v>#N/A</v>
      </c>
    </row>
    <row r="2719" s="2" customFormat="1" customHeight="1" spans="1:12">
      <c r="A2719" s="301" t="s">
        <v>5956</v>
      </c>
      <c r="B2719" s="14">
        <v>2718</v>
      </c>
      <c r="C2719" s="40" t="s">
        <v>5775</v>
      </c>
      <c r="D2719" s="40" t="s">
        <v>5955</v>
      </c>
      <c r="E2719" s="272" t="s">
        <v>5956</v>
      </c>
      <c r="F2719" s="40">
        <v>1</v>
      </c>
      <c r="G2719" s="40" t="s">
        <v>43</v>
      </c>
      <c r="H2719" s="14">
        <v>365</v>
      </c>
      <c r="I2719" s="51">
        <f t="shared" si="42"/>
        <v>365</v>
      </c>
      <c r="J2719" s="40" t="s">
        <v>313</v>
      </c>
      <c r="K2719" s="40"/>
      <c r="L2719" s="2" t="e">
        <f>VLOOKUP(A2719,[1]家庭档案!$A$1:$F$5000,3,0)</f>
        <v>#N/A</v>
      </c>
    </row>
    <row r="2720" s="2" customFormat="1" customHeight="1" spans="1:12">
      <c r="A2720" s="301" t="s">
        <v>5958</v>
      </c>
      <c r="B2720" s="14">
        <v>2719</v>
      </c>
      <c r="C2720" s="40" t="s">
        <v>5775</v>
      </c>
      <c r="D2720" s="40" t="s">
        <v>5957</v>
      </c>
      <c r="E2720" s="272" t="s">
        <v>5958</v>
      </c>
      <c r="F2720" s="40">
        <v>2</v>
      </c>
      <c r="G2720" s="40" t="s">
        <v>43</v>
      </c>
      <c r="H2720" s="14">
        <v>365</v>
      </c>
      <c r="I2720" s="51">
        <f t="shared" si="42"/>
        <v>730</v>
      </c>
      <c r="J2720" s="40" t="s">
        <v>313</v>
      </c>
      <c r="K2720" s="40"/>
      <c r="L2720" s="2" t="e">
        <f>VLOOKUP(A2720,[1]家庭档案!$A$1:$F$5000,3,0)</f>
        <v>#N/A</v>
      </c>
    </row>
    <row r="2721" s="2" customFormat="1" customHeight="1" spans="1:12">
      <c r="A2721" s="301" t="s">
        <v>5960</v>
      </c>
      <c r="B2721" s="14">
        <v>2720</v>
      </c>
      <c r="C2721" s="40" t="s">
        <v>5775</v>
      </c>
      <c r="D2721" s="40" t="s">
        <v>5959</v>
      </c>
      <c r="E2721" s="272" t="s">
        <v>5960</v>
      </c>
      <c r="F2721" s="40">
        <v>2</v>
      </c>
      <c r="G2721" s="40" t="s">
        <v>38</v>
      </c>
      <c r="H2721" s="14">
        <v>375</v>
      </c>
      <c r="I2721" s="51">
        <f t="shared" si="42"/>
        <v>750</v>
      </c>
      <c r="J2721" s="40" t="s">
        <v>313</v>
      </c>
      <c r="K2721" s="40"/>
      <c r="L2721" s="2" t="e">
        <f>VLOOKUP(A2721,[1]家庭档案!$A$1:$F$5000,3,0)</f>
        <v>#N/A</v>
      </c>
    </row>
    <row r="2722" s="2" customFormat="1" customHeight="1" spans="1:12">
      <c r="A2722" s="301" t="s">
        <v>5961</v>
      </c>
      <c r="B2722" s="14">
        <v>2721</v>
      </c>
      <c r="C2722" s="40" t="s">
        <v>5775</v>
      </c>
      <c r="D2722" s="40" t="s">
        <v>215</v>
      </c>
      <c r="E2722" s="272" t="s">
        <v>5961</v>
      </c>
      <c r="F2722" s="40">
        <v>2</v>
      </c>
      <c r="G2722" s="40" t="s">
        <v>38</v>
      </c>
      <c r="H2722" s="14">
        <v>375</v>
      </c>
      <c r="I2722" s="51">
        <f t="shared" si="42"/>
        <v>750</v>
      </c>
      <c r="J2722" s="40" t="s">
        <v>313</v>
      </c>
      <c r="K2722" s="40"/>
      <c r="L2722" s="2" t="e">
        <f>VLOOKUP(A2722,[1]家庭档案!$A$1:$F$5000,3,0)</f>
        <v>#N/A</v>
      </c>
    </row>
    <row r="2723" s="2" customFormat="1" customHeight="1" spans="1:12">
      <c r="A2723" s="301" t="s">
        <v>5963</v>
      </c>
      <c r="B2723" s="14">
        <v>2722</v>
      </c>
      <c r="C2723" s="40" t="s">
        <v>5775</v>
      </c>
      <c r="D2723" s="40" t="s">
        <v>5962</v>
      </c>
      <c r="E2723" s="272" t="s">
        <v>5963</v>
      </c>
      <c r="F2723" s="40">
        <v>2</v>
      </c>
      <c r="G2723" s="40" t="s">
        <v>43</v>
      </c>
      <c r="H2723" s="14">
        <v>365</v>
      </c>
      <c r="I2723" s="51">
        <f t="shared" si="42"/>
        <v>730</v>
      </c>
      <c r="J2723" s="40" t="s">
        <v>313</v>
      </c>
      <c r="K2723" s="40"/>
      <c r="L2723" s="2" t="e">
        <f>VLOOKUP(A2723,[1]家庭档案!$A$1:$F$5000,3,0)</f>
        <v>#N/A</v>
      </c>
    </row>
    <row r="2724" s="2" customFormat="1" customHeight="1" spans="1:12">
      <c r="A2724" s="301" t="s">
        <v>5965</v>
      </c>
      <c r="B2724" s="14">
        <v>2723</v>
      </c>
      <c r="C2724" s="40" t="s">
        <v>5775</v>
      </c>
      <c r="D2724" s="40" t="s">
        <v>5964</v>
      </c>
      <c r="E2724" s="272" t="s">
        <v>5965</v>
      </c>
      <c r="F2724" s="40">
        <v>1</v>
      </c>
      <c r="G2724" s="40" t="s">
        <v>38</v>
      </c>
      <c r="H2724" s="14">
        <v>375</v>
      </c>
      <c r="I2724" s="51">
        <f t="shared" si="42"/>
        <v>375</v>
      </c>
      <c r="J2724" s="40" t="s">
        <v>313</v>
      </c>
      <c r="K2724" s="40"/>
      <c r="L2724" s="2" t="e">
        <f>VLOOKUP(A2724,[1]家庭档案!$A$1:$F$5000,3,0)</f>
        <v>#N/A</v>
      </c>
    </row>
    <row r="2725" s="2" customFormat="1" customHeight="1" spans="1:12">
      <c r="A2725" s="301" t="s">
        <v>5967</v>
      </c>
      <c r="B2725" s="14">
        <v>2724</v>
      </c>
      <c r="C2725" s="40" t="s">
        <v>5775</v>
      </c>
      <c r="D2725" s="40" t="s">
        <v>5966</v>
      </c>
      <c r="E2725" s="272" t="s">
        <v>5967</v>
      </c>
      <c r="F2725" s="40">
        <v>2</v>
      </c>
      <c r="G2725" s="40" t="s">
        <v>43</v>
      </c>
      <c r="H2725" s="14">
        <v>365</v>
      </c>
      <c r="I2725" s="51">
        <f t="shared" si="42"/>
        <v>730</v>
      </c>
      <c r="J2725" s="40" t="s">
        <v>313</v>
      </c>
      <c r="K2725" s="40"/>
      <c r="L2725" s="2" t="e">
        <f>VLOOKUP(A2725,[1]家庭档案!$A$1:$F$5000,3,0)</f>
        <v>#N/A</v>
      </c>
    </row>
    <row r="2726" s="2" customFormat="1" customHeight="1" spans="1:12">
      <c r="A2726" s="46" t="s">
        <v>5969</v>
      </c>
      <c r="B2726" s="14">
        <v>2725</v>
      </c>
      <c r="C2726" s="40" t="s">
        <v>5775</v>
      </c>
      <c r="D2726" s="21" t="s">
        <v>5968</v>
      </c>
      <c r="E2726" s="47" t="s">
        <v>5969</v>
      </c>
      <c r="F2726" s="40">
        <v>1</v>
      </c>
      <c r="G2726" s="40" t="s">
        <v>38</v>
      </c>
      <c r="H2726" s="14">
        <v>375</v>
      </c>
      <c r="I2726" s="51">
        <f t="shared" si="42"/>
        <v>375</v>
      </c>
      <c r="J2726" s="40" t="s">
        <v>846</v>
      </c>
      <c r="K2726" s="40" t="s">
        <v>5970</v>
      </c>
      <c r="L2726" s="2" t="e">
        <f>VLOOKUP(A2726,[1]家庭档案!$A$1:$F$5000,3,0)</f>
        <v>#N/A</v>
      </c>
    </row>
    <row r="2727" s="2" customFormat="1" customHeight="1" spans="1:12">
      <c r="A2727" s="301" t="s">
        <v>5972</v>
      </c>
      <c r="B2727" s="14">
        <v>2726</v>
      </c>
      <c r="C2727" s="40" t="s">
        <v>5775</v>
      </c>
      <c r="D2727" s="40" t="s">
        <v>5971</v>
      </c>
      <c r="E2727" s="272" t="s">
        <v>5972</v>
      </c>
      <c r="F2727" s="40">
        <v>1</v>
      </c>
      <c r="G2727" s="40" t="s">
        <v>43</v>
      </c>
      <c r="H2727" s="40">
        <v>365</v>
      </c>
      <c r="I2727" s="40">
        <f t="shared" si="42"/>
        <v>365</v>
      </c>
      <c r="J2727" s="40" t="s">
        <v>327</v>
      </c>
      <c r="K2727" s="40"/>
      <c r="L2727" s="2" t="e">
        <f>VLOOKUP(A2727,[1]家庭档案!$A$1:$F$5000,3,0)</f>
        <v>#N/A</v>
      </c>
    </row>
    <row r="2728" s="2" customFormat="1" customHeight="1" spans="1:12">
      <c r="A2728" s="301" t="s">
        <v>5974</v>
      </c>
      <c r="B2728" s="14">
        <v>2727</v>
      </c>
      <c r="C2728" s="40" t="s">
        <v>5775</v>
      </c>
      <c r="D2728" s="40" t="s">
        <v>5973</v>
      </c>
      <c r="E2728" s="272" t="s">
        <v>5974</v>
      </c>
      <c r="F2728" s="40">
        <v>3</v>
      </c>
      <c r="G2728" s="40" t="s">
        <v>43</v>
      </c>
      <c r="H2728" s="40">
        <v>365</v>
      </c>
      <c r="I2728" s="40">
        <f t="shared" si="42"/>
        <v>1095</v>
      </c>
      <c r="J2728" s="40" t="s">
        <v>327</v>
      </c>
      <c r="K2728" s="40"/>
      <c r="L2728" s="2" t="e">
        <f>VLOOKUP(A2728,[1]家庭档案!$A$1:$F$5000,3,0)</f>
        <v>#N/A</v>
      </c>
    </row>
    <row r="2729" s="2" customFormat="1" customHeight="1" spans="1:12">
      <c r="A2729" s="301" t="s">
        <v>5976</v>
      </c>
      <c r="B2729" s="14">
        <v>2728</v>
      </c>
      <c r="C2729" s="40" t="s">
        <v>5775</v>
      </c>
      <c r="D2729" s="40" t="s">
        <v>5975</v>
      </c>
      <c r="E2729" s="272" t="s">
        <v>5976</v>
      </c>
      <c r="F2729" s="40">
        <v>2</v>
      </c>
      <c r="G2729" s="40" t="s">
        <v>58</v>
      </c>
      <c r="H2729" s="40">
        <v>355</v>
      </c>
      <c r="I2729" s="40">
        <f t="shared" si="42"/>
        <v>710</v>
      </c>
      <c r="J2729" s="40" t="s">
        <v>327</v>
      </c>
      <c r="K2729" s="40"/>
      <c r="L2729" s="2" t="e">
        <f>VLOOKUP(A2729,[1]家庭档案!$A$1:$F$5000,3,0)</f>
        <v>#N/A</v>
      </c>
    </row>
    <row r="2730" s="2" customFormat="1" customHeight="1" spans="1:12">
      <c r="A2730" s="301" t="s">
        <v>5978</v>
      </c>
      <c r="B2730" s="14">
        <v>2729</v>
      </c>
      <c r="C2730" s="40" t="s">
        <v>5775</v>
      </c>
      <c r="D2730" s="40" t="s">
        <v>5977</v>
      </c>
      <c r="E2730" s="272" t="s">
        <v>5978</v>
      </c>
      <c r="F2730" s="40">
        <v>1</v>
      </c>
      <c r="G2730" s="40" t="s">
        <v>38</v>
      </c>
      <c r="H2730" s="40">
        <v>375</v>
      </c>
      <c r="I2730" s="40">
        <f t="shared" si="42"/>
        <v>375</v>
      </c>
      <c r="J2730" s="40" t="s">
        <v>1996</v>
      </c>
      <c r="K2730" s="40"/>
      <c r="L2730" s="2" t="e">
        <f>VLOOKUP(A2730,[1]家庭档案!$A$1:$F$5000,3,0)</f>
        <v>#N/A</v>
      </c>
    </row>
    <row r="2731" s="2" customFormat="1" customHeight="1" spans="1:12">
      <c r="A2731" s="67" t="s">
        <v>5980</v>
      </c>
      <c r="B2731" s="14">
        <v>2730</v>
      </c>
      <c r="C2731" s="40" t="s">
        <v>5775</v>
      </c>
      <c r="D2731" s="40" t="s">
        <v>5979</v>
      </c>
      <c r="E2731" s="40" t="s">
        <v>5980</v>
      </c>
      <c r="F2731" s="40">
        <v>1</v>
      </c>
      <c r="G2731" s="40" t="s">
        <v>43</v>
      </c>
      <c r="H2731" s="40">
        <v>365</v>
      </c>
      <c r="I2731" s="40">
        <f t="shared" si="42"/>
        <v>365</v>
      </c>
      <c r="J2731" s="40" t="s">
        <v>1996</v>
      </c>
      <c r="K2731" s="40"/>
      <c r="L2731" s="2" t="e">
        <f>VLOOKUP(A2731,[1]家庭档案!$A$1:$F$5000,3,0)</f>
        <v>#N/A</v>
      </c>
    </row>
    <row r="2732" s="2" customFormat="1" customHeight="1" spans="1:12">
      <c r="A2732" s="67" t="s">
        <v>5982</v>
      </c>
      <c r="B2732" s="14">
        <v>2731</v>
      </c>
      <c r="C2732" s="40" t="s">
        <v>5775</v>
      </c>
      <c r="D2732" s="40" t="s">
        <v>5981</v>
      </c>
      <c r="E2732" s="40" t="s">
        <v>5982</v>
      </c>
      <c r="F2732" s="40">
        <v>1</v>
      </c>
      <c r="G2732" s="40" t="s">
        <v>58</v>
      </c>
      <c r="H2732" s="40">
        <v>355</v>
      </c>
      <c r="I2732" s="40">
        <f t="shared" si="42"/>
        <v>355</v>
      </c>
      <c r="J2732" s="40" t="s">
        <v>1996</v>
      </c>
      <c r="K2732" s="40"/>
      <c r="L2732" s="2" t="e">
        <f>VLOOKUP(A2732,[1]家庭档案!$A$1:$F$5000,3,0)</f>
        <v>#N/A</v>
      </c>
    </row>
    <row r="2733" s="2" customFormat="1" customHeight="1" spans="1:12">
      <c r="A2733" s="67" t="s">
        <v>5984</v>
      </c>
      <c r="B2733" s="14">
        <v>2732</v>
      </c>
      <c r="C2733" s="40" t="s">
        <v>5775</v>
      </c>
      <c r="D2733" s="40" t="s">
        <v>5983</v>
      </c>
      <c r="E2733" s="40" t="s">
        <v>5984</v>
      </c>
      <c r="F2733" s="40">
        <v>1</v>
      </c>
      <c r="G2733" s="40" t="s">
        <v>58</v>
      </c>
      <c r="H2733" s="40">
        <v>355</v>
      </c>
      <c r="I2733" s="40">
        <f t="shared" si="42"/>
        <v>355</v>
      </c>
      <c r="J2733" s="40" t="s">
        <v>1996</v>
      </c>
      <c r="K2733" s="40"/>
      <c r="L2733" s="2" t="e">
        <f>VLOOKUP(A2733,[1]家庭档案!$A$1:$F$5000,3,0)</f>
        <v>#N/A</v>
      </c>
    </row>
    <row r="2734" s="2" customFormat="1" customHeight="1" spans="1:12">
      <c r="A2734" s="67" t="s">
        <v>5986</v>
      </c>
      <c r="B2734" s="14">
        <v>2733</v>
      </c>
      <c r="C2734" s="40" t="s">
        <v>5775</v>
      </c>
      <c r="D2734" s="40" t="s">
        <v>5985</v>
      </c>
      <c r="E2734" s="40" t="s">
        <v>5986</v>
      </c>
      <c r="F2734" s="40">
        <v>1</v>
      </c>
      <c r="G2734" s="40" t="s">
        <v>38</v>
      </c>
      <c r="H2734" s="40">
        <v>375</v>
      </c>
      <c r="I2734" s="40">
        <f t="shared" si="42"/>
        <v>375</v>
      </c>
      <c r="J2734" s="40" t="s">
        <v>1996</v>
      </c>
      <c r="K2734" s="40"/>
      <c r="L2734" s="2" t="e">
        <f>VLOOKUP(A2734,[1]家庭档案!$A$1:$F$5000,3,0)</f>
        <v>#N/A</v>
      </c>
    </row>
    <row r="2735" s="2" customFormat="1" customHeight="1" spans="1:12">
      <c r="A2735" s="67" t="s">
        <v>5988</v>
      </c>
      <c r="B2735" s="14">
        <v>2734</v>
      </c>
      <c r="C2735" s="40" t="s">
        <v>5775</v>
      </c>
      <c r="D2735" s="40" t="s">
        <v>5987</v>
      </c>
      <c r="E2735" s="40" t="s">
        <v>5988</v>
      </c>
      <c r="F2735" s="40">
        <v>3</v>
      </c>
      <c r="G2735" s="40" t="s">
        <v>43</v>
      </c>
      <c r="H2735" s="40">
        <v>365</v>
      </c>
      <c r="I2735" s="40">
        <f t="shared" si="42"/>
        <v>1095</v>
      </c>
      <c r="J2735" s="40" t="s">
        <v>1996</v>
      </c>
      <c r="K2735" s="40"/>
      <c r="L2735" s="2" t="e">
        <f>VLOOKUP(A2735,[1]家庭档案!$A$1:$F$5000,3,0)</f>
        <v>#N/A</v>
      </c>
    </row>
    <row r="2736" s="2" customFormat="1" customHeight="1" spans="1:12">
      <c r="A2736" s="67" t="s">
        <v>5990</v>
      </c>
      <c r="B2736" s="14">
        <v>2735</v>
      </c>
      <c r="C2736" s="40" t="s">
        <v>5775</v>
      </c>
      <c r="D2736" s="40" t="s">
        <v>5989</v>
      </c>
      <c r="E2736" s="40" t="s">
        <v>5990</v>
      </c>
      <c r="F2736" s="40">
        <v>1</v>
      </c>
      <c r="G2736" s="40" t="s">
        <v>43</v>
      </c>
      <c r="H2736" s="40">
        <v>365</v>
      </c>
      <c r="I2736" s="40">
        <f t="shared" si="42"/>
        <v>365</v>
      </c>
      <c r="J2736" s="40" t="s">
        <v>1996</v>
      </c>
      <c r="K2736" s="40"/>
      <c r="L2736" s="2" t="e">
        <f>VLOOKUP(A2736,[1]家庭档案!$A$1:$F$5000,3,0)</f>
        <v>#N/A</v>
      </c>
    </row>
    <row r="2737" s="2" customFormat="1" customHeight="1" spans="1:12">
      <c r="A2737" s="67" t="s">
        <v>5992</v>
      </c>
      <c r="B2737" s="14">
        <v>2736</v>
      </c>
      <c r="C2737" s="40" t="s">
        <v>5775</v>
      </c>
      <c r="D2737" s="40" t="s">
        <v>5991</v>
      </c>
      <c r="E2737" s="40" t="s">
        <v>5992</v>
      </c>
      <c r="F2737" s="40">
        <v>2</v>
      </c>
      <c r="G2737" s="40" t="s">
        <v>43</v>
      </c>
      <c r="H2737" s="40">
        <v>365</v>
      </c>
      <c r="I2737" s="40">
        <f t="shared" si="42"/>
        <v>730</v>
      </c>
      <c r="J2737" s="40" t="s">
        <v>1996</v>
      </c>
      <c r="K2737" s="40"/>
      <c r="L2737" s="2" t="e">
        <f>VLOOKUP(A2737,[1]家庭档案!$A$1:$F$5000,3,0)</f>
        <v>#N/A</v>
      </c>
    </row>
    <row r="2738" s="2" customFormat="1" customHeight="1" spans="1:12">
      <c r="A2738" s="67" t="s">
        <v>5994</v>
      </c>
      <c r="B2738" s="14">
        <v>2737</v>
      </c>
      <c r="C2738" s="40" t="s">
        <v>5775</v>
      </c>
      <c r="D2738" s="40" t="s">
        <v>5993</v>
      </c>
      <c r="E2738" s="40" t="s">
        <v>5994</v>
      </c>
      <c r="F2738" s="40">
        <v>2</v>
      </c>
      <c r="G2738" s="40" t="s">
        <v>43</v>
      </c>
      <c r="H2738" s="40">
        <v>365</v>
      </c>
      <c r="I2738" s="40">
        <f t="shared" si="42"/>
        <v>730</v>
      </c>
      <c r="J2738" s="40" t="s">
        <v>1996</v>
      </c>
      <c r="K2738" s="40"/>
      <c r="L2738" s="2" t="e">
        <f>VLOOKUP(A2738,[1]家庭档案!$A$1:$F$5000,3,0)</f>
        <v>#N/A</v>
      </c>
    </row>
    <row r="2739" s="2" customFormat="1" customHeight="1" spans="1:12">
      <c r="A2739" s="17" t="s">
        <v>5996</v>
      </c>
      <c r="B2739" s="14">
        <v>2738</v>
      </c>
      <c r="C2739" s="14" t="s">
        <v>5775</v>
      </c>
      <c r="D2739" s="21" t="s">
        <v>5995</v>
      </c>
      <c r="E2739" s="18" t="s">
        <v>5996</v>
      </c>
      <c r="F2739" s="17">
        <v>2</v>
      </c>
      <c r="G2739" s="14" t="s">
        <v>38</v>
      </c>
      <c r="H2739" s="14">
        <v>375</v>
      </c>
      <c r="I2739" s="51">
        <f t="shared" si="42"/>
        <v>750</v>
      </c>
      <c r="J2739" s="14" t="s">
        <v>2282</v>
      </c>
      <c r="K2739" s="40"/>
      <c r="L2739" s="2" t="e">
        <f>VLOOKUP(A2739,[1]家庭档案!$A$1:$F$5000,3,0)</f>
        <v>#N/A</v>
      </c>
    </row>
    <row r="2740" s="2" customFormat="1" customHeight="1" spans="1:12">
      <c r="A2740" s="17" t="s">
        <v>5997</v>
      </c>
      <c r="B2740" s="14">
        <v>2739</v>
      </c>
      <c r="C2740" s="14" t="s">
        <v>5775</v>
      </c>
      <c r="D2740" s="21" t="s">
        <v>498</v>
      </c>
      <c r="E2740" s="18" t="s">
        <v>5997</v>
      </c>
      <c r="F2740" s="17">
        <v>1</v>
      </c>
      <c r="G2740" s="14" t="s">
        <v>43</v>
      </c>
      <c r="H2740" s="14">
        <v>365</v>
      </c>
      <c r="I2740" s="51">
        <f t="shared" si="42"/>
        <v>365</v>
      </c>
      <c r="J2740" s="14" t="s">
        <v>2282</v>
      </c>
      <c r="K2740" s="40"/>
      <c r="L2740" s="2" t="e">
        <f>VLOOKUP(A2740,[1]家庭档案!$A$1:$F$5000,3,0)</f>
        <v>#N/A</v>
      </c>
    </row>
    <row r="2741" s="2" customFormat="1" customHeight="1" spans="1:12">
      <c r="A2741" s="17" t="s">
        <v>5999</v>
      </c>
      <c r="B2741" s="14">
        <v>2740</v>
      </c>
      <c r="C2741" s="14" t="s">
        <v>5775</v>
      </c>
      <c r="D2741" s="14" t="s">
        <v>5998</v>
      </c>
      <c r="E2741" s="18" t="s">
        <v>5999</v>
      </c>
      <c r="F2741" s="17">
        <v>2</v>
      </c>
      <c r="G2741" s="14" t="s">
        <v>38</v>
      </c>
      <c r="H2741" s="14">
        <v>375</v>
      </c>
      <c r="I2741" s="51">
        <f t="shared" si="42"/>
        <v>750</v>
      </c>
      <c r="J2741" s="14" t="s">
        <v>6000</v>
      </c>
      <c r="K2741" s="40" t="s">
        <v>6001</v>
      </c>
      <c r="L2741" s="2" t="e">
        <f>VLOOKUP(A2741,[1]家庭档案!$A$1:$F$5000,3,0)</f>
        <v>#N/A</v>
      </c>
    </row>
    <row r="2742" s="2" customFormat="1" customHeight="1" spans="1:12">
      <c r="A2742" s="17" t="s">
        <v>6004</v>
      </c>
      <c r="B2742" s="14">
        <v>2741</v>
      </c>
      <c r="C2742" s="30" t="s">
        <v>6002</v>
      </c>
      <c r="D2742" s="30" t="s">
        <v>6003</v>
      </c>
      <c r="E2742" s="18" t="s">
        <v>6004</v>
      </c>
      <c r="F2742" s="17">
        <v>1</v>
      </c>
      <c r="G2742" s="14" t="s">
        <v>182</v>
      </c>
      <c r="H2742" s="14">
        <v>385</v>
      </c>
      <c r="I2742" s="51">
        <f t="shared" si="42"/>
        <v>385</v>
      </c>
      <c r="J2742" s="14" t="s">
        <v>1268</v>
      </c>
      <c r="K2742" s="14"/>
      <c r="L2742" s="2" t="e">
        <f>VLOOKUP(A2742,[1]家庭档案!$A$1:$F$5000,3,0)</f>
        <v>#N/A</v>
      </c>
    </row>
    <row r="2743" s="2" customFormat="1" customHeight="1" spans="1:12">
      <c r="A2743" s="22" t="s">
        <v>6005</v>
      </c>
      <c r="B2743" s="14">
        <v>2742</v>
      </c>
      <c r="C2743" s="33" t="s">
        <v>6002</v>
      </c>
      <c r="D2743" s="33" t="s">
        <v>2435</v>
      </c>
      <c r="E2743" s="24" t="s">
        <v>6005</v>
      </c>
      <c r="F2743" s="34">
        <v>1</v>
      </c>
      <c r="G2743" s="33" t="s">
        <v>43</v>
      </c>
      <c r="H2743" s="14">
        <v>365</v>
      </c>
      <c r="I2743" s="51">
        <f t="shared" si="42"/>
        <v>365</v>
      </c>
      <c r="J2743" s="23" t="s">
        <v>54</v>
      </c>
      <c r="K2743" s="14"/>
      <c r="L2743" s="2" t="e">
        <f>VLOOKUP(A2743,[1]家庭档案!$A$1:$F$5000,3,0)</f>
        <v>#N/A</v>
      </c>
    </row>
    <row r="2744" s="2" customFormat="1" customHeight="1" spans="1:12">
      <c r="A2744" s="296" t="s">
        <v>6007</v>
      </c>
      <c r="B2744" s="14">
        <v>2743</v>
      </c>
      <c r="C2744" s="33" t="s">
        <v>6002</v>
      </c>
      <c r="D2744" s="37" t="s">
        <v>6006</v>
      </c>
      <c r="E2744" s="266" t="s">
        <v>6007</v>
      </c>
      <c r="F2744" s="34">
        <v>2</v>
      </c>
      <c r="G2744" s="33" t="s">
        <v>43</v>
      </c>
      <c r="H2744" s="14">
        <v>365</v>
      </c>
      <c r="I2744" s="51">
        <f t="shared" si="42"/>
        <v>730</v>
      </c>
      <c r="J2744" s="23" t="s">
        <v>91</v>
      </c>
      <c r="K2744" s="14"/>
      <c r="L2744" s="2" t="e">
        <f>VLOOKUP(A2744,[1]家庭档案!$A$1:$F$5000,3,0)</f>
        <v>#N/A</v>
      </c>
    </row>
    <row r="2745" s="2" customFormat="1" customHeight="1" spans="1:12">
      <c r="A2745" s="46" t="s">
        <v>6009</v>
      </c>
      <c r="B2745" s="14">
        <v>2744</v>
      </c>
      <c r="C2745" s="33" t="s">
        <v>6002</v>
      </c>
      <c r="D2745" s="47" t="s">
        <v>6008</v>
      </c>
      <c r="E2745" s="47" t="s">
        <v>6009</v>
      </c>
      <c r="F2745" s="37">
        <v>1</v>
      </c>
      <c r="G2745" s="37" t="s">
        <v>43</v>
      </c>
      <c r="H2745" s="14">
        <v>365</v>
      </c>
      <c r="I2745" s="51">
        <f t="shared" si="42"/>
        <v>365</v>
      </c>
      <c r="J2745" s="23" t="s">
        <v>1116</v>
      </c>
      <c r="K2745" s="14" t="s">
        <v>6010</v>
      </c>
      <c r="L2745" s="2" t="e">
        <f>VLOOKUP(A2745,[1]家庭档案!$A$1:$F$5000,3,0)</f>
        <v>#N/A</v>
      </c>
    </row>
    <row r="2746" s="2" customFormat="1" customHeight="1" spans="1:12">
      <c r="A2746" s="270" t="s">
        <v>6012</v>
      </c>
      <c r="B2746" s="14">
        <v>2745</v>
      </c>
      <c r="C2746" s="33" t="s">
        <v>6002</v>
      </c>
      <c r="D2746" s="20" t="s">
        <v>6011</v>
      </c>
      <c r="E2746" s="265" t="s">
        <v>6012</v>
      </c>
      <c r="F2746" s="20">
        <v>4</v>
      </c>
      <c r="G2746" s="20" t="s">
        <v>38</v>
      </c>
      <c r="H2746" s="14">
        <v>375</v>
      </c>
      <c r="I2746" s="51">
        <f t="shared" si="42"/>
        <v>1500</v>
      </c>
      <c r="J2746" s="20" t="s">
        <v>818</v>
      </c>
      <c r="K2746" s="14" t="s">
        <v>6013</v>
      </c>
      <c r="L2746" s="2" t="e">
        <f>VLOOKUP(A2746,[1]家庭档案!$A$1:$F$5000,3,0)</f>
        <v>#N/A</v>
      </c>
    </row>
    <row r="2747" s="2" customFormat="1" customHeight="1" spans="1:12">
      <c r="A2747" s="301" t="s">
        <v>6015</v>
      </c>
      <c r="B2747" s="14">
        <v>2746</v>
      </c>
      <c r="C2747" s="40" t="s">
        <v>6002</v>
      </c>
      <c r="D2747" s="40" t="s">
        <v>6014</v>
      </c>
      <c r="E2747" s="272" t="s">
        <v>6015</v>
      </c>
      <c r="F2747" s="40">
        <v>1</v>
      </c>
      <c r="G2747" s="40" t="s">
        <v>182</v>
      </c>
      <c r="H2747" s="14">
        <v>385</v>
      </c>
      <c r="I2747" s="51">
        <f t="shared" si="42"/>
        <v>385</v>
      </c>
      <c r="J2747" s="40" t="s">
        <v>123</v>
      </c>
      <c r="K2747" s="14"/>
      <c r="L2747" s="2" t="e">
        <f>VLOOKUP(A2747,[1]家庭档案!$A$1:$F$5000,3,0)</f>
        <v>#N/A</v>
      </c>
    </row>
    <row r="2748" s="2" customFormat="1" customHeight="1" spans="1:12">
      <c r="A2748" s="17" t="s">
        <v>6018</v>
      </c>
      <c r="B2748" s="14">
        <v>2747</v>
      </c>
      <c r="C2748" s="14" t="s">
        <v>6016</v>
      </c>
      <c r="D2748" s="14" t="s">
        <v>6017</v>
      </c>
      <c r="E2748" s="18" t="s">
        <v>6018</v>
      </c>
      <c r="F2748" s="17">
        <v>2</v>
      </c>
      <c r="G2748" s="14" t="s">
        <v>43</v>
      </c>
      <c r="H2748" s="14">
        <v>365</v>
      </c>
      <c r="I2748" s="51">
        <f t="shared" si="42"/>
        <v>730</v>
      </c>
      <c r="J2748" s="14" t="s">
        <v>39</v>
      </c>
      <c r="K2748" s="14"/>
      <c r="L2748" s="2" t="e">
        <f>VLOOKUP(A2748,[1]家庭档案!$A$1:$F$5000,3,0)</f>
        <v>#N/A</v>
      </c>
    </row>
    <row r="2749" s="2" customFormat="1" customHeight="1" spans="1:12">
      <c r="A2749" s="17" t="s">
        <v>6020</v>
      </c>
      <c r="B2749" s="14">
        <v>2748</v>
      </c>
      <c r="C2749" s="14" t="s">
        <v>6016</v>
      </c>
      <c r="D2749" s="14" t="s">
        <v>6019</v>
      </c>
      <c r="E2749" s="18" t="s">
        <v>6020</v>
      </c>
      <c r="F2749" s="17">
        <v>2</v>
      </c>
      <c r="G2749" s="14" t="s">
        <v>43</v>
      </c>
      <c r="H2749" s="14">
        <v>365</v>
      </c>
      <c r="I2749" s="51">
        <f t="shared" si="42"/>
        <v>730</v>
      </c>
      <c r="J2749" s="14" t="s">
        <v>39</v>
      </c>
      <c r="K2749" s="14"/>
      <c r="L2749" s="2" t="e">
        <f>VLOOKUP(A2749,[1]家庭档案!$A$1:$F$5000,3,0)</f>
        <v>#N/A</v>
      </c>
    </row>
    <row r="2750" s="2" customFormat="1" customHeight="1" spans="1:12">
      <c r="A2750" s="17" t="s">
        <v>6022</v>
      </c>
      <c r="B2750" s="14">
        <v>2749</v>
      </c>
      <c r="C2750" s="14" t="s">
        <v>6016</v>
      </c>
      <c r="D2750" s="14" t="s">
        <v>6021</v>
      </c>
      <c r="E2750" s="18" t="s">
        <v>6022</v>
      </c>
      <c r="F2750" s="17">
        <v>1</v>
      </c>
      <c r="G2750" s="14" t="s">
        <v>43</v>
      </c>
      <c r="H2750" s="14">
        <v>365</v>
      </c>
      <c r="I2750" s="51">
        <f t="shared" si="42"/>
        <v>365</v>
      </c>
      <c r="J2750" s="14" t="s">
        <v>39</v>
      </c>
      <c r="K2750" s="14"/>
      <c r="L2750" s="2" t="e">
        <f>VLOOKUP(A2750,[1]家庭档案!$A$1:$F$5000,3,0)</f>
        <v>#N/A</v>
      </c>
    </row>
    <row r="2751" s="2" customFormat="1" customHeight="1" spans="1:12">
      <c r="A2751" s="17" t="s">
        <v>6024</v>
      </c>
      <c r="B2751" s="14">
        <v>2750</v>
      </c>
      <c r="C2751" s="14" t="s">
        <v>6016</v>
      </c>
      <c r="D2751" s="14" t="s">
        <v>6023</v>
      </c>
      <c r="E2751" s="18" t="s">
        <v>6024</v>
      </c>
      <c r="F2751" s="17">
        <v>1</v>
      </c>
      <c r="G2751" s="14" t="s">
        <v>38</v>
      </c>
      <c r="H2751" s="14">
        <v>375</v>
      </c>
      <c r="I2751" s="51">
        <f t="shared" si="42"/>
        <v>375</v>
      </c>
      <c r="J2751" s="14" t="s">
        <v>39</v>
      </c>
      <c r="K2751" s="14" t="s">
        <v>6025</v>
      </c>
      <c r="L2751" s="2" t="e">
        <f>VLOOKUP(A2751,[1]家庭档案!$A$1:$F$5000,3,0)</f>
        <v>#N/A</v>
      </c>
    </row>
    <row r="2752" s="2" customFormat="1" customHeight="1" spans="1:12">
      <c r="A2752" s="17" t="s">
        <v>6027</v>
      </c>
      <c r="B2752" s="14">
        <v>2751</v>
      </c>
      <c r="C2752" s="14" t="s">
        <v>6016</v>
      </c>
      <c r="D2752" s="14" t="s">
        <v>6026</v>
      </c>
      <c r="E2752" s="18" t="s">
        <v>6027</v>
      </c>
      <c r="F2752" s="17">
        <v>2</v>
      </c>
      <c r="G2752" s="14" t="s">
        <v>38</v>
      </c>
      <c r="H2752" s="14">
        <v>375</v>
      </c>
      <c r="I2752" s="51">
        <f t="shared" si="42"/>
        <v>750</v>
      </c>
      <c r="J2752" s="14" t="s">
        <v>39</v>
      </c>
      <c r="K2752" s="14"/>
      <c r="L2752" s="2" t="e">
        <f>VLOOKUP(A2752,[1]家庭档案!$A$1:$F$5000,3,0)</f>
        <v>#N/A</v>
      </c>
    </row>
    <row r="2753" s="2" customFormat="1" customHeight="1" spans="1:12">
      <c r="A2753" s="22" t="s">
        <v>6029</v>
      </c>
      <c r="B2753" s="14">
        <v>2752</v>
      </c>
      <c r="C2753" s="14" t="s">
        <v>6016</v>
      </c>
      <c r="D2753" s="23" t="s">
        <v>6028</v>
      </c>
      <c r="E2753" s="23" t="s">
        <v>6029</v>
      </c>
      <c r="F2753" s="17">
        <v>1</v>
      </c>
      <c r="G2753" s="14" t="s">
        <v>38</v>
      </c>
      <c r="H2753" s="14">
        <v>375</v>
      </c>
      <c r="I2753" s="51">
        <f t="shared" si="42"/>
        <v>375</v>
      </c>
      <c r="J2753" s="14" t="s">
        <v>39</v>
      </c>
      <c r="K2753" s="14" t="s">
        <v>6030</v>
      </c>
      <c r="L2753" s="2" t="e">
        <f>VLOOKUP(A2753,[1]家庭档案!$A$1:$F$5000,3,0)</f>
        <v>#N/A</v>
      </c>
    </row>
    <row r="2754" s="2" customFormat="1" customHeight="1" spans="1:12">
      <c r="A2754" s="17" t="s">
        <v>6031</v>
      </c>
      <c r="B2754" s="14">
        <v>2753</v>
      </c>
      <c r="C2754" s="14" t="s">
        <v>6016</v>
      </c>
      <c r="D2754" s="14" t="s">
        <v>1720</v>
      </c>
      <c r="E2754" s="18" t="s">
        <v>6031</v>
      </c>
      <c r="F2754" s="17">
        <v>2</v>
      </c>
      <c r="G2754" s="14" t="s">
        <v>43</v>
      </c>
      <c r="H2754" s="14">
        <v>365</v>
      </c>
      <c r="I2754" s="51">
        <f t="shared" ref="I2754:I2817" si="43">H2754*F2754</f>
        <v>730</v>
      </c>
      <c r="J2754" s="14" t="s">
        <v>39</v>
      </c>
      <c r="K2754" s="14"/>
      <c r="L2754" s="2" t="e">
        <f>VLOOKUP(A2754,[1]家庭档案!$A$1:$F$5000,3,0)</f>
        <v>#N/A</v>
      </c>
    </row>
    <row r="2755" s="2" customFormat="1" customHeight="1" spans="1:12">
      <c r="A2755" s="17" t="s">
        <v>6033</v>
      </c>
      <c r="B2755" s="14">
        <v>2754</v>
      </c>
      <c r="C2755" s="14" t="s">
        <v>6016</v>
      </c>
      <c r="D2755" s="14" t="s">
        <v>6032</v>
      </c>
      <c r="E2755" s="18" t="s">
        <v>6033</v>
      </c>
      <c r="F2755" s="17">
        <v>2</v>
      </c>
      <c r="G2755" s="14" t="s">
        <v>182</v>
      </c>
      <c r="H2755" s="14">
        <v>385</v>
      </c>
      <c r="I2755" s="51">
        <f t="shared" si="43"/>
        <v>770</v>
      </c>
      <c r="J2755" s="14" t="s">
        <v>39</v>
      </c>
      <c r="K2755" s="14"/>
      <c r="L2755" s="2" t="e">
        <f>VLOOKUP(A2755,[1]家庭档案!$A$1:$F$5000,3,0)</f>
        <v>#N/A</v>
      </c>
    </row>
    <row r="2756" s="2" customFormat="1" customHeight="1" spans="1:12">
      <c r="A2756" s="17" t="s">
        <v>6035</v>
      </c>
      <c r="B2756" s="14">
        <v>2755</v>
      </c>
      <c r="C2756" s="14" t="s">
        <v>6016</v>
      </c>
      <c r="D2756" s="14" t="s">
        <v>6034</v>
      </c>
      <c r="E2756" s="18" t="s">
        <v>6035</v>
      </c>
      <c r="F2756" s="17">
        <v>2</v>
      </c>
      <c r="G2756" s="14" t="s">
        <v>38</v>
      </c>
      <c r="H2756" s="14">
        <v>375</v>
      </c>
      <c r="I2756" s="51">
        <f t="shared" si="43"/>
        <v>750</v>
      </c>
      <c r="J2756" s="14" t="s">
        <v>39</v>
      </c>
      <c r="K2756" s="14"/>
      <c r="L2756" s="2" t="e">
        <f>VLOOKUP(A2756,[1]家庭档案!$A$1:$F$5000,3,0)</f>
        <v>#N/A</v>
      </c>
    </row>
    <row r="2757" s="2" customFormat="1" customHeight="1" spans="1:12">
      <c r="A2757" s="17" t="s">
        <v>6037</v>
      </c>
      <c r="B2757" s="14">
        <v>2756</v>
      </c>
      <c r="C2757" s="14" t="s">
        <v>6016</v>
      </c>
      <c r="D2757" s="14" t="s">
        <v>6036</v>
      </c>
      <c r="E2757" s="18" t="s">
        <v>6037</v>
      </c>
      <c r="F2757" s="17">
        <v>3</v>
      </c>
      <c r="G2757" s="14" t="s">
        <v>38</v>
      </c>
      <c r="H2757" s="14">
        <v>375</v>
      </c>
      <c r="I2757" s="51">
        <f t="shared" si="43"/>
        <v>1125</v>
      </c>
      <c r="J2757" s="14" t="s">
        <v>39</v>
      </c>
      <c r="K2757" s="14" t="s">
        <v>6038</v>
      </c>
      <c r="L2757" s="2" t="e">
        <f>VLOOKUP(A2757,[1]家庭档案!$A$1:$F$5000,3,0)</f>
        <v>#N/A</v>
      </c>
    </row>
    <row r="2758" s="2" customFormat="1" customHeight="1" spans="1:12">
      <c r="A2758" s="17" t="s">
        <v>6039</v>
      </c>
      <c r="B2758" s="14">
        <v>2757</v>
      </c>
      <c r="C2758" s="14" t="s">
        <v>6016</v>
      </c>
      <c r="D2758" s="14" t="s">
        <v>3789</v>
      </c>
      <c r="E2758" s="18" t="s">
        <v>6039</v>
      </c>
      <c r="F2758" s="17">
        <v>1</v>
      </c>
      <c r="G2758" s="14" t="s">
        <v>38</v>
      </c>
      <c r="H2758" s="14">
        <v>375</v>
      </c>
      <c r="I2758" s="51">
        <f t="shared" si="43"/>
        <v>375</v>
      </c>
      <c r="J2758" s="14" t="s">
        <v>39</v>
      </c>
      <c r="K2758" s="14"/>
      <c r="L2758" s="2" t="e">
        <f>VLOOKUP(A2758,[1]家庭档案!$A$1:$F$5000,3,0)</f>
        <v>#N/A</v>
      </c>
    </row>
    <row r="2759" s="2" customFormat="1" customHeight="1" spans="1:12">
      <c r="A2759" s="17" t="s">
        <v>6041</v>
      </c>
      <c r="B2759" s="14">
        <v>2758</v>
      </c>
      <c r="C2759" s="14" t="s">
        <v>6016</v>
      </c>
      <c r="D2759" s="14" t="s">
        <v>6040</v>
      </c>
      <c r="E2759" s="18" t="s">
        <v>6041</v>
      </c>
      <c r="F2759" s="17">
        <v>1</v>
      </c>
      <c r="G2759" s="14" t="s">
        <v>182</v>
      </c>
      <c r="H2759" s="14">
        <v>385</v>
      </c>
      <c r="I2759" s="51">
        <f t="shared" si="43"/>
        <v>385</v>
      </c>
      <c r="J2759" s="14" t="s">
        <v>39</v>
      </c>
      <c r="K2759" s="14"/>
      <c r="L2759" s="2" t="e">
        <f>VLOOKUP(A2759,[1]家庭档案!$A$1:$F$5000,3,0)</f>
        <v>#N/A</v>
      </c>
    </row>
    <row r="2760" s="2" customFormat="1" customHeight="1" spans="1:12">
      <c r="A2760" s="17" t="s">
        <v>6043</v>
      </c>
      <c r="B2760" s="14">
        <v>2759</v>
      </c>
      <c r="C2760" s="14" t="s">
        <v>6016</v>
      </c>
      <c r="D2760" s="14" t="s">
        <v>6042</v>
      </c>
      <c r="E2760" s="18" t="s">
        <v>6043</v>
      </c>
      <c r="F2760" s="17">
        <v>2</v>
      </c>
      <c r="G2760" s="14" t="s">
        <v>43</v>
      </c>
      <c r="H2760" s="14">
        <v>365</v>
      </c>
      <c r="I2760" s="51">
        <f t="shared" si="43"/>
        <v>730</v>
      </c>
      <c r="J2760" s="14" t="s">
        <v>39</v>
      </c>
      <c r="K2760" s="14"/>
      <c r="L2760" s="2" t="e">
        <f>VLOOKUP(A2760,[1]家庭档案!$A$1:$F$5000,3,0)</f>
        <v>#N/A</v>
      </c>
    </row>
    <row r="2761" s="2" customFormat="1" customHeight="1" spans="1:12">
      <c r="A2761" s="17" t="s">
        <v>6045</v>
      </c>
      <c r="B2761" s="14">
        <v>2760</v>
      </c>
      <c r="C2761" s="14" t="s">
        <v>6016</v>
      </c>
      <c r="D2761" s="14" t="s">
        <v>6044</v>
      </c>
      <c r="E2761" s="18" t="s">
        <v>6045</v>
      </c>
      <c r="F2761" s="17">
        <v>2</v>
      </c>
      <c r="G2761" s="14" t="s">
        <v>182</v>
      </c>
      <c r="H2761" s="14">
        <v>385</v>
      </c>
      <c r="I2761" s="51">
        <f t="shared" si="43"/>
        <v>770</v>
      </c>
      <c r="J2761" s="14" t="s">
        <v>39</v>
      </c>
      <c r="K2761" s="14"/>
      <c r="L2761" s="2" t="e">
        <f>VLOOKUP(A2761,[1]家庭档案!$A$1:$F$5000,3,0)</f>
        <v>#N/A</v>
      </c>
    </row>
    <row r="2762" s="2" customFormat="1" customHeight="1" spans="1:12">
      <c r="A2762" s="17" t="s">
        <v>6047</v>
      </c>
      <c r="B2762" s="14">
        <v>2761</v>
      </c>
      <c r="C2762" s="14" t="s">
        <v>6016</v>
      </c>
      <c r="D2762" s="14" t="s">
        <v>6046</v>
      </c>
      <c r="E2762" s="18" t="s">
        <v>6047</v>
      </c>
      <c r="F2762" s="17">
        <v>1</v>
      </c>
      <c r="G2762" s="14" t="s">
        <v>38</v>
      </c>
      <c r="H2762" s="14">
        <v>375</v>
      </c>
      <c r="I2762" s="51">
        <f t="shared" si="43"/>
        <v>375</v>
      </c>
      <c r="J2762" s="14" t="s">
        <v>39</v>
      </c>
      <c r="K2762" s="14" t="s">
        <v>6048</v>
      </c>
      <c r="L2762" s="2" t="e">
        <f>VLOOKUP(A2762,[1]家庭档案!$A$1:$F$5000,3,0)</f>
        <v>#N/A</v>
      </c>
    </row>
    <row r="2763" s="2" customFormat="1" customHeight="1" spans="1:12">
      <c r="A2763" s="17" t="s">
        <v>6050</v>
      </c>
      <c r="B2763" s="14">
        <v>2762</v>
      </c>
      <c r="C2763" s="14" t="s">
        <v>6016</v>
      </c>
      <c r="D2763" s="14" t="s">
        <v>6049</v>
      </c>
      <c r="E2763" s="18" t="s">
        <v>6050</v>
      </c>
      <c r="F2763" s="17">
        <v>2</v>
      </c>
      <c r="G2763" s="14" t="s">
        <v>38</v>
      </c>
      <c r="H2763" s="14">
        <v>375</v>
      </c>
      <c r="I2763" s="51">
        <f t="shared" si="43"/>
        <v>750</v>
      </c>
      <c r="J2763" s="14" t="s">
        <v>39</v>
      </c>
      <c r="K2763" s="14"/>
      <c r="L2763" s="2" t="e">
        <f>VLOOKUP(A2763,[1]家庭档案!$A$1:$F$5000,3,0)</f>
        <v>#N/A</v>
      </c>
    </row>
    <row r="2764" s="2" customFormat="1" customHeight="1" spans="1:12">
      <c r="A2764" s="17" t="s">
        <v>6051</v>
      </c>
      <c r="B2764" s="14">
        <v>2763</v>
      </c>
      <c r="C2764" s="14" t="s">
        <v>6016</v>
      </c>
      <c r="D2764" s="14" t="s">
        <v>5468</v>
      </c>
      <c r="E2764" s="18" t="s">
        <v>6051</v>
      </c>
      <c r="F2764" s="17">
        <v>3</v>
      </c>
      <c r="G2764" s="14" t="s">
        <v>38</v>
      </c>
      <c r="H2764" s="14">
        <v>375</v>
      </c>
      <c r="I2764" s="51">
        <f t="shared" si="43"/>
        <v>1125</v>
      </c>
      <c r="J2764" s="14" t="s">
        <v>39</v>
      </c>
      <c r="K2764" s="14" t="s">
        <v>6052</v>
      </c>
      <c r="L2764" s="2" t="e">
        <f>VLOOKUP(A2764,[1]家庭档案!$A$1:$F$5000,3,0)</f>
        <v>#N/A</v>
      </c>
    </row>
    <row r="2765" s="2" customFormat="1" customHeight="1" spans="1:12">
      <c r="A2765" s="17" t="s">
        <v>6054</v>
      </c>
      <c r="B2765" s="14">
        <v>2764</v>
      </c>
      <c r="C2765" s="14" t="s">
        <v>6016</v>
      </c>
      <c r="D2765" s="14" t="s">
        <v>6053</v>
      </c>
      <c r="E2765" s="18" t="s">
        <v>6054</v>
      </c>
      <c r="F2765" s="17">
        <v>2</v>
      </c>
      <c r="G2765" s="14" t="s">
        <v>43</v>
      </c>
      <c r="H2765" s="14">
        <v>365</v>
      </c>
      <c r="I2765" s="51">
        <f t="shared" si="43"/>
        <v>730</v>
      </c>
      <c r="J2765" s="14" t="s">
        <v>39</v>
      </c>
      <c r="K2765" s="14"/>
      <c r="L2765" s="2" t="e">
        <f>VLOOKUP(A2765,[1]家庭档案!$A$1:$F$5000,3,0)</f>
        <v>#N/A</v>
      </c>
    </row>
    <row r="2766" s="2" customFormat="1" customHeight="1" spans="1:12">
      <c r="A2766" s="17" t="s">
        <v>6055</v>
      </c>
      <c r="B2766" s="14">
        <v>2765</v>
      </c>
      <c r="C2766" s="14" t="s">
        <v>6016</v>
      </c>
      <c r="D2766" s="14" t="s">
        <v>2703</v>
      </c>
      <c r="E2766" s="18" t="s">
        <v>6055</v>
      </c>
      <c r="F2766" s="17">
        <v>1</v>
      </c>
      <c r="G2766" s="14" t="s">
        <v>43</v>
      </c>
      <c r="H2766" s="14">
        <v>365</v>
      </c>
      <c r="I2766" s="51">
        <f t="shared" si="43"/>
        <v>365</v>
      </c>
      <c r="J2766" s="14" t="s">
        <v>39</v>
      </c>
      <c r="K2766" s="14"/>
      <c r="L2766" s="2" t="e">
        <f>VLOOKUP(A2766,[1]家庭档案!$A$1:$F$5000,3,0)</f>
        <v>#N/A</v>
      </c>
    </row>
    <row r="2767" s="2" customFormat="1" customHeight="1" spans="1:12">
      <c r="A2767" s="17" t="s">
        <v>6056</v>
      </c>
      <c r="B2767" s="14">
        <v>2766</v>
      </c>
      <c r="C2767" s="14" t="s">
        <v>6016</v>
      </c>
      <c r="D2767" s="14" t="s">
        <v>1505</v>
      </c>
      <c r="E2767" s="18" t="s">
        <v>6056</v>
      </c>
      <c r="F2767" s="17">
        <v>5</v>
      </c>
      <c r="G2767" s="14" t="s">
        <v>182</v>
      </c>
      <c r="H2767" s="14">
        <v>385</v>
      </c>
      <c r="I2767" s="51">
        <f t="shared" si="43"/>
        <v>1925</v>
      </c>
      <c r="J2767" s="14" t="s">
        <v>39</v>
      </c>
      <c r="K2767" s="14"/>
      <c r="L2767" s="2" t="e">
        <f>VLOOKUP(A2767,[1]家庭档案!$A$1:$F$5000,3,0)</f>
        <v>#N/A</v>
      </c>
    </row>
    <row r="2768" s="2" customFormat="1" customHeight="1" spans="1:12">
      <c r="A2768" s="17" t="s">
        <v>6058</v>
      </c>
      <c r="B2768" s="14">
        <v>2767</v>
      </c>
      <c r="C2768" s="14" t="s">
        <v>6016</v>
      </c>
      <c r="D2768" s="14" t="s">
        <v>6057</v>
      </c>
      <c r="E2768" s="18" t="s">
        <v>6058</v>
      </c>
      <c r="F2768" s="17">
        <v>2</v>
      </c>
      <c r="G2768" s="14" t="s">
        <v>43</v>
      </c>
      <c r="H2768" s="14">
        <v>365</v>
      </c>
      <c r="I2768" s="51">
        <f t="shared" si="43"/>
        <v>730</v>
      </c>
      <c r="J2768" s="14" t="s">
        <v>39</v>
      </c>
      <c r="K2768" s="14"/>
      <c r="L2768" s="2" t="e">
        <f>VLOOKUP(A2768,[1]家庭档案!$A$1:$F$5000,3,0)</f>
        <v>#N/A</v>
      </c>
    </row>
    <row r="2769" s="2" customFormat="1" customHeight="1" spans="1:12">
      <c r="A2769" s="17" t="s">
        <v>6060</v>
      </c>
      <c r="B2769" s="14">
        <v>2768</v>
      </c>
      <c r="C2769" s="14" t="s">
        <v>6016</v>
      </c>
      <c r="D2769" s="14" t="s">
        <v>6059</v>
      </c>
      <c r="E2769" s="18" t="s">
        <v>6060</v>
      </c>
      <c r="F2769" s="17">
        <v>2</v>
      </c>
      <c r="G2769" s="14" t="s">
        <v>38</v>
      </c>
      <c r="H2769" s="14">
        <v>375</v>
      </c>
      <c r="I2769" s="51">
        <f t="shared" si="43"/>
        <v>750</v>
      </c>
      <c r="J2769" s="14" t="s">
        <v>39</v>
      </c>
      <c r="K2769" s="14"/>
      <c r="L2769" s="2" t="e">
        <f>VLOOKUP(A2769,[1]家庭档案!$A$1:$F$5000,3,0)</f>
        <v>#N/A</v>
      </c>
    </row>
    <row r="2770" s="2" customFormat="1" customHeight="1" spans="1:12">
      <c r="A2770" s="19" t="s">
        <v>6062</v>
      </c>
      <c r="B2770" s="14">
        <v>2769</v>
      </c>
      <c r="C2770" s="14" t="s">
        <v>6016</v>
      </c>
      <c r="D2770" s="20" t="s">
        <v>6061</v>
      </c>
      <c r="E2770" s="20" t="s">
        <v>6062</v>
      </c>
      <c r="F2770" s="17">
        <v>1</v>
      </c>
      <c r="G2770" s="14" t="s">
        <v>38</v>
      </c>
      <c r="H2770" s="14">
        <v>375</v>
      </c>
      <c r="I2770" s="51">
        <f t="shared" si="43"/>
        <v>375</v>
      </c>
      <c r="J2770" s="14" t="s">
        <v>39</v>
      </c>
      <c r="K2770" s="14" t="s">
        <v>6063</v>
      </c>
      <c r="L2770" s="2" t="e">
        <f>VLOOKUP(A2770,[1]家庭档案!$A$1:$F$5000,3,0)</f>
        <v>#N/A</v>
      </c>
    </row>
    <row r="2771" s="2" customFormat="1" customHeight="1" spans="1:12">
      <c r="A2771" s="17" t="s">
        <v>6065</v>
      </c>
      <c r="B2771" s="14">
        <v>2770</v>
      </c>
      <c r="C2771" s="14" t="s">
        <v>6016</v>
      </c>
      <c r="D2771" s="14" t="s">
        <v>6064</v>
      </c>
      <c r="E2771" s="18" t="s">
        <v>6065</v>
      </c>
      <c r="F2771" s="17">
        <v>1</v>
      </c>
      <c r="G2771" s="14" t="s">
        <v>43</v>
      </c>
      <c r="H2771" s="14">
        <v>365</v>
      </c>
      <c r="I2771" s="51">
        <f t="shared" si="43"/>
        <v>365</v>
      </c>
      <c r="J2771" s="14" t="s">
        <v>39</v>
      </c>
      <c r="K2771" s="14"/>
      <c r="L2771" s="2" t="e">
        <f>VLOOKUP(A2771,[1]家庭档案!$A$1:$F$5000,3,0)</f>
        <v>#N/A</v>
      </c>
    </row>
    <row r="2772" s="2" customFormat="1" customHeight="1" spans="1:12">
      <c r="A2772" s="17" t="s">
        <v>6067</v>
      </c>
      <c r="B2772" s="14">
        <v>2771</v>
      </c>
      <c r="C2772" s="14" t="s">
        <v>6016</v>
      </c>
      <c r="D2772" s="14" t="s">
        <v>6066</v>
      </c>
      <c r="E2772" s="18" t="s">
        <v>6067</v>
      </c>
      <c r="F2772" s="17">
        <v>2</v>
      </c>
      <c r="G2772" s="14" t="s">
        <v>43</v>
      </c>
      <c r="H2772" s="14">
        <v>365</v>
      </c>
      <c r="I2772" s="51">
        <f t="shared" si="43"/>
        <v>730</v>
      </c>
      <c r="J2772" s="14" t="s">
        <v>39</v>
      </c>
      <c r="K2772" s="14"/>
      <c r="L2772" s="2" t="e">
        <f>VLOOKUP(A2772,[1]家庭档案!$A$1:$F$5000,3,0)</f>
        <v>#N/A</v>
      </c>
    </row>
    <row r="2773" s="2" customFormat="1" customHeight="1" spans="1:12">
      <c r="A2773" s="17" t="s">
        <v>6069</v>
      </c>
      <c r="B2773" s="14">
        <v>2772</v>
      </c>
      <c r="C2773" s="14" t="s">
        <v>6016</v>
      </c>
      <c r="D2773" s="14" t="s">
        <v>6068</v>
      </c>
      <c r="E2773" s="18" t="s">
        <v>6069</v>
      </c>
      <c r="F2773" s="17">
        <v>1</v>
      </c>
      <c r="G2773" s="14" t="s">
        <v>43</v>
      </c>
      <c r="H2773" s="14">
        <v>365</v>
      </c>
      <c r="I2773" s="51">
        <f t="shared" si="43"/>
        <v>365</v>
      </c>
      <c r="J2773" s="14" t="s">
        <v>59</v>
      </c>
      <c r="K2773" s="14" t="s">
        <v>6070</v>
      </c>
      <c r="L2773" s="2" t="e">
        <f>VLOOKUP(A2773,[1]家庭档案!$A$1:$F$5000,3,0)</f>
        <v>#N/A</v>
      </c>
    </row>
    <row r="2774" s="2" customFormat="1" customHeight="1" spans="1:12">
      <c r="A2774" s="17" t="s">
        <v>6072</v>
      </c>
      <c r="B2774" s="14">
        <v>2773</v>
      </c>
      <c r="C2774" s="14" t="s">
        <v>6016</v>
      </c>
      <c r="D2774" s="14" t="s">
        <v>6071</v>
      </c>
      <c r="E2774" s="18" t="s">
        <v>6072</v>
      </c>
      <c r="F2774" s="17">
        <v>2</v>
      </c>
      <c r="G2774" s="14" t="s">
        <v>43</v>
      </c>
      <c r="H2774" s="14">
        <v>365</v>
      </c>
      <c r="I2774" s="51">
        <f t="shared" si="43"/>
        <v>730</v>
      </c>
      <c r="J2774" s="14" t="s">
        <v>59</v>
      </c>
      <c r="K2774" s="14" t="s">
        <v>6073</v>
      </c>
      <c r="L2774" s="2" t="e">
        <f>VLOOKUP(A2774,[1]家庭档案!$A$1:$F$5000,3,0)</f>
        <v>#N/A</v>
      </c>
    </row>
    <row r="2775" s="2" customFormat="1" customHeight="1" spans="1:12">
      <c r="A2775" s="17" t="s">
        <v>6075</v>
      </c>
      <c r="B2775" s="14">
        <v>2774</v>
      </c>
      <c r="C2775" s="14" t="s">
        <v>6016</v>
      </c>
      <c r="D2775" s="14" t="s">
        <v>6074</v>
      </c>
      <c r="E2775" s="18" t="s">
        <v>6075</v>
      </c>
      <c r="F2775" s="17">
        <v>1</v>
      </c>
      <c r="G2775" s="14" t="s">
        <v>43</v>
      </c>
      <c r="H2775" s="14">
        <v>365</v>
      </c>
      <c r="I2775" s="51">
        <f t="shared" si="43"/>
        <v>365</v>
      </c>
      <c r="J2775" s="14" t="s">
        <v>59</v>
      </c>
      <c r="K2775" s="14"/>
      <c r="L2775" s="2" t="e">
        <f>VLOOKUP(A2775,[1]家庭档案!$A$1:$F$5000,3,0)</f>
        <v>#N/A</v>
      </c>
    </row>
    <row r="2776" s="2" customFormat="1" customHeight="1" spans="1:12">
      <c r="A2776" s="19" t="s">
        <v>6077</v>
      </c>
      <c r="B2776" s="14">
        <v>2775</v>
      </c>
      <c r="C2776" s="14" t="s">
        <v>6016</v>
      </c>
      <c r="D2776" s="20" t="s">
        <v>6076</v>
      </c>
      <c r="E2776" s="20" t="s">
        <v>6077</v>
      </c>
      <c r="F2776" s="17">
        <v>1</v>
      </c>
      <c r="G2776" s="14" t="s">
        <v>43</v>
      </c>
      <c r="H2776" s="14">
        <v>365</v>
      </c>
      <c r="I2776" s="51">
        <f t="shared" si="43"/>
        <v>365</v>
      </c>
      <c r="J2776" s="14" t="s">
        <v>59</v>
      </c>
      <c r="K2776" s="14" t="s">
        <v>6078</v>
      </c>
      <c r="L2776" s="2" t="e">
        <f>VLOOKUP(A2776,[1]家庭档案!$A$1:$F$5000,3,0)</f>
        <v>#N/A</v>
      </c>
    </row>
    <row r="2777" s="2" customFormat="1" customHeight="1" spans="1:12">
      <c r="A2777" s="17" t="s">
        <v>6080</v>
      </c>
      <c r="B2777" s="14">
        <v>2776</v>
      </c>
      <c r="C2777" s="14" t="s">
        <v>6016</v>
      </c>
      <c r="D2777" s="14" t="s">
        <v>6079</v>
      </c>
      <c r="E2777" s="18" t="s">
        <v>6080</v>
      </c>
      <c r="F2777" s="17">
        <v>1</v>
      </c>
      <c r="G2777" s="14" t="s">
        <v>38</v>
      </c>
      <c r="H2777" s="14">
        <v>375</v>
      </c>
      <c r="I2777" s="51">
        <f t="shared" si="43"/>
        <v>375</v>
      </c>
      <c r="J2777" s="14" t="s">
        <v>59</v>
      </c>
      <c r="K2777" s="14"/>
      <c r="L2777" s="2" t="e">
        <f>VLOOKUP(A2777,[1]家庭档案!$A$1:$F$5000,3,0)</f>
        <v>#N/A</v>
      </c>
    </row>
    <row r="2778" s="2" customFormat="1" customHeight="1" spans="1:12">
      <c r="A2778" s="17" t="s">
        <v>6082</v>
      </c>
      <c r="B2778" s="14">
        <v>2777</v>
      </c>
      <c r="C2778" s="14" t="s">
        <v>6016</v>
      </c>
      <c r="D2778" s="14" t="s">
        <v>6081</v>
      </c>
      <c r="E2778" s="18" t="s">
        <v>6082</v>
      </c>
      <c r="F2778" s="17">
        <v>1</v>
      </c>
      <c r="G2778" s="14" t="s">
        <v>43</v>
      </c>
      <c r="H2778" s="14">
        <v>365</v>
      </c>
      <c r="I2778" s="51">
        <f t="shared" si="43"/>
        <v>365</v>
      </c>
      <c r="J2778" s="14" t="s">
        <v>59</v>
      </c>
      <c r="K2778" s="14"/>
      <c r="L2778" s="2" t="e">
        <f>VLOOKUP(A2778,[1]家庭档案!$A$1:$F$5000,3,0)</f>
        <v>#N/A</v>
      </c>
    </row>
    <row r="2779" s="2" customFormat="1" customHeight="1" spans="1:12">
      <c r="A2779" s="17" t="s">
        <v>6084</v>
      </c>
      <c r="B2779" s="14">
        <v>2778</v>
      </c>
      <c r="C2779" s="14" t="s">
        <v>6016</v>
      </c>
      <c r="D2779" s="14" t="s">
        <v>6083</v>
      </c>
      <c r="E2779" s="18" t="s">
        <v>6084</v>
      </c>
      <c r="F2779" s="17">
        <v>1</v>
      </c>
      <c r="G2779" s="14" t="s">
        <v>43</v>
      </c>
      <c r="H2779" s="14">
        <v>365</v>
      </c>
      <c r="I2779" s="51">
        <f t="shared" si="43"/>
        <v>365</v>
      </c>
      <c r="J2779" s="14" t="s">
        <v>59</v>
      </c>
      <c r="K2779" s="14"/>
      <c r="L2779" s="2" t="e">
        <f>VLOOKUP(A2779,[1]家庭档案!$A$1:$F$5000,3,0)</f>
        <v>#N/A</v>
      </c>
    </row>
    <row r="2780" s="2" customFormat="1" customHeight="1" spans="1:12">
      <c r="A2780" s="17" t="s">
        <v>6086</v>
      </c>
      <c r="B2780" s="14">
        <v>2779</v>
      </c>
      <c r="C2780" s="14" t="s">
        <v>6016</v>
      </c>
      <c r="D2780" s="14" t="s">
        <v>6085</v>
      </c>
      <c r="E2780" s="18" t="s">
        <v>6086</v>
      </c>
      <c r="F2780" s="17">
        <v>1</v>
      </c>
      <c r="G2780" s="14" t="s">
        <v>38</v>
      </c>
      <c r="H2780" s="14">
        <v>375</v>
      </c>
      <c r="I2780" s="51">
        <f t="shared" si="43"/>
        <v>375</v>
      </c>
      <c r="J2780" s="14" t="s">
        <v>59</v>
      </c>
      <c r="K2780" s="14"/>
      <c r="L2780" s="2" t="e">
        <f>VLOOKUP(A2780,[1]家庭档案!$A$1:$F$5000,3,0)</f>
        <v>#N/A</v>
      </c>
    </row>
    <row r="2781" s="2" customFormat="1" customHeight="1" spans="1:12">
      <c r="A2781" s="17" t="s">
        <v>6088</v>
      </c>
      <c r="B2781" s="14">
        <v>2780</v>
      </c>
      <c r="C2781" s="14" t="s">
        <v>6016</v>
      </c>
      <c r="D2781" s="21" t="s">
        <v>6087</v>
      </c>
      <c r="E2781" s="18" t="s">
        <v>6088</v>
      </c>
      <c r="F2781" s="17">
        <v>2</v>
      </c>
      <c r="G2781" s="14" t="s">
        <v>43</v>
      </c>
      <c r="H2781" s="14">
        <v>365</v>
      </c>
      <c r="I2781" s="51">
        <f t="shared" si="43"/>
        <v>730</v>
      </c>
      <c r="J2781" s="14" t="s">
        <v>59</v>
      </c>
      <c r="K2781" s="14" t="s">
        <v>6089</v>
      </c>
      <c r="L2781" s="2" t="e">
        <f>VLOOKUP(A2781,[1]家庭档案!$A$1:$F$5000,3,0)</f>
        <v>#N/A</v>
      </c>
    </row>
    <row r="2782" s="2" customFormat="1" customHeight="1" spans="1:12">
      <c r="A2782" s="17" t="s">
        <v>6091</v>
      </c>
      <c r="B2782" s="14">
        <v>2781</v>
      </c>
      <c r="C2782" s="14" t="s">
        <v>6016</v>
      </c>
      <c r="D2782" s="14" t="s">
        <v>6090</v>
      </c>
      <c r="E2782" s="18" t="s">
        <v>6091</v>
      </c>
      <c r="F2782" s="17">
        <v>1</v>
      </c>
      <c r="G2782" s="14" t="s">
        <v>38</v>
      </c>
      <c r="H2782" s="14">
        <v>375</v>
      </c>
      <c r="I2782" s="51">
        <f t="shared" si="43"/>
        <v>375</v>
      </c>
      <c r="J2782" s="14" t="s">
        <v>59</v>
      </c>
      <c r="K2782" s="14" t="s">
        <v>6092</v>
      </c>
      <c r="L2782" s="2" t="e">
        <f>VLOOKUP(A2782,[1]家庭档案!$A$1:$F$5000,3,0)</f>
        <v>#N/A</v>
      </c>
    </row>
    <row r="2783" s="2" customFormat="1" customHeight="1" spans="1:12">
      <c r="A2783" s="17" t="s">
        <v>6094</v>
      </c>
      <c r="B2783" s="14">
        <v>2782</v>
      </c>
      <c r="C2783" s="14" t="s">
        <v>6016</v>
      </c>
      <c r="D2783" s="14" t="s">
        <v>6093</v>
      </c>
      <c r="E2783" s="18" t="s">
        <v>6094</v>
      </c>
      <c r="F2783" s="17">
        <v>2</v>
      </c>
      <c r="G2783" s="14" t="s">
        <v>43</v>
      </c>
      <c r="H2783" s="14">
        <v>365</v>
      </c>
      <c r="I2783" s="51">
        <f t="shared" si="43"/>
        <v>730</v>
      </c>
      <c r="J2783" s="14" t="s">
        <v>59</v>
      </c>
      <c r="K2783" s="14"/>
      <c r="L2783" s="2" t="e">
        <f>VLOOKUP(A2783,[1]家庭档案!$A$1:$F$5000,3,0)</f>
        <v>#N/A</v>
      </c>
    </row>
    <row r="2784" s="2" customFormat="1" customHeight="1" spans="1:12">
      <c r="A2784" s="17" t="s">
        <v>6096</v>
      </c>
      <c r="B2784" s="14">
        <v>2783</v>
      </c>
      <c r="C2784" s="14" t="s">
        <v>6016</v>
      </c>
      <c r="D2784" s="14" t="s">
        <v>6095</v>
      </c>
      <c r="E2784" s="18" t="s">
        <v>6096</v>
      </c>
      <c r="F2784" s="17">
        <v>1</v>
      </c>
      <c r="G2784" s="14" t="s">
        <v>38</v>
      </c>
      <c r="H2784" s="14">
        <v>375</v>
      </c>
      <c r="I2784" s="51">
        <f t="shared" si="43"/>
        <v>375</v>
      </c>
      <c r="J2784" s="14" t="s">
        <v>59</v>
      </c>
      <c r="K2784" s="14" t="s">
        <v>6097</v>
      </c>
      <c r="L2784" s="2" t="e">
        <f>VLOOKUP(A2784,[1]家庭档案!$A$1:$F$5000,3,0)</f>
        <v>#N/A</v>
      </c>
    </row>
    <row r="2785" s="2" customFormat="1" customHeight="1" spans="1:12">
      <c r="A2785" s="17" t="s">
        <v>6099</v>
      </c>
      <c r="B2785" s="14">
        <v>2784</v>
      </c>
      <c r="C2785" s="14" t="s">
        <v>6016</v>
      </c>
      <c r="D2785" s="14" t="s">
        <v>6098</v>
      </c>
      <c r="E2785" s="18" t="s">
        <v>6099</v>
      </c>
      <c r="F2785" s="17">
        <v>2</v>
      </c>
      <c r="G2785" s="14" t="s">
        <v>38</v>
      </c>
      <c r="H2785" s="14">
        <v>375</v>
      </c>
      <c r="I2785" s="51">
        <f t="shared" si="43"/>
        <v>750</v>
      </c>
      <c r="J2785" s="14" t="s">
        <v>59</v>
      </c>
      <c r="K2785" s="14"/>
      <c r="L2785" s="2" t="e">
        <f>VLOOKUP(A2785,[1]家庭档案!$A$1:$F$5000,3,0)</f>
        <v>#N/A</v>
      </c>
    </row>
    <row r="2786" s="2" customFormat="1" customHeight="1" spans="1:12">
      <c r="A2786" s="17" t="s">
        <v>6101</v>
      </c>
      <c r="B2786" s="14">
        <v>2785</v>
      </c>
      <c r="C2786" s="14" t="s">
        <v>6016</v>
      </c>
      <c r="D2786" s="14" t="s">
        <v>6100</v>
      </c>
      <c r="E2786" s="18" t="s">
        <v>6101</v>
      </c>
      <c r="F2786" s="17">
        <v>1</v>
      </c>
      <c r="G2786" s="14" t="s">
        <v>43</v>
      </c>
      <c r="H2786" s="14">
        <v>365</v>
      </c>
      <c r="I2786" s="51">
        <f t="shared" si="43"/>
        <v>365</v>
      </c>
      <c r="J2786" s="14" t="s">
        <v>59</v>
      </c>
      <c r="K2786" s="14"/>
      <c r="L2786" s="2" t="e">
        <f>VLOOKUP(A2786,[1]家庭档案!$A$1:$F$5000,3,0)</f>
        <v>#N/A</v>
      </c>
    </row>
    <row r="2787" s="2" customFormat="1" customHeight="1" spans="1:12">
      <c r="A2787" s="17" t="s">
        <v>6103</v>
      </c>
      <c r="B2787" s="14">
        <v>2786</v>
      </c>
      <c r="C2787" s="14" t="s">
        <v>6016</v>
      </c>
      <c r="D2787" s="14" t="s">
        <v>6102</v>
      </c>
      <c r="E2787" s="18" t="s">
        <v>6103</v>
      </c>
      <c r="F2787" s="17">
        <v>2</v>
      </c>
      <c r="G2787" s="14" t="s">
        <v>43</v>
      </c>
      <c r="H2787" s="14">
        <v>365</v>
      </c>
      <c r="I2787" s="51">
        <f t="shared" si="43"/>
        <v>730</v>
      </c>
      <c r="J2787" s="14" t="s">
        <v>59</v>
      </c>
      <c r="K2787" s="14"/>
      <c r="L2787" s="2" t="e">
        <f>VLOOKUP(A2787,[1]家庭档案!$A$1:$F$5000,3,0)</f>
        <v>#N/A</v>
      </c>
    </row>
    <row r="2788" s="2" customFormat="1" customHeight="1" spans="1:12">
      <c r="A2788" s="17" t="s">
        <v>6105</v>
      </c>
      <c r="B2788" s="14">
        <v>2787</v>
      </c>
      <c r="C2788" s="14" t="s">
        <v>6016</v>
      </c>
      <c r="D2788" s="14" t="s">
        <v>6104</v>
      </c>
      <c r="E2788" s="18" t="s">
        <v>6105</v>
      </c>
      <c r="F2788" s="17">
        <v>2</v>
      </c>
      <c r="G2788" s="14" t="s">
        <v>182</v>
      </c>
      <c r="H2788" s="14">
        <v>385</v>
      </c>
      <c r="I2788" s="51">
        <f t="shared" si="43"/>
        <v>770</v>
      </c>
      <c r="J2788" s="14" t="s">
        <v>59</v>
      </c>
      <c r="K2788" s="14" t="s">
        <v>205</v>
      </c>
      <c r="L2788" s="2" t="e">
        <f>VLOOKUP(A2788,[1]家庭档案!$A$1:$F$5000,3,0)</f>
        <v>#N/A</v>
      </c>
    </row>
    <row r="2789" s="2" customFormat="1" customHeight="1" spans="1:12">
      <c r="A2789" s="17" t="s">
        <v>6107</v>
      </c>
      <c r="B2789" s="14">
        <v>2788</v>
      </c>
      <c r="C2789" s="57" t="s">
        <v>6016</v>
      </c>
      <c r="D2789" s="57" t="s">
        <v>6106</v>
      </c>
      <c r="E2789" s="18" t="s">
        <v>6107</v>
      </c>
      <c r="F2789" s="58">
        <v>2</v>
      </c>
      <c r="G2789" s="58" t="s">
        <v>182</v>
      </c>
      <c r="H2789" s="14">
        <v>385</v>
      </c>
      <c r="I2789" s="51">
        <f t="shared" si="43"/>
        <v>770</v>
      </c>
      <c r="J2789" s="14" t="s">
        <v>224</v>
      </c>
      <c r="K2789" s="14"/>
      <c r="L2789" s="2" t="e">
        <f>VLOOKUP(A2789,[1]家庭档案!$A$1:$F$5000,3,0)</f>
        <v>#N/A</v>
      </c>
    </row>
    <row r="2790" s="2" customFormat="1" customHeight="1" spans="1:12">
      <c r="A2790" s="295" t="s">
        <v>6109</v>
      </c>
      <c r="B2790" s="14">
        <v>2789</v>
      </c>
      <c r="C2790" s="30" t="s">
        <v>6016</v>
      </c>
      <c r="D2790" s="30" t="s">
        <v>6108</v>
      </c>
      <c r="E2790" s="263" t="s">
        <v>6109</v>
      </c>
      <c r="F2790" s="32">
        <v>1</v>
      </c>
      <c r="G2790" s="30" t="s">
        <v>43</v>
      </c>
      <c r="H2790" s="14">
        <v>365</v>
      </c>
      <c r="I2790" s="51">
        <f t="shared" si="43"/>
        <v>365</v>
      </c>
      <c r="J2790" s="14" t="s">
        <v>224</v>
      </c>
      <c r="K2790" s="14"/>
      <c r="L2790" s="2" t="e">
        <f>VLOOKUP(A2790,[1]家庭档案!$A$1:$F$5000,3,0)</f>
        <v>#N/A</v>
      </c>
    </row>
    <row r="2791" s="2" customFormat="1" customHeight="1" spans="1:12">
      <c r="A2791" s="295" t="s">
        <v>6111</v>
      </c>
      <c r="B2791" s="14">
        <v>2790</v>
      </c>
      <c r="C2791" s="30" t="s">
        <v>6016</v>
      </c>
      <c r="D2791" s="30" t="s">
        <v>6110</v>
      </c>
      <c r="E2791" s="263" t="s">
        <v>6111</v>
      </c>
      <c r="F2791" s="32">
        <v>2</v>
      </c>
      <c r="G2791" s="30" t="s">
        <v>43</v>
      </c>
      <c r="H2791" s="14">
        <v>365</v>
      </c>
      <c r="I2791" s="51">
        <f t="shared" si="43"/>
        <v>730</v>
      </c>
      <c r="J2791" s="14" t="s">
        <v>224</v>
      </c>
      <c r="K2791" s="14"/>
      <c r="L2791" s="2" t="e">
        <f>VLOOKUP(A2791,[1]家庭档案!$A$1:$F$5000,3,0)</f>
        <v>#N/A</v>
      </c>
    </row>
    <row r="2792" s="2" customFormat="1" customHeight="1" spans="1:12">
      <c r="A2792" s="295" t="s">
        <v>6113</v>
      </c>
      <c r="B2792" s="14">
        <v>2791</v>
      </c>
      <c r="C2792" s="30" t="s">
        <v>6016</v>
      </c>
      <c r="D2792" s="30" t="s">
        <v>6112</v>
      </c>
      <c r="E2792" s="263" t="s">
        <v>6113</v>
      </c>
      <c r="F2792" s="32">
        <v>2</v>
      </c>
      <c r="G2792" s="30" t="s">
        <v>38</v>
      </c>
      <c r="H2792" s="14">
        <v>375</v>
      </c>
      <c r="I2792" s="51">
        <f t="shared" si="43"/>
        <v>750</v>
      </c>
      <c r="J2792" s="14" t="s">
        <v>224</v>
      </c>
      <c r="K2792" s="14"/>
      <c r="L2792" s="2" t="e">
        <f>VLOOKUP(A2792,[1]家庭档案!$A$1:$F$5000,3,0)</f>
        <v>#N/A</v>
      </c>
    </row>
    <row r="2793" s="2" customFormat="1" customHeight="1" spans="1:12">
      <c r="A2793" s="295" t="s">
        <v>6115</v>
      </c>
      <c r="B2793" s="14">
        <v>2792</v>
      </c>
      <c r="C2793" s="30" t="s">
        <v>6016</v>
      </c>
      <c r="D2793" s="30" t="s">
        <v>6114</v>
      </c>
      <c r="E2793" s="263" t="s">
        <v>6115</v>
      </c>
      <c r="F2793" s="32">
        <v>2</v>
      </c>
      <c r="G2793" s="30" t="s">
        <v>43</v>
      </c>
      <c r="H2793" s="14">
        <v>365</v>
      </c>
      <c r="I2793" s="51">
        <f t="shared" si="43"/>
        <v>730</v>
      </c>
      <c r="J2793" s="14" t="s">
        <v>224</v>
      </c>
      <c r="K2793" s="14"/>
      <c r="L2793" s="2" t="e">
        <f>VLOOKUP(A2793,[1]家庭档案!$A$1:$F$5000,3,0)</f>
        <v>#N/A</v>
      </c>
    </row>
    <row r="2794" s="2" customFormat="1" customHeight="1" spans="1:12">
      <c r="A2794" s="295" t="s">
        <v>6116</v>
      </c>
      <c r="B2794" s="14">
        <v>2793</v>
      </c>
      <c r="C2794" s="30" t="s">
        <v>6016</v>
      </c>
      <c r="D2794" s="30" t="s">
        <v>1710</v>
      </c>
      <c r="E2794" s="263" t="s">
        <v>6116</v>
      </c>
      <c r="F2794" s="32">
        <v>2</v>
      </c>
      <c r="G2794" s="30" t="s">
        <v>43</v>
      </c>
      <c r="H2794" s="14">
        <v>365</v>
      </c>
      <c r="I2794" s="51">
        <f t="shared" si="43"/>
        <v>730</v>
      </c>
      <c r="J2794" s="14" t="s">
        <v>224</v>
      </c>
      <c r="K2794" s="14"/>
      <c r="L2794" s="2" t="e">
        <f>VLOOKUP(A2794,[1]家庭档案!$A$1:$F$5000,3,0)</f>
        <v>#N/A</v>
      </c>
    </row>
    <row r="2795" s="2" customFormat="1" customHeight="1" spans="1:12">
      <c r="A2795" s="295" t="s">
        <v>6118</v>
      </c>
      <c r="B2795" s="14">
        <v>2794</v>
      </c>
      <c r="C2795" s="30" t="s">
        <v>6016</v>
      </c>
      <c r="D2795" s="30" t="s">
        <v>6117</v>
      </c>
      <c r="E2795" s="263" t="s">
        <v>6118</v>
      </c>
      <c r="F2795" s="32">
        <v>3</v>
      </c>
      <c r="G2795" s="30" t="s">
        <v>43</v>
      </c>
      <c r="H2795" s="14">
        <v>365</v>
      </c>
      <c r="I2795" s="51">
        <f t="shared" si="43"/>
        <v>1095</v>
      </c>
      <c r="J2795" s="14" t="s">
        <v>224</v>
      </c>
      <c r="K2795" s="14"/>
      <c r="L2795" s="2" t="e">
        <f>VLOOKUP(A2795,[1]家庭档案!$A$1:$F$5000,3,0)</f>
        <v>#N/A</v>
      </c>
    </row>
    <row r="2796" s="2" customFormat="1" customHeight="1" spans="1:12">
      <c r="A2796" s="309" t="s">
        <v>6120</v>
      </c>
      <c r="B2796" s="14">
        <v>2795</v>
      </c>
      <c r="C2796" s="30" t="s">
        <v>6016</v>
      </c>
      <c r="D2796" s="123" t="s">
        <v>6119</v>
      </c>
      <c r="E2796" s="284" t="s">
        <v>6120</v>
      </c>
      <c r="F2796" s="17">
        <v>2</v>
      </c>
      <c r="G2796" s="123" t="s">
        <v>43</v>
      </c>
      <c r="H2796" s="14">
        <v>365</v>
      </c>
      <c r="I2796" s="51">
        <f t="shared" si="43"/>
        <v>730</v>
      </c>
      <c r="J2796" s="26" t="s">
        <v>71</v>
      </c>
      <c r="K2796" s="14"/>
      <c r="L2796" s="2" t="e">
        <f>VLOOKUP(A2796,[1]家庭档案!$A$1:$F$5000,3,0)</f>
        <v>#N/A</v>
      </c>
    </row>
    <row r="2797" s="2" customFormat="1" customHeight="1" spans="1:12">
      <c r="A2797" s="270" t="s">
        <v>6122</v>
      </c>
      <c r="B2797" s="14">
        <v>2796</v>
      </c>
      <c r="C2797" s="30" t="s">
        <v>6016</v>
      </c>
      <c r="D2797" s="23" t="s">
        <v>6121</v>
      </c>
      <c r="E2797" s="264" t="s">
        <v>6122</v>
      </c>
      <c r="F2797" s="22">
        <v>1</v>
      </c>
      <c r="G2797" s="23" t="s">
        <v>43</v>
      </c>
      <c r="H2797" s="14">
        <v>365</v>
      </c>
      <c r="I2797" s="51">
        <f t="shared" si="43"/>
        <v>365</v>
      </c>
      <c r="J2797" s="23" t="s">
        <v>54</v>
      </c>
      <c r="K2797" s="14"/>
      <c r="L2797" s="2" t="e">
        <f>VLOOKUP(A2797,[1]家庭档案!$A$1:$F$5000,3,0)</f>
        <v>#N/A</v>
      </c>
    </row>
    <row r="2798" s="2" customFormat="1" customHeight="1" spans="1:12">
      <c r="A2798" s="270" t="s">
        <v>6123</v>
      </c>
      <c r="B2798" s="14">
        <v>2797</v>
      </c>
      <c r="C2798" s="30" t="s">
        <v>6016</v>
      </c>
      <c r="D2798" s="23" t="s">
        <v>1400</v>
      </c>
      <c r="E2798" s="264" t="s">
        <v>6123</v>
      </c>
      <c r="F2798" s="22">
        <v>1</v>
      </c>
      <c r="G2798" s="23" t="s">
        <v>43</v>
      </c>
      <c r="H2798" s="14">
        <v>365</v>
      </c>
      <c r="I2798" s="51">
        <f t="shared" si="43"/>
        <v>365</v>
      </c>
      <c r="J2798" s="23" t="s">
        <v>54</v>
      </c>
      <c r="K2798" s="14"/>
      <c r="L2798" s="2" t="e">
        <f>VLOOKUP(A2798,[1]家庭档案!$A$1:$F$5000,3,0)</f>
        <v>#N/A</v>
      </c>
    </row>
    <row r="2799" s="2" customFormat="1" customHeight="1" spans="1:12">
      <c r="A2799" s="270" t="s">
        <v>6125</v>
      </c>
      <c r="B2799" s="14">
        <v>2798</v>
      </c>
      <c r="C2799" s="30" t="s">
        <v>6016</v>
      </c>
      <c r="D2799" s="23" t="s">
        <v>6124</v>
      </c>
      <c r="E2799" s="264" t="s">
        <v>6125</v>
      </c>
      <c r="F2799" s="22">
        <v>1</v>
      </c>
      <c r="G2799" s="23" t="s">
        <v>43</v>
      </c>
      <c r="H2799" s="14">
        <v>365</v>
      </c>
      <c r="I2799" s="51">
        <f t="shared" si="43"/>
        <v>365</v>
      </c>
      <c r="J2799" s="23" t="s">
        <v>54</v>
      </c>
      <c r="K2799" s="14"/>
      <c r="L2799" s="2" t="e">
        <f>VLOOKUP(A2799,[1]家庭档案!$A$1:$F$5000,3,0)</f>
        <v>#N/A</v>
      </c>
    </row>
    <row r="2800" s="2" customFormat="1" customHeight="1" spans="1:12">
      <c r="A2800" s="34" t="s">
        <v>6127</v>
      </c>
      <c r="B2800" s="14">
        <v>2799</v>
      </c>
      <c r="C2800" s="30" t="s">
        <v>6016</v>
      </c>
      <c r="D2800" s="33" t="s">
        <v>6126</v>
      </c>
      <c r="E2800" s="165" t="s">
        <v>6127</v>
      </c>
      <c r="F2800" s="34">
        <v>1</v>
      </c>
      <c r="G2800" s="33" t="s">
        <v>38</v>
      </c>
      <c r="H2800" s="14">
        <v>375</v>
      </c>
      <c r="I2800" s="51">
        <f t="shared" si="43"/>
        <v>375</v>
      </c>
      <c r="J2800" s="23" t="s">
        <v>6128</v>
      </c>
      <c r="K2800" s="14"/>
      <c r="L2800" s="2" t="e">
        <f>VLOOKUP(A2800,[1]家庭档案!$A$1:$F$5000,3,0)</f>
        <v>#N/A</v>
      </c>
    </row>
    <row r="2801" s="2" customFormat="1" customHeight="1" spans="1:12">
      <c r="A2801" s="36" t="s">
        <v>6130</v>
      </c>
      <c r="B2801" s="14">
        <v>2800</v>
      </c>
      <c r="C2801" s="30" t="s">
        <v>6016</v>
      </c>
      <c r="D2801" s="38" t="s">
        <v>6129</v>
      </c>
      <c r="E2801" s="35" t="s">
        <v>6130</v>
      </c>
      <c r="F2801" s="36">
        <v>1</v>
      </c>
      <c r="G2801" s="38" t="s">
        <v>38</v>
      </c>
      <c r="H2801" s="14">
        <v>375</v>
      </c>
      <c r="I2801" s="51">
        <f t="shared" si="43"/>
        <v>375</v>
      </c>
      <c r="J2801" s="14" t="s">
        <v>407</v>
      </c>
      <c r="K2801" s="14"/>
      <c r="L2801" s="2" t="e">
        <f>VLOOKUP(A2801,[1]家庭档案!$A$1:$F$5000,3,0)</f>
        <v>#N/A</v>
      </c>
    </row>
    <row r="2802" s="2" customFormat="1" customHeight="1" spans="1:12">
      <c r="A2802" s="36" t="s">
        <v>6132</v>
      </c>
      <c r="B2802" s="14">
        <v>2801</v>
      </c>
      <c r="C2802" s="30" t="s">
        <v>6016</v>
      </c>
      <c r="D2802" s="38" t="s">
        <v>6131</v>
      </c>
      <c r="E2802" s="35" t="s">
        <v>6132</v>
      </c>
      <c r="F2802" s="36">
        <v>1</v>
      </c>
      <c r="G2802" s="38" t="s">
        <v>43</v>
      </c>
      <c r="H2802" s="14">
        <v>365</v>
      </c>
      <c r="I2802" s="51">
        <f t="shared" si="43"/>
        <v>365</v>
      </c>
      <c r="J2802" s="14" t="s">
        <v>407</v>
      </c>
      <c r="K2802" s="14"/>
      <c r="L2802" s="2" t="e">
        <f>VLOOKUP(A2802,[1]家庭档案!$A$1:$F$5000,3,0)</f>
        <v>#N/A</v>
      </c>
    </row>
    <row r="2803" s="2" customFormat="1" customHeight="1" spans="1:12">
      <c r="A2803" s="36" t="s">
        <v>6134</v>
      </c>
      <c r="B2803" s="14">
        <v>2802</v>
      </c>
      <c r="C2803" s="30" t="s">
        <v>6016</v>
      </c>
      <c r="D2803" s="38" t="s">
        <v>6133</v>
      </c>
      <c r="E2803" s="35" t="s">
        <v>6134</v>
      </c>
      <c r="F2803" s="36">
        <v>1</v>
      </c>
      <c r="G2803" s="38" t="s">
        <v>43</v>
      </c>
      <c r="H2803" s="14">
        <v>365</v>
      </c>
      <c r="I2803" s="51">
        <f t="shared" si="43"/>
        <v>365</v>
      </c>
      <c r="J2803" s="14" t="s">
        <v>407</v>
      </c>
      <c r="K2803" s="14"/>
      <c r="L2803" s="2" t="e">
        <f>VLOOKUP(A2803,[1]家庭档案!$A$1:$F$5000,3,0)</f>
        <v>#N/A</v>
      </c>
    </row>
    <row r="2804" s="2" customFormat="1" customHeight="1" spans="1:12">
      <c r="A2804" s="36" t="s">
        <v>6136</v>
      </c>
      <c r="B2804" s="14">
        <v>2803</v>
      </c>
      <c r="C2804" s="30" t="s">
        <v>6016</v>
      </c>
      <c r="D2804" s="38" t="s">
        <v>6135</v>
      </c>
      <c r="E2804" s="35" t="s">
        <v>6136</v>
      </c>
      <c r="F2804" s="36">
        <v>2</v>
      </c>
      <c r="G2804" s="38" t="s">
        <v>43</v>
      </c>
      <c r="H2804" s="14">
        <v>365</v>
      </c>
      <c r="I2804" s="51">
        <f t="shared" si="43"/>
        <v>730</v>
      </c>
      <c r="J2804" s="14" t="s">
        <v>407</v>
      </c>
      <c r="K2804" s="14"/>
      <c r="L2804" s="2" t="e">
        <f>VLOOKUP(A2804,[1]家庭档案!$A$1:$F$5000,3,0)</f>
        <v>#N/A</v>
      </c>
    </row>
    <row r="2805" s="2" customFormat="1" customHeight="1" spans="1:12">
      <c r="A2805" s="36" t="s">
        <v>6138</v>
      </c>
      <c r="B2805" s="14">
        <v>2804</v>
      </c>
      <c r="C2805" s="30" t="s">
        <v>6016</v>
      </c>
      <c r="D2805" s="38" t="s">
        <v>6137</v>
      </c>
      <c r="E2805" s="35" t="s">
        <v>6138</v>
      </c>
      <c r="F2805" s="36">
        <v>2</v>
      </c>
      <c r="G2805" s="38" t="s">
        <v>182</v>
      </c>
      <c r="H2805" s="14">
        <v>385</v>
      </c>
      <c r="I2805" s="51">
        <f t="shared" si="43"/>
        <v>770</v>
      </c>
      <c r="J2805" s="14" t="s">
        <v>407</v>
      </c>
      <c r="K2805" s="14" t="s">
        <v>6139</v>
      </c>
      <c r="L2805" s="2" t="e">
        <f>VLOOKUP(A2805,[1]家庭档案!$A$1:$F$5000,3,0)</f>
        <v>#N/A</v>
      </c>
    </row>
    <row r="2806" s="2" customFormat="1" customHeight="1" spans="1:12">
      <c r="A2806" s="36" t="s">
        <v>6141</v>
      </c>
      <c r="B2806" s="14">
        <v>2805</v>
      </c>
      <c r="C2806" s="30" t="s">
        <v>6016</v>
      </c>
      <c r="D2806" s="38" t="s">
        <v>6140</v>
      </c>
      <c r="E2806" s="35" t="s">
        <v>6141</v>
      </c>
      <c r="F2806" s="36">
        <v>2</v>
      </c>
      <c r="G2806" s="38" t="s">
        <v>43</v>
      </c>
      <c r="H2806" s="14">
        <v>365</v>
      </c>
      <c r="I2806" s="51">
        <f t="shared" si="43"/>
        <v>730</v>
      </c>
      <c r="J2806" s="14" t="s">
        <v>407</v>
      </c>
      <c r="K2806" s="14"/>
      <c r="L2806" s="2" t="e">
        <f>VLOOKUP(A2806,[1]家庭档案!$A$1:$F$5000,3,0)</f>
        <v>#N/A</v>
      </c>
    </row>
    <row r="2807" s="2" customFormat="1" customHeight="1" spans="1:12">
      <c r="A2807" s="36" t="s">
        <v>6143</v>
      </c>
      <c r="B2807" s="14">
        <v>2806</v>
      </c>
      <c r="C2807" s="30" t="s">
        <v>6016</v>
      </c>
      <c r="D2807" s="38" t="s">
        <v>6142</v>
      </c>
      <c r="E2807" s="35" t="s">
        <v>6143</v>
      </c>
      <c r="F2807" s="36">
        <v>2</v>
      </c>
      <c r="G2807" s="38" t="s">
        <v>38</v>
      </c>
      <c r="H2807" s="14">
        <v>375</v>
      </c>
      <c r="I2807" s="51">
        <f t="shared" si="43"/>
        <v>750</v>
      </c>
      <c r="J2807" s="14" t="s">
        <v>407</v>
      </c>
      <c r="K2807" s="14"/>
      <c r="L2807" s="2" t="e">
        <f>VLOOKUP(A2807,[1]家庭档案!$A$1:$F$5000,3,0)</f>
        <v>#N/A</v>
      </c>
    </row>
    <row r="2808" s="2" customFormat="1" customHeight="1" spans="1:12">
      <c r="A2808" s="36" t="s">
        <v>6145</v>
      </c>
      <c r="B2808" s="14">
        <v>2807</v>
      </c>
      <c r="C2808" s="30" t="s">
        <v>6016</v>
      </c>
      <c r="D2808" s="38" t="s">
        <v>6144</v>
      </c>
      <c r="E2808" s="35" t="s">
        <v>6145</v>
      </c>
      <c r="F2808" s="36">
        <v>2</v>
      </c>
      <c r="G2808" s="38" t="s">
        <v>43</v>
      </c>
      <c r="H2808" s="14">
        <v>365</v>
      </c>
      <c r="I2808" s="51">
        <f t="shared" si="43"/>
        <v>730</v>
      </c>
      <c r="J2808" s="14" t="s">
        <v>407</v>
      </c>
      <c r="K2808" s="14"/>
      <c r="L2808" s="2" t="e">
        <f>VLOOKUP(A2808,[1]家庭档案!$A$1:$F$5000,3,0)</f>
        <v>#N/A</v>
      </c>
    </row>
    <row r="2809" s="2" customFormat="1" customHeight="1" spans="1:12">
      <c r="A2809" s="36" t="s">
        <v>6147</v>
      </c>
      <c r="B2809" s="14">
        <v>2808</v>
      </c>
      <c r="C2809" s="30" t="s">
        <v>6016</v>
      </c>
      <c r="D2809" s="38" t="s">
        <v>6146</v>
      </c>
      <c r="E2809" s="35" t="s">
        <v>6147</v>
      </c>
      <c r="F2809" s="36">
        <v>2</v>
      </c>
      <c r="G2809" s="38" t="s">
        <v>43</v>
      </c>
      <c r="H2809" s="14">
        <v>365</v>
      </c>
      <c r="I2809" s="51">
        <f t="shared" si="43"/>
        <v>730</v>
      </c>
      <c r="J2809" s="14" t="s">
        <v>407</v>
      </c>
      <c r="K2809" s="14"/>
      <c r="L2809" s="2" t="e">
        <f>VLOOKUP(A2809,[1]家庭档案!$A$1:$F$5000,3,0)</f>
        <v>#N/A</v>
      </c>
    </row>
    <row r="2810" s="2" customFormat="1" customHeight="1" spans="1:12">
      <c r="A2810" s="36" t="s">
        <v>6149</v>
      </c>
      <c r="B2810" s="14">
        <v>2809</v>
      </c>
      <c r="C2810" s="30" t="s">
        <v>6016</v>
      </c>
      <c r="D2810" s="38" t="s">
        <v>6148</v>
      </c>
      <c r="E2810" s="35" t="s">
        <v>6149</v>
      </c>
      <c r="F2810" s="36">
        <v>2</v>
      </c>
      <c r="G2810" s="38" t="s">
        <v>43</v>
      </c>
      <c r="H2810" s="14">
        <v>365</v>
      </c>
      <c r="I2810" s="51">
        <f t="shared" si="43"/>
        <v>730</v>
      </c>
      <c r="J2810" s="14" t="s">
        <v>407</v>
      </c>
      <c r="K2810" s="14"/>
      <c r="L2810" s="2" t="e">
        <f>VLOOKUP(A2810,[1]家庭档案!$A$1:$F$5000,3,0)</f>
        <v>#N/A</v>
      </c>
    </row>
    <row r="2811" s="2" customFormat="1" customHeight="1" spans="1:12">
      <c r="A2811" s="19" t="s">
        <v>6151</v>
      </c>
      <c r="B2811" s="14">
        <v>2810</v>
      </c>
      <c r="C2811" s="30" t="s">
        <v>6016</v>
      </c>
      <c r="D2811" s="20" t="s">
        <v>6150</v>
      </c>
      <c r="E2811" s="20" t="s">
        <v>6151</v>
      </c>
      <c r="F2811" s="36">
        <v>1</v>
      </c>
      <c r="G2811" s="38" t="s">
        <v>43</v>
      </c>
      <c r="H2811" s="14">
        <v>365</v>
      </c>
      <c r="I2811" s="51">
        <f t="shared" si="43"/>
        <v>365</v>
      </c>
      <c r="J2811" s="14" t="s">
        <v>407</v>
      </c>
      <c r="K2811" s="14" t="s">
        <v>6152</v>
      </c>
      <c r="L2811" s="2" t="e">
        <f>VLOOKUP(A2811,[1]家庭档案!$A$1:$F$5000,3,0)</f>
        <v>#N/A</v>
      </c>
    </row>
    <row r="2812" s="2" customFormat="1" customHeight="1" spans="1:12">
      <c r="A2812" s="36" t="s">
        <v>6154</v>
      </c>
      <c r="B2812" s="14">
        <v>2811</v>
      </c>
      <c r="C2812" s="30" t="s">
        <v>6016</v>
      </c>
      <c r="D2812" s="38" t="s">
        <v>6153</v>
      </c>
      <c r="E2812" s="35" t="s">
        <v>6154</v>
      </c>
      <c r="F2812" s="36">
        <v>2</v>
      </c>
      <c r="G2812" s="38" t="s">
        <v>43</v>
      </c>
      <c r="H2812" s="14">
        <v>365</v>
      </c>
      <c r="I2812" s="51">
        <f t="shared" si="43"/>
        <v>730</v>
      </c>
      <c r="J2812" s="14" t="s">
        <v>407</v>
      </c>
      <c r="K2812" s="14"/>
      <c r="L2812" s="2" t="e">
        <f>VLOOKUP(A2812,[1]家庭档案!$A$1:$F$5000,3,0)</f>
        <v>#N/A</v>
      </c>
    </row>
    <row r="2813" s="2" customFormat="1" customHeight="1" spans="1:12">
      <c r="A2813" s="36" t="s">
        <v>6156</v>
      </c>
      <c r="B2813" s="14">
        <v>2812</v>
      </c>
      <c r="C2813" s="30" t="s">
        <v>6016</v>
      </c>
      <c r="D2813" s="38" t="s">
        <v>6155</v>
      </c>
      <c r="E2813" s="35" t="s">
        <v>6156</v>
      </c>
      <c r="F2813" s="36">
        <v>2</v>
      </c>
      <c r="G2813" s="38" t="s">
        <v>38</v>
      </c>
      <c r="H2813" s="14">
        <v>375</v>
      </c>
      <c r="I2813" s="51">
        <f t="shared" si="43"/>
        <v>750</v>
      </c>
      <c r="J2813" s="14" t="s">
        <v>407</v>
      </c>
      <c r="K2813" s="14"/>
      <c r="L2813" s="2" t="e">
        <f>VLOOKUP(A2813,[1]家庭档案!$A$1:$F$5000,3,0)</f>
        <v>#N/A</v>
      </c>
    </row>
    <row r="2814" s="2" customFormat="1" customHeight="1" spans="1:12">
      <c r="A2814" s="36" t="s">
        <v>6158</v>
      </c>
      <c r="B2814" s="14">
        <v>2813</v>
      </c>
      <c r="C2814" s="30" t="s">
        <v>6016</v>
      </c>
      <c r="D2814" s="38" t="s">
        <v>6157</v>
      </c>
      <c r="E2814" s="35" t="s">
        <v>6158</v>
      </c>
      <c r="F2814" s="36">
        <v>4</v>
      </c>
      <c r="G2814" s="38" t="s">
        <v>38</v>
      </c>
      <c r="H2814" s="14">
        <v>375</v>
      </c>
      <c r="I2814" s="51">
        <f t="shared" si="43"/>
        <v>1500</v>
      </c>
      <c r="J2814" s="14" t="s">
        <v>407</v>
      </c>
      <c r="K2814" s="14"/>
      <c r="L2814" s="2" t="e">
        <f>VLOOKUP(A2814,[1]家庭档案!$A$1:$F$5000,3,0)</f>
        <v>#N/A</v>
      </c>
    </row>
    <row r="2815" s="2" customFormat="1" customHeight="1" spans="1:12">
      <c r="A2815" s="36" t="s">
        <v>6160</v>
      </c>
      <c r="B2815" s="14">
        <v>2814</v>
      </c>
      <c r="C2815" s="30" t="s">
        <v>6016</v>
      </c>
      <c r="D2815" s="38" t="s">
        <v>6159</v>
      </c>
      <c r="E2815" s="35" t="s">
        <v>6160</v>
      </c>
      <c r="F2815" s="36">
        <v>4</v>
      </c>
      <c r="G2815" s="38" t="s">
        <v>38</v>
      </c>
      <c r="H2815" s="14">
        <v>375</v>
      </c>
      <c r="I2815" s="51">
        <f t="shared" si="43"/>
        <v>1500</v>
      </c>
      <c r="J2815" s="14" t="s">
        <v>407</v>
      </c>
      <c r="K2815" s="14"/>
      <c r="L2815" s="2" t="e">
        <f>VLOOKUP(A2815,[1]家庭档案!$A$1:$F$5000,3,0)</f>
        <v>#N/A</v>
      </c>
    </row>
    <row r="2816" s="2" customFormat="1" customHeight="1" spans="1:12">
      <c r="A2816" s="36" t="s">
        <v>6162</v>
      </c>
      <c r="B2816" s="14">
        <v>2815</v>
      </c>
      <c r="C2816" s="30" t="s">
        <v>6016</v>
      </c>
      <c r="D2816" s="38" t="s">
        <v>6161</v>
      </c>
      <c r="E2816" s="35" t="s">
        <v>6162</v>
      </c>
      <c r="F2816" s="36">
        <v>5</v>
      </c>
      <c r="G2816" s="38" t="s">
        <v>43</v>
      </c>
      <c r="H2816" s="14">
        <v>365</v>
      </c>
      <c r="I2816" s="51">
        <f t="shared" si="43"/>
        <v>1825</v>
      </c>
      <c r="J2816" s="14" t="s">
        <v>407</v>
      </c>
      <c r="K2816" s="14"/>
      <c r="L2816" s="2" t="e">
        <f>VLOOKUP(A2816,[1]家庭档案!$A$1:$F$5000,3,0)</f>
        <v>#N/A</v>
      </c>
    </row>
    <row r="2817" s="2" customFormat="1" customHeight="1" spans="1:12">
      <c r="A2817" s="22" t="s">
        <v>6164</v>
      </c>
      <c r="B2817" s="14">
        <v>2816</v>
      </c>
      <c r="C2817" s="30" t="s">
        <v>6016</v>
      </c>
      <c r="D2817" s="23" t="s">
        <v>6163</v>
      </c>
      <c r="E2817" s="23" t="s">
        <v>6164</v>
      </c>
      <c r="F2817" s="36">
        <v>1</v>
      </c>
      <c r="G2817" s="38" t="s">
        <v>182</v>
      </c>
      <c r="H2817" s="14">
        <v>385</v>
      </c>
      <c r="I2817" s="51">
        <f t="shared" si="43"/>
        <v>385</v>
      </c>
      <c r="J2817" s="14" t="s">
        <v>88</v>
      </c>
      <c r="K2817" s="14"/>
      <c r="L2817" s="2" t="e">
        <f>VLOOKUP(A2817,[1]家庭档案!$A$1:$F$5000,3,0)</f>
        <v>#N/A</v>
      </c>
    </row>
    <row r="2818" s="2" customFormat="1" customHeight="1" spans="1:12">
      <c r="A2818" s="22" t="s">
        <v>6165</v>
      </c>
      <c r="B2818" s="14">
        <v>2817</v>
      </c>
      <c r="C2818" s="30" t="s">
        <v>6016</v>
      </c>
      <c r="D2818" s="24" t="s">
        <v>3744</v>
      </c>
      <c r="E2818" s="24" t="s">
        <v>6165</v>
      </c>
      <c r="F2818" s="37">
        <v>2</v>
      </c>
      <c r="G2818" s="37" t="s">
        <v>58</v>
      </c>
      <c r="H2818" s="14">
        <v>355</v>
      </c>
      <c r="I2818" s="51">
        <f t="shared" ref="I2818:I2881" si="44">H2818*F2818</f>
        <v>710</v>
      </c>
      <c r="J2818" s="14" t="s">
        <v>774</v>
      </c>
      <c r="K2818" s="14"/>
      <c r="L2818" s="2" t="e">
        <f>VLOOKUP(A2818,[1]家庭档案!$A$1:$F$5000,3,0)</f>
        <v>#N/A</v>
      </c>
    </row>
    <row r="2819" s="2" customFormat="1" customHeight="1" spans="1:12">
      <c r="A2819" s="19" t="s">
        <v>6166</v>
      </c>
      <c r="B2819" s="14">
        <v>2818</v>
      </c>
      <c r="C2819" s="30" t="s">
        <v>6016</v>
      </c>
      <c r="D2819" s="63" t="s">
        <v>5522</v>
      </c>
      <c r="E2819" s="64" t="s">
        <v>6166</v>
      </c>
      <c r="F2819" s="37">
        <v>1</v>
      </c>
      <c r="G2819" s="37" t="s">
        <v>58</v>
      </c>
      <c r="H2819" s="14">
        <v>355</v>
      </c>
      <c r="I2819" s="51">
        <f t="shared" si="44"/>
        <v>355</v>
      </c>
      <c r="J2819" s="14" t="s">
        <v>94</v>
      </c>
      <c r="K2819" s="14"/>
      <c r="L2819" s="2" t="e">
        <f>VLOOKUP(A2819,[1]家庭档案!$A$1:$F$5000,3,0)</f>
        <v>#N/A</v>
      </c>
    </row>
    <row r="2820" s="2" customFormat="1" customHeight="1" spans="1:12">
      <c r="A2820" s="19" t="s">
        <v>6167</v>
      </c>
      <c r="B2820" s="14">
        <v>2819</v>
      </c>
      <c r="C2820" s="30" t="s">
        <v>6016</v>
      </c>
      <c r="D2820" s="63" t="s">
        <v>1324</v>
      </c>
      <c r="E2820" s="64" t="s">
        <v>6167</v>
      </c>
      <c r="F2820" s="37">
        <v>2</v>
      </c>
      <c r="G2820" s="37" t="s">
        <v>58</v>
      </c>
      <c r="H2820" s="14">
        <v>355</v>
      </c>
      <c r="I2820" s="51">
        <f t="shared" si="44"/>
        <v>710</v>
      </c>
      <c r="J2820" s="14" t="s">
        <v>94</v>
      </c>
      <c r="K2820" s="14"/>
      <c r="L2820" s="2" t="e">
        <f>VLOOKUP(A2820,[1]家庭档案!$A$1:$F$5000,3,0)</f>
        <v>#N/A</v>
      </c>
    </row>
    <row r="2821" s="2" customFormat="1" customHeight="1" spans="1:12">
      <c r="A2821" s="19" t="s">
        <v>6169</v>
      </c>
      <c r="B2821" s="14">
        <v>2820</v>
      </c>
      <c r="C2821" s="30" t="s">
        <v>6016</v>
      </c>
      <c r="D2821" s="63" t="s">
        <v>6168</v>
      </c>
      <c r="E2821" s="64" t="s">
        <v>6169</v>
      </c>
      <c r="F2821" s="37">
        <v>2</v>
      </c>
      <c r="G2821" s="37" t="s">
        <v>58</v>
      </c>
      <c r="H2821" s="14">
        <v>355</v>
      </c>
      <c r="I2821" s="51">
        <f t="shared" si="44"/>
        <v>710</v>
      </c>
      <c r="J2821" s="14" t="s">
        <v>94</v>
      </c>
      <c r="K2821" s="14"/>
      <c r="L2821" s="2" t="e">
        <f>VLOOKUP(A2821,[1]家庭档案!$A$1:$F$5000,3,0)</f>
        <v>#N/A</v>
      </c>
    </row>
    <row r="2822" s="2" customFormat="1" customHeight="1" spans="1:12">
      <c r="A2822" s="19" t="s">
        <v>6171</v>
      </c>
      <c r="B2822" s="14">
        <v>2821</v>
      </c>
      <c r="C2822" s="30" t="s">
        <v>6016</v>
      </c>
      <c r="D2822" s="63" t="s">
        <v>6170</v>
      </c>
      <c r="E2822" s="64" t="s">
        <v>6171</v>
      </c>
      <c r="F2822" s="37">
        <v>2</v>
      </c>
      <c r="G2822" s="37" t="s">
        <v>58</v>
      </c>
      <c r="H2822" s="14">
        <v>355</v>
      </c>
      <c r="I2822" s="51">
        <f t="shared" si="44"/>
        <v>710</v>
      </c>
      <c r="J2822" s="14" t="s">
        <v>94</v>
      </c>
      <c r="K2822" s="14"/>
      <c r="L2822" s="2" t="e">
        <f>VLOOKUP(A2822,[1]家庭档案!$A$1:$F$5000,3,0)</f>
        <v>#N/A</v>
      </c>
    </row>
    <row r="2823" s="2" customFormat="1" customHeight="1" spans="1:12">
      <c r="A2823" s="19" t="s">
        <v>6173</v>
      </c>
      <c r="B2823" s="14">
        <v>2822</v>
      </c>
      <c r="C2823" s="30" t="s">
        <v>6016</v>
      </c>
      <c r="D2823" s="63" t="s">
        <v>6172</v>
      </c>
      <c r="E2823" s="64" t="s">
        <v>6173</v>
      </c>
      <c r="F2823" s="37">
        <v>4</v>
      </c>
      <c r="G2823" s="37" t="s">
        <v>58</v>
      </c>
      <c r="H2823" s="14">
        <v>355</v>
      </c>
      <c r="I2823" s="51">
        <f t="shared" si="44"/>
        <v>1420</v>
      </c>
      <c r="J2823" s="14" t="s">
        <v>94</v>
      </c>
      <c r="K2823" s="14"/>
      <c r="L2823" s="2" t="e">
        <f>VLOOKUP(A2823,[1]家庭档案!$A$1:$F$5000,3,0)</f>
        <v>#N/A</v>
      </c>
    </row>
    <row r="2824" s="2" customFormat="1" customHeight="1" spans="1:12">
      <c r="A2824" s="65" t="s">
        <v>6174</v>
      </c>
      <c r="B2824" s="14">
        <v>2823</v>
      </c>
      <c r="C2824" s="30" t="s">
        <v>6016</v>
      </c>
      <c r="D2824" s="66" t="s">
        <v>1820</v>
      </c>
      <c r="E2824" s="66" t="s">
        <v>6174</v>
      </c>
      <c r="F2824" s="37">
        <v>1</v>
      </c>
      <c r="G2824" s="37" t="s">
        <v>43</v>
      </c>
      <c r="H2824" s="14">
        <v>365</v>
      </c>
      <c r="I2824" s="51">
        <f t="shared" si="44"/>
        <v>365</v>
      </c>
      <c r="J2824" s="14" t="s">
        <v>94</v>
      </c>
      <c r="K2824" s="14" t="s">
        <v>6175</v>
      </c>
      <c r="L2824" s="2" t="e">
        <f>VLOOKUP(A2824,[1]家庭档案!$A$1:$F$5000,3,0)</f>
        <v>#N/A</v>
      </c>
    </row>
    <row r="2825" s="2" customFormat="1" customHeight="1" spans="1:12">
      <c r="A2825" s="19" t="s">
        <v>6177</v>
      </c>
      <c r="B2825" s="14">
        <v>2824</v>
      </c>
      <c r="C2825" s="30" t="s">
        <v>6016</v>
      </c>
      <c r="D2825" s="63" t="s">
        <v>6176</v>
      </c>
      <c r="E2825" s="64" t="s">
        <v>6177</v>
      </c>
      <c r="F2825" s="37">
        <v>2</v>
      </c>
      <c r="G2825" s="37" t="s">
        <v>58</v>
      </c>
      <c r="H2825" s="14">
        <v>355</v>
      </c>
      <c r="I2825" s="51">
        <f t="shared" si="44"/>
        <v>710</v>
      </c>
      <c r="J2825" s="14" t="s">
        <v>94</v>
      </c>
      <c r="K2825" s="14"/>
      <c r="L2825" s="2" t="e">
        <f>VLOOKUP(A2825,[1]家庭档案!$A$1:$F$5000,3,0)</f>
        <v>#N/A</v>
      </c>
    </row>
    <row r="2826" s="2" customFormat="1" customHeight="1" spans="1:12">
      <c r="A2826" s="19" t="s">
        <v>6179</v>
      </c>
      <c r="B2826" s="14">
        <v>2825</v>
      </c>
      <c r="C2826" s="30" t="s">
        <v>6016</v>
      </c>
      <c r="D2826" s="63" t="s">
        <v>6178</v>
      </c>
      <c r="E2826" s="64" t="s">
        <v>6179</v>
      </c>
      <c r="F2826" s="37">
        <v>1</v>
      </c>
      <c r="G2826" s="37" t="s">
        <v>58</v>
      </c>
      <c r="H2826" s="14">
        <v>355</v>
      </c>
      <c r="I2826" s="51">
        <f t="shared" si="44"/>
        <v>355</v>
      </c>
      <c r="J2826" s="14" t="s">
        <v>94</v>
      </c>
      <c r="K2826" s="14"/>
      <c r="L2826" s="2" t="e">
        <f>VLOOKUP(A2826,[1]家庭档案!$A$1:$F$5000,3,0)</f>
        <v>#N/A</v>
      </c>
    </row>
    <row r="2827" s="2" customFormat="1" customHeight="1" spans="1:12">
      <c r="A2827" s="19" t="s">
        <v>6181</v>
      </c>
      <c r="B2827" s="14">
        <v>2826</v>
      </c>
      <c r="C2827" s="30" t="s">
        <v>6016</v>
      </c>
      <c r="D2827" s="63" t="s">
        <v>6180</v>
      </c>
      <c r="E2827" s="64" t="s">
        <v>6181</v>
      </c>
      <c r="F2827" s="37">
        <v>2</v>
      </c>
      <c r="G2827" s="37" t="s">
        <v>58</v>
      </c>
      <c r="H2827" s="14">
        <v>355</v>
      </c>
      <c r="I2827" s="51">
        <f t="shared" si="44"/>
        <v>710</v>
      </c>
      <c r="J2827" s="14" t="s">
        <v>94</v>
      </c>
      <c r="K2827" s="14"/>
      <c r="L2827" s="2" t="e">
        <f>VLOOKUP(A2827,[1]家庭档案!$A$1:$F$5000,3,0)</f>
        <v>#N/A</v>
      </c>
    </row>
    <row r="2828" s="2" customFormat="1" customHeight="1" spans="1:12">
      <c r="A2828" s="19" t="s">
        <v>6183</v>
      </c>
      <c r="B2828" s="14">
        <v>2827</v>
      </c>
      <c r="C2828" s="30" t="s">
        <v>6016</v>
      </c>
      <c r="D2828" s="63" t="s">
        <v>6182</v>
      </c>
      <c r="E2828" s="64" t="s">
        <v>6183</v>
      </c>
      <c r="F2828" s="37">
        <v>2</v>
      </c>
      <c r="G2828" s="37" t="s">
        <v>58</v>
      </c>
      <c r="H2828" s="14">
        <v>355</v>
      </c>
      <c r="I2828" s="51">
        <f t="shared" si="44"/>
        <v>710</v>
      </c>
      <c r="J2828" s="14" t="s">
        <v>94</v>
      </c>
      <c r="K2828" s="14"/>
      <c r="L2828" s="2" t="e">
        <f>VLOOKUP(A2828,[1]家庭档案!$A$1:$F$5000,3,0)</f>
        <v>#N/A</v>
      </c>
    </row>
    <row r="2829" s="2" customFormat="1" customHeight="1" spans="1:12">
      <c r="A2829" s="19" t="s">
        <v>6185</v>
      </c>
      <c r="B2829" s="14">
        <v>2828</v>
      </c>
      <c r="C2829" s="30" t="s">
        <v>6016</v>
      </c>
      <c r="D2829" s="63" t="s">
        <v>6184</v>
      </c>
      <c r="E2829" s="64" t="s">
        <v>6185</v>
      </c>
      <c r="F2829" s="37">
        <v>2</v>
      </c>
      <c r="G2829" s="37" t="s">
        <v>38</v>
      </c>
      <c r="H2829" s="14">
        <v>375</v>
      </c>
      <c r="I2829" s="51">
        <f t="shared" si="44"/>
        <v>750</v>
      </c>
      <c r="J2829" s="14" t="s">
        <v>94</v>
      </c>
      <c r="K2829" s="14"/>
      <c r="L2829" s="2" t="e">
        <f>VLOOKUP(A2829,[1]家庭档案!$A$1:$F$5000,3,0)</f>
        <v>#N/A</v>
      </c>
    </row>
    <row r="2830" s="2" customFormat="1" customHeight="1" spans="1:12">
      <c r="A2830" s="19" t="s">
        <v>6187</v>
      </c>
      <c r="B2830" s="14">
        <v>2829</v>
      </c>
      <c r="C2830" s="30" t="s">
        <v>6016</v>
      </c>
      <c r="D2830" s="63" t="s">
        <v>6186</v>
      </c>
      <c r="E2830" s="64" t="s">
        <v>6187</v>
      </c>
      <c r="F2830" s="37">
        <v>2</v>
      </c>
      <c r="G2830" s="37" t="s">
        <v>58</v>
      </c>
      <c r="H2830" s="14">
        <v>355</v>
      </c>
      <c r="I2830" s="51">
        <f t="shared" si="44"/>
        <v>710</v>
      </c>
      <c r="J2830" s="14" t="s">
        <v>94</v>
      </c>
      <c r="K2830" s="14"/>
      <c r="L2830" s="2" t="e">
        <f>VLOOKUP(A2830,[1]家庭档案!$A$1:$F$5000,3,0)</f>
        <v>#N/A</v>
      </c>
    </row>
    <row r="2831" s="2" customFormat="1" customHeight="1" spans="1:12">
      <c r="A2831" s="19" t="s">
        <v>6189</v>
      </c>
      <c r="B2831" s="14">
        <v>2830</v>
      </c>
      <c r="C2831" s="30" t="s">
        <v>6016</v>
      </c>
      <c r="D2831" s="63" t="s">
        <v>6188</v>
      </c>
      <c r="E2831" s="64" t="s">
        <v>6189</v>
      </c>
      <c r="F2831" s="37">
        <v>1</v>
      </c>
      <c r="G2831" s="37" t="s">
        <v>38</v>
      </c>
      <c r="H2831" s="14">
        <v>375</v>
      </c>
      <c r="I2831" s="51">
        <f t="shared" si="44"/>
        <v>375</v>
      </c>
      <c r="J2831" s="14" t="s">
        <v>94</v>
      </c>
      <c r="K2831" s="14"/>
      <c r="L2831" s="2" t="e">
        <f>VLOOKUP(A2831,[1]家庭档案!$A$1:$F$5000,3,0)</f>
        <v>#N/A</v>
      </c>
    </row>
    <row r="2832" s="2" customFormat="1" customHeight="1" spans="1:12">
      <c r="A2832" s="17" t="s">
        <v>6191</v>
      </c>
      <c r="B2832" s="14">
        <v>2831</v>
      </c>
      <c r="C2832" s="30" t="s">
        <v>6016</v>
      </c>
      <c r="D2832" s="14" t="s">
        <v>6190</v>
      </c>
      <c r="E2832" s="18" t="s">
        <v>6191</v>
      </c>
      <c r="F2832" s="17">
        <v>1</v>
      </c>
      <c r="G2832" s="14" t="s">
        <v>43</v>
      </c>
      <c r="H2832" s="14">
        <v>365</v>
      </c>
      <c r="I2832" s="51">
        <f t="shared" si="44"/>
        <v>365</v>
      </c>
      <c r="J2832" s="14" t="s">
        <v>1501</v>
      </c>
      <c r="K2832" s="14"/>
      <c r="L2832" s="2" t="e">
        <f>VLOOKUP(A2832,[1]家庭档案!$A$1:$F$5000,3,0)</f>
        <v>#N/A</v>
      </c>
    </row>
    <row r="2833" s="2" customFormat="1" customHeight="1" spans="1:12">
      <c r="A2833" s="17" t="s">
        <v>6193</v>
      </c>
      <c r="B2833" s="14">
        <v>2832</v>
      </c>
      <c r="C2833" s="30" t="s">
        <v>6016</v>
      </c>
      <c r="D2833" s="14" t="s">
        <v>6192</v>
      </c>
      <c r="E2833" s="18" t="s">
        <v>6193</v>
      </c>
      <c r="F2833" s="17">
        <v>2</v>
      </c>
      <c r="G2833" s="14" t="s">
        <v>43</v>
      </c>
      <c r="H2833" s="14">
        <v>365</v>
      </c>
      <c r="I2833" s="51">
        <f t="shared" si="44"/>
        <v>730</v>
      </c>
      <c r="J2833" s="14" t="s">
        <v>1501</v>
      </c>
      <c r="K2833" s="14"/>
      <c r="L2833" s="2" t="e">
        <f>VLOOKUP(A2833,[1]家庭档案!$A$1:$F$5000,3,0)</f>
        <v>#N/A</v>
      </c>
    </row>
    <row r="2834" s="2" customFormat="1" customHeight="1" spans="1:12">
      <c r="A2834" s="17" t="s">
        <v>6195</v>
      </c>
      <c r="B2834" s="14">
        <v>2833</v>
      </c>
      <c r="C2834" s="30" t="s">
        <v>6016</v>
      </c>
      <c r="D2834" s="14" t="s">
        <v>6194</v>
      </c>
      <c r="E2834" s="18" t="s">
        <v>6195</v>
      </c>
      <c r="F2834" s="17">
        <v>1</v>
      </c>
      <c r="G2834" s="14" t="s">
        <v>43</v>
      </c>
      <c r="H2834" s="14">
        <v>365</v>
      </c>
      <c r="I2834" s="51">
        <f t="shared" si="44"/>
        <v>365</v>
      </c>
      <c r="J2834" s="14" t="s">
        <v>1501</v>
      </c>
      <c r="K2834" s="14" t="s">
        <v>6196</v>
      </c>
      <c r="L2834" s="2" t="e">
        <f>VLOOKUP(A2834,[1]家庭档案!$A$1:$F$5000,3,0)</f>
        <v>#N/A</v>
      </c>
    </row>
    <row r="2835" s="2" customFormat="1" customHeight="1" spans="1:12">
      <c r="A2835" s="17" t="s">
        <v>6198</v>
      </c>
      <c r="B2835" s="14">
        <v>2834</v>
      </c>
      <c r="C2835" s="30" t="s">
        <v>6016</v>
      </c>
      <c r="D2835" s="14" t="s">
        <v>6197</v>
      </c>
      <c r="E2835" s="18" t="s">
        <v>6198</v>
      </c>
      <c r="F2835" s="17">
        <v>1</v>
      </c>
      <c r="G2835" s="14" t="s">
        <v>43</v>
      </c>
      <c r="H2835" s="14">
        <v>365</v>
      </c>
      <c r="I2835" s="51">
        <f t="shared" si="44"/>
        <v>365</v>
      </c>
      <c r="J2835" s="14" t="s">
        <v>1501</v>
      </c>
      <c r="K2835" s="14"/>
      <c r="L2835" s="2" t="e">
        <f>VLOOKUP(A2835,[1]家庭档案!$A$1:$F$5000,3,0)</f>
        <v>#N/A</v>
      </c>
    </row>
    <row r="2836" s="2" customFormat="1" customHeight="1" spans="1:12">
      <c r="A2836" s="22" t="s">
        <v>6200</v>
      </c>
      <c r="B2836" s="14">
        <v>2835</v>
      </c>
      <c r="C2836" s="38" t="s">
        <v>6016</v>
      </c>
      <c r="D2836" s="63" t="s">
        <v>6199</v>
      </c>
      <c r="E2836" s="24" t="s">
        <v>6200</v>
      </c>
      <c r="F2836" s="37">
        <v>2</v>
      </c>
      <c r="G2836" s="37" t="s">
        <v>38</v>
      </c>
      <c r="H2836" s="14">
        <v>375</v>
      </c>
      <c r="I2836" s="51">
        <f t="shared" si="44"/>
        <v>750</v>
      </c>
      <c r="J2836" s="14" t="s">
        <v>286</v>
      </c>
      <c r="K2836" s="14"/>
      <c r="L2836" s="2" t="e">
        <f>VLOOKUP(A2836,[1]家庭档案!$A$1:$F$5000,3,0)</f>
        <v>#N/A</v>
      </c>
    </row>
    <row r="2837" s="2" customFormat="1" customHeight="1" spans="1:12">
      <c r="A2837" s="22" t="s">
        <v>6202</v>
      </c>
      <c r="B2837" s="14">
        <v>2836</v>
      </c>
      <c r="C2837" s="38" t="s">
        <v>6016</v>
      </c>
      <c r="D2837" s="63" t="s">
        <v>6201</v>
      </c>
      <c r="E2837" s="24" t="s">
        <v>6202</v>
      </c>
      <c r="F2837" s="37">
        <v>2</v>
      </c>
      <c r="G2837" s="37" t="s">
        <v>58</v>
      </c>
      <c r="H2837" s="14">
        <v>355</v>
      </c>
      <c r="I2837" s="51">
        <f t="shared" si="44"/>
        <v>710</v>
      </c>
      <c r="J2837" s="14" t="s">
        <v>286</v>
      </c>
      <c r="K2837" s="14"/>
      <c r="L2837" s="2" t="e">
        <f>VLOOKUP(A2837,[1]家庭档案!$A$1:$F$5000,3,0)</f>
        <v>#N/A</v>
      </c>
    </row>
    <row r="2838" s="2" customFormat="1" customHeight="1" spans="1:12">
      <c r="A2838" s="297" t="s">
        <v>6204</v>
      </c>
      <c r="B2838" s="14">
        <v>2837</v>
      </c>
      <c r="C2838" s="38" t="s">
        <v>6016</v>
      </c>
      <c r="D2838" s="38" t="s">
        <v>6203</v>
      </c>
      <c r="E2838" s="267" t="s">
        <v>6204</v>
      </c>
      <c r="F2838" s="37">
        <v>2</v>
      </c>
      <c r="G2838" s="37" t="s">
        <v>43</v>
      </c>
      <c r="H2838" s="14">
        <v>365</v>
      </c>
      <c r="I2838" s="51">
        <f t="shared" si="44"/>
        <v>730</v>
      </c>
      <c r="J2838" s="14" t="s">
        <v>286</v>
      </c>
      <c r="K2838" s="14"/>
      <c r="L2838" s="2" t="e">
        <f>VLOOKUP(A2838,[1]家庭档案!$A$1:$F$5000,3,0)</f>
        <v>#N/A</v>
      </c>
    </row>
    <row r="2839" s="2" customFormat="1" customHeight="1" spans="1:12">
      <c r="A2839" s="297" t="s">
        <v>6206</v>
      </c>
      <c r="B2839" s="14">
        <v>2838</v>
      </c>
      <c r="C2839" s="38" t="s">
        <v>6016</v>
      </c>
      <c r="D2839" s="38" t="s">
        <v>6205</v>
      </c>
      <c r="E2839" s="267" t="s">
        <v>6206</v>
      </c>
      <c r="F2839" s="37">
        <v>2</v>
      </c>
      <c r="G2839" s="37" t="s">
        <v>58</v>
      </c>
      <c r="H2839" s="14">
        <v>355</v>
      </c>
      <c r="I2839" s="51">
        <f t="shared" si="44"/>
        <v>710</v>
      </c>
      <c r="J2839" s="14" t="s">
        <v>286</v>
      </c>
      <c r="K2839" s="14"/>
      <c r="L2839" s="2" t="e">
        <f>VLOOKUP(A2839,[1]家庭档案!$A$1:$F$5000,3,0)</f>
        <v>#N/A</v>
      </c>
    </row>
    <row r="2840" s="2" customFormat="1" customHeight="1" spans="1:12">
      <c r="A2840" s="297" t="s">
        <v>6208</v>
      </c>
      <c r="B2840" s="14">
        <v>2839</v>
      </c>
      <c r="C2840" s="38" t="s">
        <v>6016</v>
      </c>
      <c r="D2840" s="38" t="s">
        <v>6207</v>
      </c>
      <c r="E2840" s="267" t="s">
        <v>6208</v>
      </c>
      <c r="F2840" s="37">
        <v>2</v>
      </c>
      <c r="G2840" s="37" t="s">
        <v>58</v>
      </c>
      <c r="H2840" s="14">
        <v>355</v>
      </c>
      <c r="I2840" s="51">
        <f t="shared" si="44"/>
        <v>710</v>
      </c>
      <c r="J2840" s="14" t="s">
        <v>286</v>
      </c>
      <c r="K2840" s="14"/>
      <c r="L2840" s="2" t="e">
        <f>VLOOKUP(A2840,[1]家庭档案!$A$1:$F$5000,3,0)</f>
        <v>#N/A</v>
      </c>
    </row>
    <row r="2841" s="2" customFormat="1" customHeight="1" spans="1:12">
      <c r="A2841" s="297" t="s">
        <v>6209</v>
      </c>
      <c r="B2841" s="14">
        <v>2840</v>
      </c>
      <c r="C2841" s="38" t="s">
        <v>6016</v>
      </c>
      <c r="D2841" s="38" t="s">
        <v>1843</v>
      </c>
      <c r="E2841" s="267" t="s">
        <v>6209</v>
      </c>
      <c r="F2841" s="37">
        <v>2</v>
      </c>
      <c r="G2841" s="37" t="s">
        <v>58</v>
      </c>
      <c r="H2841" s="14">
        <v>355</v>
      </c>
      <c r="I2841" s="51">
        <f t="shared" si="44"/>
        <v>710</v>
      </c>
      <c r="J2841" s="14" t="s">
        <v>286</v>
      </c>
      <c r="K2841" s="14"/>
      <c r="L2841" s="2" t="e">
        <f>VLOOKUP(A2841,[1]家庭档案!$A$1:$F$5000,3,0)</f>
        <v>#N/A</v>
      </c>
    </row>
    <row r="2842" s="2" customFormat="1" customHeight="1" spans="1:12">
      <c r="A2842" s="270" t="s">
        <v>6210</v>
      </c>
      <c r="B2842" s="14">
        <v>2841</v>
      </c>
      <c r="C2842" s="38" t="s">
        <v>6016</v>
      </c>
      <c r="D2842" s="20" t="s">
        <v>3975</v>
      </c>
      <c r="E2842" s="265" t="s">
        <v>6210</v>
      </c>
      <c r="F2842" s="37">
        <v>1</v>
      </c>
      <c r="G2842" s="37" t="s">
        <v>58</v>
      </c>
      <c r="H2842" s="14">
        <v>355</v>
      </c>
      <c r="I2842" s="51">
        <f t="shared" si="44"/>
        <v>355</v>
      </c>
      <c r="J2842" s="14" t="s">
        <v>286</v>
      </c>
      <c r="K2842" s="14"/>
      <c r="L2842" s="2" t="e">
        <f>VLOOKUP(A2842,[1]家庭档案!$A$1:$F$5000,3,0)</f>
        <v>#N/A</v>
      </c>
    </row>
    <row r="2843" s="2" customFormat="1" customHeight="1" spans="1:12">
      <c r="A2843" s="19" t="s">
        <v>6212</v>
      </c>
      <c r="B2843" s="14">
        <v>2842</v>
      </c>
      <c r="C2843" s="38" t="s">
        <v>6016</v>
      </c>
      <c r="D2843" s="23" t="s">
        <v>6211</v>
      </c>
      <c r="E2843" s="64" t="s">
        <v>6212</v>
      </c>
      <c r="F2843" s="22">
        <v>2</v>
      </c>
      <c r="G2843" s="23" t="s">
        <v>38</v>
      </c>
      <c r="H2843" s="14">
        <v>375</v>
      </c>
      <c r="I2843" s="51">
        <f t="shared" si="44"/>
        <v>750</v>
      </c>
      <c r="J2843" s="14" t="s">
        <v>286</v>
      </c>
      <c r="K2843" s="14"/>
      <c r="L2843" s="2" t="e">
        <f>VLOOKUP(A2843,[1]家庭档案!$A$1:$F$5000,3,0)</f>
        <v>#N/A</v>
      </c>
    </row>
    <row r="2844" s="2" customFormat="1" customHeight="1" spans="1:12">
      <c r="A2844" s="22" t="s">
        <v>6213</v>
      </c>
      <c r="B2844" s="14">
        <v>2843</v>
      </c>
      <c r="C2844" s="38" t="s">
        <v>6016</v>
      </c>
      <c r="D2844" s="63" t="s">
        <v>695</v>
      </c>
      <c r="E2844" s="24" t="s">
        <v>6213</v>
      </c>
      <c r="F2844" s="37">
        <v>2</v>
      </c>
      <c r="G2844" s="37" t="s">
        <v>43</v>
      </c>
      <c r="H2844" s="14">
        <v>365</v>
      </c>
      <c r="I2844" s="51">
        <f t="shared" si="44"/>
        <v>730</v>
      </c>
      <c r="J2844" s="14" t="s">
        <v>111</v>
      </c>
      <c r="K2844" s="14"/>
      <c r="L2844" s="2" t="e">
        <f>VLOOKUP(A2844,[1]家庭档案!$A$1:$F$5000,3,0)</f>
        <v>#N/A</v>
      </c>
    </row>
    <row r="2845" s="2" customFormat="1" customHeight="1" spans="1:12">
      <c r="A2845" s="65" t="s">
        <v>6215</v>
      </c>
      <c r="B2845" s="14">
        <v>2844</v>
      </c>
      <c r="C2845" s="38" t="s">
        <v>6016</v>
      </c>
      <c r="D2845" s="66" t="s">
        <v>6214</v>
      </c>
      <c r="E2845" s="66" t="s">
        <v>6215</v>
      </c>
      <c r="F2845" s="37">
        <v>4</v>
      </c>
      <c r="G2845" s="37" t="s">
        <v>43</v>
      </c>
      <c r="H2845" s="14">
        <v>365</v>
      </c>
      <c r="I2845" s="51">
        <f t="shared" si="44"/>
        <v>1460</v>
      </c>
      <c r="J2845" s="14" t="s">
        <v>2632</v>
      </c>
      <c r="K2845" s="14"/>
      <c r="L2845" s="2" t="e">
        <f>VLOOKUP(A2845,[1]家庭档案!$A$1:$F$5000,3,0)</f>
        <v>#N/A</v>
      </c>
    </row>
    <row r="2846" s="2" customFormat="1" customHeight="1" spans="1:12">
      <c r="A2846" s="65" t="s">
        <v>6217</v>
      </c>
      <c r="B2846" s="14">
        <v>2845</v>
      </c>
      <c r="C2846" s="38" t="s">
        <v>6016</v>
      </c>
      <c r="D2846" s="66" t="s">
        <v>6216</v>
      </c>
      <c r="E2846" s="66" t="s">
        <v>6217</v>
      </c>
      <c r="F2846" s="37">
        <v>2</v>
      </c>
      <c r="G2846" s="37" t="s">
        <v>43</v>
      </c>
      <c r="H2846" s="14">
        <v>365</v>
      </c>
      <c r="I2846" s="51">
        <f t="shared" si="44"/>
        <v>730</v>
      </c>
      <c r="J2846" s="14" t="s">
        <v>1535</v>
      </c>
      <c r="K2846" s="14"/>
      <c r="L2846" s="2" t="e">
        <f>VLOOKUP(A2846,[1]家庭档案!$A$1:$F$5000,3,0)</f>
        <v>#N/A</v>
      </c>
    </row>
    <row r="2847" s="2" customFormat="1" customHeight="1" spans="1:12">
      <c r="A2847" s="19" t="s">
        <v>6219</v>
      </c>
      <c r="B2847" s="14">
        <v>2846</v>
      </c>
      <c r="C2847" s="14" t="s">
        <v>6016</v>
      </c>
      <c r="D2847" s="20" t="s">
        <v>6218</v>
      </c>
      <c r="E2847" s="20" t="s">
        <v>6219</v>
      </c>
      <c r="F2847" s="17">
        <v>1</v>
      </c>
      <c r="G2847" s="14" t="s">
        <v>38</v>
      </c>
      <c r="H2847" s="14">
        <v>375</v>
      </c>
      <c r="I2847" s="51">
        <f t="shared" si="44"/>
        <v>375</v>
      </c>
      <c r="J2847" s="14" t="s">
        <v>59</v>
      </c>
      <c r="K2847" s="14" t="s">
        <v>6220</v>
      </c>
      <c r="L2847" s="2" t="e">
        <f>VLOOKUP(A2847,[1]家庭档案!$A$1:$F$5000,3,0)</f>
        <v>#N/A</v>
      </c>
    </row>
    <row r="2848" s="2" customFormat="1" customHeight="1" spans="1:12">
      <c r="A2848" s="67" t="s">
        <v>6222</v>
      </c>
      <c r="B2848" s="14">
        <v>2847</v>
      </c>
      <c r="C2848" s="40" t="s">
        <v>6016</v>
      </c>
      <c r="D2848" s="40" t="s">
        <v>6221</v>
      </c>
      <c r="E2848" s="68" t="s">
        <v>6222</v>
      </c>
      <c r="F2848" s="40">
        <v>1</v>
      </c>
      <c r="G2848" s="40" t="s">
        <v>58</v>
      </c>
      <c r="H2848" s="14">
        <v>355</v>
      </c>
      <c r="I2848" s="51">
        <f t="shared" si="44"/>
        <v>355</v>
      </c>
      <c r="J2848" s="40" t="s">
        <v>313</v>
      </c>
      <c r="K2848" s="40"/>
      <c r="L2848" s="2" t="e">
        <f>VLOOKUP(A2848,[1]家庭档案!$A$1:$F$5000,3,0)</f>
        <v>#N/A</v>
      </c>
    </row>
    <row r="2849" s="2" customFormat="1" customHeight="1" spans="1:12">
      <c r="A2849" s="80" t="s">
        <v>6224</v>
      </c>
      <c r="B2849" s="14">
        <v>2848</v>
      </c>
      <c r="C2849" s="40" t="s">
        <v>6016</v>
      </c>
      <c r="D2849" s="81" t="s">
        <v>6223</v>
      </c>
      <c r="E2849" s="82" t="s">
        <v>6224</v>
      </c>
      <c r="F2849" s="40">
        <v>1</v>
      </c>
      <c r="G2849" s="40" t="s">
        <v>38</v>
      </c>
      <c r="H2849" s="14">
        <v>375</v>
      </c>
      <c r="I2849" s="51">
        <f t="shared" si="44"/>
        <v>375</v>
      </c>
      <c r="J2849" s="40" t="s">
        <v>313</v>
      </c>
      <c r="K2849" s="40"/>
      <c r="L2849" s="2" t="e">
        <f>VLOOKUP(A2849,[1]家庭档案!$A$1:$F$5000,3,0)</f>
        <v>#N/A</v>
      </c>
    </row>
    <row r="2850" s="2" customFormat="1" customHeight="1" spans="1:12">
      <c r="A2850" s="80" t="s">
        <v>6225</v>
      </c>
      <c r="B2850" s="14">
        <v>2849</v>
      </c>
      <c r="C2850" s="40" t="s">
        <v>6016</v>
      </c>
      <c r="D2850" s="81" t="s">
        <v>3558</v>
      </c>
      <c r="E2850" s="82" t="s">
        <v>6225</v>
      </c>
      <c r="F2850" s="40">
        <v>1</v>
      </c>
      <c r="G2850" s="40" t="s">
        <v>43</v>
      </c>
      <c r="H2850" s="14">
        <v>365</v>
      </c>
      <c r="I2850" s="51">
        <f t="shared" si="44"/>
        <v>365</v>
      </c>
      <c r="J2850" s="40" t="s">
        <v>313</v>
      </c>
      <c r="K2850" s="40"/>
      <c r="L2850" s="2" t="e">
        <f>VLOOKUP(A2850,[1]家庭档案!$A$1:$F$5000,3,0)</f>
        <v>#N/A</v>
      </c>
    </row>
    <row r="2851" s="2" customFormat="1" customHeight="1" spans="1:12">
      <c r="A2851" s="301" t="s">
        <v>6226</v>
      </c>
      <c r="B2851" s="14">
        <v>2850</v>
      </c>
      <c r="C2851" s="40" t="s">
        <v>6016</v>
      </c>
      <c r="D2851" s="40" t="s">
        <v>314</v>
      </c>
      <c r="E2851" s="272" t="s">
        <v>6226</v>
      </c>
      <c r="F2851" s="40">
        <v>2</v>
      </c>
      <c r="G2851" s="40" t="s">
        <v>58</v>
      </c>
      <c r="H2851" s="14">
        <v>355</v>
      </c>
      <c r="I2851" s="51">
        <f t="shared" si="44"/>
        <v>710</v>
      </c>
      <c r="J2851" s="40" t="s">
        <v>313</v>
      </c>
      <c r="K2851" s="40"/>
      <c r="L2851" s="2" t="e">
        <f>VLOOKUP(A2851,[1]家庭档案!$A$1:$F$5000,3,0)</f>
        <v>#N/A</v>
      </c>
    </row>
    <row r="2852" s="2" customFormat="1" customHeight="1" spans="1:12">
      <c r="A2852" s="67" t="s">
        <v>6227</v>
      </c>
      <c r="B2852" s="14">
        <v>2851</v>
      </c>
      <c r="C2852" s="40" t="s">
        <v>6016</v>
      </c>
      <c r="D2852" s="40" t="s">
        <v>2318</v>
      </c>
      <c r="E2852" s="40" t="s">
        <v>6227</v>
      </c>
      <c r="F2852" s="40">
        <v>1</v>
      </c>
      <c r="G2852" s="40" t="s">
        <v>58</v>
      </c>
      <c r="H2852" s="14">
        <v>355</v>
      </c>
      <c r="I2852" s="51">
        <f t="shared" si="44"/>
        <v>355</v>
      </c>
      <c r="J2852" s="40" t="s">
        <v>313</v>
      </c>
      <c r="K2852" s="40"/>
      <c r="L2852" s="2" t="e">
        <f>VLOOKUP(A2852,[1]家庭档案!$A$1:$F$5000,3,0)</f>
        <v>#N/A</v>
      </c>
    </row>
    <row r="2853" s="2" customFormat="1" customHeight="1" spans="1:12">
      <c r="A2853" s="301" t="s">
        <v>6229</v>
      </c>
      <c r="B2853" s="14">
        <v>2852</v>
      </c>
      <c r="C2853" s="40" t="s">
        <v>6016</v>
      </c>
      <c r="D2853" s="40" t="s">
        <v>6228</v>
      </c>
      <c r="E2853" s="272" t="s">
        <v>6229</v>
      </c>
      <c r="F2853" s="40">
        <v>2</v>
      </c>
      <c r="G2853" s="40" t="s">
        <v>43</v>
      </c>
      <c r="H2853" s="14">
        <v>365</v>
      </c>
      <c r="I2853" s="51">
        <f t="shared" si="44"/>
        <v>730</v>
      </c>
      <c r="J2853" s="40" t="s">
        <v>313</v>
      </c>
      <c r="K2853" s="40"/>
      <c r="L2853" s="2" t="e">
        <f>VLOOKUP(A2853,[1]家庭档案!$A$1:$F$5000,3,0)</f>
        <v>#N/A</v>
      </c>
    </row>
    <row r="2854" s="2" customFormat="1" customHeight="1" spans="1:12">
      <c r="A2854" s="301" t="s">
        <v>6231</v>
      </c>
      <c r="B2854" s="14">
        <v>2853</v>
      </c>
      <c r="C2854" s="40" t="s">
        <v>6016</v>
      </c>
      <c r="D2854" s="40" t="s">
        <v>6230</v>
      </c>
      <c r="E2854" s="272" t="s">
        <v>6231</v>
      </c>
      <c r="F2854" s="40">
        <v>2</v>
      </c>
      <c r="G2854" s="40" t="s">
        <v>43</v>
      </c>
      <c r="H2854" s="14">
        <v>365</v>
      </c>
      <c r="I2854" s="51">
        <f t="shared" si="44"/>
        <v>730</v>
      </c>
      <c r="J2854" s="40" t="s">
        <v>313</v>
      </c>
      <c r="K2854" s="40"/>
      <c r="L2854" s="2" t="e">
        <f>VLOOKUP(A2854,[1]家庭档案!$A$1:$F$5000,3,0)</f>
        <v>#N/A</v>
      </c>
    </row>
    <row r="2855" s="2" customFormat="1" customHeight="1" spans="1:12">
      <c r="A2855" s="301" t="s">
        <v>6233</v>
      </c>
      <c r="B2855" s="14">
        <v>2854</v>
      </c>
      <c r="C2855" s="40" t="s">
        <v>6016</v>
      </c>
      <c r="D2855" s="40" t="s">
        <v>6232</v>
      </c>
      <c r="E2855" s="272" t="s">
        <v>6233</v>
      </c>
      <c r="F2855" s="40">
        <v>2</v>
      </c>
      <c r="G2855" s="40" t="s">
        <v>43</v>
      </c>
      <c r="H2855" s="14">
        <v>365</v>
      </c>
      <c r="I2855" s="51">
        <f t="shared" si="44"/>
        <v>730</v>
      </c>
      <c r="J2855" s="40" t="s">
        <v>313</v>
      </c>
      <c r="K2855" s="40"/>
      <c r="L2855" s="2" t="e">
        <f>VLOOKUP(A2855,[1]家庭档案!$A$1:$F$5000,3,0)</f>
        <v>#N/A</v>
      </c>
    </row>
    <row r="2856" s="2" customFormat="1" customHeight="1" spans="1:12">
      <c r="A2856" s="301" t="s">
        <v>6235</v>
      </c>
      <c r="B2856" s="14">
        <v>2855</v>
      </c>
      <c r="C2856" s="40" t="s">
        <v>6016</v>
      </c>
      <c r="D2856" s="40" t="s">
        <v>6234</v>
      </c>
      <c r="E2856" s="272" t="s">
        <v>6235</v>
      </c>
      <c r="F2856" s="40">
        <v>2</v>
      </c>
      <c r="G2856" s="40" t="s">
        <v>58</v>
      </c>
      <c r="H2856" s="14">
        <v>355</v>
      </c>
      <c r="I2856" s="51">
        <f t="shared" si="44"/>
        <v>710</v>
      </c>
      <c r="J2856" s="40" t="s">
        <v>313</v>
      </c>
      <c r="K2856" s="40"/>
      <c r="L2856" s="2" t="e">
        <f>VLOOKUP(A2856,[1]家庭档案!$A$1:$F$5000,3,0)</f>
        <v>#N/A</v>
      </c>
    </row>
    <row r="2857" s="2" customFormat="1" customHeight="1" spans="1:12">
      <c r="A2857" s="301" t="s">
        <v>6237</v>
      </c>
      <c r="B2857" s="14">
        <v>2856</v>
      </c>
      <c r="C2857" s="40" t="s">
        <v>6016</v>
      </c>
      <c r="D2857" s="40" t="s">
        <v>6236</v>
      </c>
      <c r="E2857" s="272" t="s">
        <v>6237</v>
      </c>
      <c r="F2857" s="40">
        <v>1</v>
      </c>
      <c r="G2857" s="40" t="s">
        <v>43</v>
      </c>
      <c r="H2857" s="14">
        <v>365</v>
      </c>
      <c r="I2857" s="51">
        <f t="shared" si="44"/>
        <v>365</v>
      </c>
      <c r="J2857" s="40" t="s">
        <v>313</v>
      </c>
      <c r="K2857" s="40"/>
      <c r="L2857" s="2" t="e">
        <f>VLOOKUP(A2857,[1]家庭档案!$A$1:$F$5000,3,0)</f>
        <v>#N/A</v>
      </c>
    </row>
    <row r="2858" s="2" customFormat="1" customHeight="1" spans="1:12">
      <c r="A2858" s="301" t="s">
        <v>6239</v>
      </c>
      <c r="B2858" s="14">
        <v>2857</v>
      </c>
      <c r="C2858" s="40" t="s">
        <v>6016</v>
      </c>
      <c r="D2858" s="40" t="s">
        <v>6238</v>
      </c>
      <c r="E2858" s="272" t="s">
        <v>6239</v>
      </c>
      <c r="F2858" s="40">
        <v>2</v>
      </c>
      <c r="G2858" s="40" t="s">
        <v>58</v>
      </c>
      <c r="H2858" s="14">
        <v>355</v>
      </c>
      <c r="I2858" s="51">
        <f t="shared" si="44"/>
        <v>710</v>
      </c>
      <c r="J2858" s="40" t="s">
        <v>313</v>
      </c>
      <c r="K2858" s="40"/>
      <c r="L2858" s="2" t="e">
        <f>VLOOKUP(A2858,[1]家庭档案!$A$1:$F$5000,3,0)</f>
        <v>#N/A</v>
      </c>
    </row>
    <row r="2859" s="2" customFormat="1" customHeight="1" spans="1:12">
      <c r="A2859" s="301" t="s">
        <v>6241</v>
      </c>
      <c r="B2859" s="14">
        <v>2858</v>
      </c>
      <c r="C2859" s="40" t="s">
        <v>6016</v>
      </c>
      <c r="D2859" s="40" t="s">
        <v>6240</v>
      </c>
      <c r="E2859" s="272" t="s">
        <v>6241</v>
      </c>
      <c r="F2859" s="40">
        <v>2</v>
      </c>
      <c r="G2859" s="40" t="s">
        <v>43</v>
      </c>
      <c r="H2859" s="14">
        <v>365</v>
      </c>
      <c r="I2859" s="51">
        <f t="shared" si="44"/>
        <v>730</v>
      </c>
      <c r="J2859" s="40" t="s">
        <v>313</v>
      </c>
      <c r="K2859" s="40"/>
      <c r="L2859" s="2" t="e">
        <f>VLOOKUP(A2859,[1]家庭档案!$A$1:$F$5000,3,0)</f>
        <v>#N/A</v>
      </c>
    </row>
    <row r="2860" s="2" customFormat="1" customHeight="1" spans="1:12">
      <c r="A2860" s="301" t="s">
        <v>6243</v>
      </c>
      <c r="B2860" s="14">
        <v>2859</v>
      </c>
      <c r="C2860" s="40" t="s">
        <v>6016</v>
      </c>
      <c r="D2860" s="40" t="s">
        <v>6242</v>
      </c>
      <c r="E2860" s="272" t="s">
        <v>6243</v>
      </c>
      <c r="F2860" s="40">
        <v>2</v>
      </c>
      <c r="G2860" s="40" t="s">
        <v>43</v>
      </c>
      <c r="H2860" s="14">
        <v>365</v>
      </c>
      <c r="I2860" s="51">
        <f t="shared" si="44"/>
        <v>730</v>
      </c>
      <c r="J2860" s="40" t="s">
        <v>313</v>
      </c>
      <c r="K2860" s="40"/>
      <c r="L2860" s="2" t="e">
        <f>VLOOKUP(A2860,[1]家庭档案!$A$1:$F$5000,3,0)</f>
        <v>#N/A</v>
      </c>
    </row>
    <row r="2861" s="2" customFormat="1" customHeight="1" spans="1:12">
      <c r="A2861" s="301" t="s">
        <v>6245</v>
      </c>
      <c r="B2861" s="14">
        <v>2860</v>
      </c>
      <c r="C2861" s="40" t="s">
        <v>6016</v>
      </c>
      <c r="D2861" s="40" t="s">
        <v>6244</v>
      </c>
      <c r="E2861" s="272" t="s">
        <v>6245</v>
      </c>
      <c r="F2861" s="40">
        <v>1</v>
      </c>
      <c r="G2861" s="40" t="s">
        <v>58</v>
      </c>
      <c r="H2861" s="14">
        <v>355</v>
      </c>
      <c r="I2861" s="51">
        <f t="shared" si="44"/>
        <v>355</v>
      </c>
      <c r="J2861" s="40" t="s">
        <v>313</v>
      </c>
      <c r="K2861" s="40"/>
      <c r="L2861" s="2" t="e">
        <f>VLOOKUP(A2861,[1]家庭档案!$A$1:$F$5000,3,0)</f>
        <v>#N/A</v>
      </c>
    </row>
    <row r="2862" s="2" customFormat="1" customHeight="1" spans="1:12">
      <c r="A2862" s="301" t="s">
        <v>6247</v>
      </c>
      <c r="B2862" s="14">
        <v>2861</v>
      </c>
      <c r="C2862" s="40" t="s">
        <v>6016</v>
      </c>
      <c r="D2862" s="40" t="s">
        <v>6246</v>
      </c>
      <c r="E2862" s="272" t="s">
        <v>6247</v>
      </c>
      <c r="F2862" s="40">
        <v>2</v>
      </c>
      <c r="G2862" s="40" t="s">
        <v>58</v>
      </c>
      <c r="H2862" s="14">
        <v>355</v>
      </c>
      <c r="I2862" s="51">
        <f t="shared" si="44"/>
        <v>710</v>
      </c>
      <c r="J2862" s="40" t="s">
        <v>313</v>
      </c>
      <c r="K2862" s="40"/>
      <c r="L2862" s="2" t="e">
        <f>VLOOKUP(A2862,[1]家庭档案!$A$1:$F$5000,3,0)</f>
        <v>#N/A</v>
      </c>
    </row>
    <row r="2863" s="2" customFormat="1" customHeight="1" spans="1:12">
      <c r="A2863" s="301" t="s">
        <v>6249</v>
      </c>
      <c r="B2863" s="14">
        <v>2862</v>
      </c>
      <c r="C2863" s="40" t="s">
        <v>6016</v>
      </c>
      <c r="D2863" s="40" t="s">
        <v>6248</v>
      </c>
      <c r="E2863" s="272" t="s">
        <v>6249</v>
      </c>
      <c r="F2863" s="40">
        <v>1</v>
      </c>
      <c r="G2863" s="40" t="s">
        <v>58</v>
      </c>
      <c r="H2863" s="14">
        <v>355</v>
      </c>
      <c r="I2863" s="51">
        <f t="shared" si="44"/>
        <v>355</v>
      </c>
      <c r="J2863" s="40" t="s">
        <v>313</v>
      </c>
      <c r="K2863" s="40"/>
      <c r="L2863" s="2" t="e">
        <f>VLOOKUP(A2863,[1]家庭档案!$A$1:$F$5000,3,0)</f>
        <v>#N/A</v>
      </c>
    </row>
    <row r="2864" s="2" customFormat="1" customHeight="1" spans="1:12">
      <c r="A2864" s="67" t="s">
        <v>6251</v>
      </c>
      <c r="B2864" s="14">
        <v>2863</v>
      </c>
      <c r="C2864" s="38" t="s">
        <v>6016</v>
      </c>
      <c r="D2864" s="21" t="s">
        <v>6250</v>
      </c>
      <c r="E2864" s="40" t="s">
        <v>6251</v>
      </c>
      <c r="F2864" s="37">
        <v>2</v>
      </c>
      <c r="G2864" s="37" t="s">
        <v>43</v>
      </c>
      <c r="H2864" s="14">
        <v>365</v>
      </c>
      <c r="I2864" s="51">
        <f t="shared" si="44"/>
        <v>730</v>
      </c>
      <c r="J2864" s="40" t="s">
        <v>1973</v>
      </c>
      <c r="K2864" s="40"/>
      <c r="L2864" s="2" t="e">
        <f>VLOOKUP(A2864,[1]家庭档案!$A$1:$F$5000,3,0)</f>
        <v>#N/A</v>
      </c>
    </row>
    <row r="2865" s="2" customFormat="1" customHeight="1" spans="1:12">
      <c r="A2865" s="301" t="s">
        <v>6253</v>
      </c>
      <c r="B2865" s="14">
        <v>2864</v>
      </c>
      <c r="C2865" s="40" t="s">
        <v>6016</v>
      </c>
      <c r="D2865" s="40" t="s">
        <v>6252</v>
      </c>
      <c r="E2865" s="272" t="s">
        <v>6253</v>
      </c>
      <c r="F2865" s="40">
        <v>2</v>
      </c>
      <c r="G2865" s="40" t="s">
        <v>38</v>
      </c>
      <c r="H2865" s="14">
        <v>375</v>
      </c>
      <c r="I2865" s="51">
        <f t="shared" si="44"/>
        <v>750</v>
      </c>
      <c r="J2865" s="40" t="s">
        <v>123</v>
      </c>
      <c r="K2865" s="40"/>
      <c r="L2865" s="2" t="e">
        <f>VLOOKUP(A2865,[1]家庭档案!$A$1:$F$5000,3,0)</f>
        <v>#N/A</v>
      </c>
    </row>
    <row r="2866" s="2" customFormat="1" customHeight="1" spans="1:12">
      <c r="A2866" s="301" t="s">
        <v>6255</v>
      </c>
      <c r="B2866" s="14">
        <v>2865</v>
      </c>
      <c r="C2866" s="40" t="s">
        <v>6016</v>
      </c>
      <c r="D2866" s="40" t="s">
        <v>6254</v>
      </c>
      <c r="E2866" s="272" t="s">
        <v>6255</v>
      </c>
      <c r="F2866" s="40">
        <v>1</v>
      </c>
      <c r="G2866" s="40" t="s">
        <v>43</v>
      </c>
      <c r="H2866" s="14">
        <v>365</v>
      </c>
      <c r="I2866" s="51">
        <f t="shared" si="44"/>
        <v>365</v>
      </c>
      <c r="J2866" s="40" t="s">
        <v>123</v>
      </c>
      <c r="K2866" s="40"/>
      <c r="L2866" s="2" t="e">
        <f>VLOOKUP(A2866,[1]家庭档案!$A$1:$F$5000,3,0)</f>
        <v>#N/A</v>
      </c>
    </row>
    <row r="2867" s="2" customFormat="1" customHeight="1" spans="1:12">
      <c r="A2867" s="67" t="s">
        <v>6256</v>
      </c>
      <c r="B2867" s="14">
        <v>2866</v>
      </c>
      <c r="C2867" s="38" t="s">
        <v>6016</v>
      </c>
      <c r="D2867" s="21" t="s">
        <v>4590</v>
      </c>
      <c r="E2867" s="40" t="s">
        <v>6256</v>
      </c>
      <c r="F2867" s="37">
        <v>1</v>
      </c>
      <c r="G2867" s="37" t="s">
        <v>43</v>
      </c>
      <c r="H2867" s="14">
        <v>365</v>
      </c>
      <c r="I2867" s="51">
        <f t="shared" si="44"/>
        <v>365</v>
      </c>
      <c r="J2867" s="40" t="s">
        <v>5122</v>
      </c>
      <c r="K2867" s="40"/>
      <c r="L2867" s="2" t="e">
        <f>VLOOKUP(A2867,[1]家庭档案!$A$1:$F$5000,3,0)</f>
        <v>#N/A</v>
      </c>
    </row>
    <row r="2868" s="2" customFormat="1" customHeight="1" spans="1:12">
      <c r="A2868" s="67" t="s">
        <v>6257</v>
      </c>
      <c r="B2868" s="14">
        <v>2867</v>
      </c>
      <c r="C2868" s="38" t="s">
        <v>6016</v>
      </c>
      <c r="D2868" s="21" t="s">
        <v>6081</v>
      </c>
      <c r="E2868" s="40" t="s">
        <v>6257</v>
      </c>
      <c r="F2868" s="37">
        <v>1</v>
      </c>
      <c r="G2868" s="37" t="s">
        <v>43</v>
      </c>
      <c r="H2868" s="14">
        <v>365</v>
      </c>
      <c r="I2868" s="51">
        <f t="shared" si="44"/>
        <v>365</v>
      </c>
      <c r="J2868" s="40" t="s">
        <v>5122</v>
      </c>
      <c r="K2868" s="40"/>
      <c r="L2868" s="2" t="e">
        <f>VLOOKUP(A2868,[1]家庭档案!$A$1:$F$5000,3,0)</f>
        <v>#N/A</v>
      </c>
    </row>
    <row r="2869" s="2" customFormat="1" customHeight="1" spans="1:12">
      <c r="A2869" s="67" t="s">
        <v>6259</v>
      </c>
      <c r="B2869" s="14">
        <v>2868</v>
      </c>
      <c r="C2869" s="38" t="s">
        <v>6016</v>
      </c>
      <c r="D2869" s="21" t="s">
        <v>6258</v>
      </c>
      <c r="E2869" s="40" t="s">
        <v>6259</v>
      </c>
      <c r="F2869" s="37">
        <v>1</v>
      </c>
      <c r="G2869" s="37" t="s">
        <v>43</v>
      </c>
      <c r="H2869" s="14">
        <v>365</v>
      </c>
      <c r="I2869" s="51">
        <f t="shared" si="44"/>
        <v>365</v>
      </c>
      <c r="J2869" s="40" t="s">
        <v>5122</v>
      </c>
      <c r="K2869" s="40"/>
      <c r="L2869" s="2" t="e">
        <f>VLOOKUP(A2869,[1]家庭档案!$A$1:$F$5000,3,0)</f>
        <v>#N/A</v>
      </c>
    </row>
    <row r="2870" s="2" customFormat="1" customHeight="1" spans="1:12">
      <c r="A2870" s="67" t="s">
        <v>6260</v>
      </c>
      <c r="B2870" s="14">
        <v>2869</v>
      </c>
      <c r="C2870" s="40" t="s">
        <v>6016</v>
      </c>
      <c r="D2870" s="40" t="s">
        <v>4631</v>
      </c>
      <c r="E2870" s="40" t="s">
        <v>6260</v>
      </c>
      <c r="F2870" s="40">
        <v>2</v>
      </c>
      <c r="G2870" s="40" t="s">
        <v>58</v>
      </c>
      <c r="H2870" s="40">
        <v>355</v>
      </c>
      <c r="I2870" s="40">
        <f t="shared" si="44"/>
        <v>710</v>
      </c>
      <c r="J2870" s="40" t="s">
        <v>1996</v>
      </c>
      <c r="K2870" s="40"/>
      <c r="L2870" s="2" t="e">
        <f>VLOOKUP(A2870,[1]家庭档案!$A$1:$F$5000,3,0)</f>
        <v>#N/A</v>
      </c>
    </row>
    <row r="2871" s="2" customFormat="1" customHeight="1" spans="1:12">
      <c r="A2871" s="301" t="s">
        <v>6262</v>
      </c>
      <c r="B2871" s="14">
        <v>2870</v>
      </c>
      <c r="C2871" s="40" t="s">
        <v>6016</v>
      </c>
      <c r="D2871" s="40" t="s">
        <v>6261</v>
      </c>
      <c r="E2871" s="272" t="s">
        <v>6262</v>
      </c>
      <c r="F2871" s="40">
        <v>1</v>
      </c>
      <c r="G2871" s="40" t="s">
        <v>58</v>
      </c>
      <c r="H2871" s="40">
        <v>355</v>
      </c>
      <c r="I2871" s="40">
        <f t="shared" si="44"/>
        <v>355</v>
      </c>
      <c r="J2871" s="40" t="s">
        <v>1996</v>
      </c>
      <c r="K2871" s="40"/>
      <c r="L2871" s="2" t="e">
        <f>VLOOKUP(A2871,[1]家庭档案!$A$1:$F$5000,3,0)</f>
        <v>#N/A</v>
      </c>
    </row>
    <row r="2872" s="2" customFormat="1" customHeight="1" spans="1:12">
      <c r="A2872" s="67" t="s">
        <v>6263</v>
      </c>
      <c r="B2872" s="14">
        <v>2871</v>
      </c>
      <c r="C2872" s="40" t="s">
        <v>6016</v>
      </c>
      <c r="D2872" s="40" t="s">
        <v>4409</v>
      </c>
      <c r="E2872" s="40" t="s">
        <v>6263</v>
      </c>
      <c r="F2872" s="40">
        <v>2</v>
      </c>
      <c r="G2872" s="40" t="s">
        <v>43</v>
      </c>
      <c r="H2872" s="40">
        <v>365</v>
      </c>
      <c r="I2872" s="40">
        <f t="shared" si="44"/>
        <v>730</v>
      </c>
      <c r="J2872" s="40" t="s">
        <v>1996</v>
      </c>
      <c r="K2872" s="40"/>
      <c r="L2872" s="2" t="e">
        <f>VLOOKUP(A2872,[1]家庭档案!$A$1:$F$5000,3,0)</f>
        <v>#N/A</v>
      </c>
    </row>
    <row r="2873" s="2" customFormat="1" customHeight="1" spans="1:12">
      <c r="A2873" s="67" t="s">
        <v>6265</v>
      </c>
      <c r="B2873" s="14">
        <v>2872</v>
      </c>
      <c r="C2873" s="40" t="s">
        <v>6016</v>
      </c>
      <c r="D2873" s="40" t="s">
        <v>6264</v>
      </c>
      <c r="E2873" s="40" t="s">
        <v>6265</v>
      </c>
      <c r="F2873" s="40">
        <v>2</v>
      </c>
      <c r="G2873" s="40" t="s">
        <v>43</v>
      </c>
      <c r="H2873" s="40">
        <v>365</v>
      </c>
      <c r="I2873" s="40">
        <f t="shared" si="44"/>
        <v>730</v>
      </c>
      <c r="J2873" s="40" t="s">
        <v>1996</v>
      </c>
      <c r="K2873" s="40"/>
      <c r="L2873" s="2" t="e">
        <f>VLOOKUP(A2873,[1]家庭档案!$A$1:$F$5000,3,0)</f>
        <v>#N/A</v>
      </c>
    </row>
    <row r="2874" s="2" customFormat="1" customHeight="1" spans="1:12">
      <c r="A2874" s="301" t="s">
        <v>6267</v>
      </c>
      <c r="B2874" s="14">
        <v>2873</v>
      </c>
      <c r="C2874" s="40" t="s">
        <v>6016</v>
      </c>
      <c r="D2874" s="40" t="s">
        <v>6266</v>
      </c>
      <c r="E2874" s="272" t="s">
        <v>6267</v>
      </c>
      <c r="F2874" s="40">
        <v>2</v>
      </c>
      <c r="G2874" s="40" t="s">
        <v>43</v>
      </c>
      <c r="H2874" s="40">
        <v>365</v>
      </c>
      <c r="I2874" s="40">
        <f t="shared" si="44"/>
        <v>730</v>
      </c>
      <c r="J2874" s="40" t="s">
        <v>1996</v>
      </c>
      <c r="K2874" s="40"/>
      <c r="L2874" s="2" t="e">
        <f>VLOOKUP(A2874,[1]家庭档案!$A$1:$F$5000,3,0)</f>
        <v>#N/A</v>
      </c>
    </row>
    <row r="2875" s="2" customFormat="1" customHeight="1" spans="1:12">
      <c r="A2875" s="22" t="s">
        <v>6269</v>
      </c>
      <c r="B2875" s="14">
        <v>2874</v>
      </c>
      <c r="C2875" s="14" t="s">
        <v>6016</v>
      </c>
      <c r="D2875" s="23" t="s">
        <v>6268</v>
      </c>
      <c r="E2875" s="24" t="s">
        <v>6269</v>
      </c>
      <c r="F2875" s="17">
        <v>2</v>
      </c>
      <c r="G2875" s="14" t="s">
        <v>43</v>
      </c>
      <c r="H2875" s="14">
        <v>365</v>
      </c>
      <c r="I2875" s="51">
        <f t="shared" si="44"/>
        <v>730</v>
      </c>
      <c r="J2875" s="14" t="s">
        <v>1638</v>
      </c>
      <c r="K2875" s="14"/>
      <c r="L2875" s="2" t="e">
        <f>VLOOKUP(A2875,[1]家庭档案!$A$1:$F$5000,3,0)</f>
        <v>#N/A</v>
      </c>
    </row>
    <row r="2876" s="2" customFormat="1" customHeight="1" spans="1:12">
      <c r="A2876" s="22" t="s">
        <v>6271</v>
      </c>
      <c r="B2876" s="14">
        <v>2875</v>
      </c>
      <c r="C2876" s="14" t="s">
        <v>6016</v>
      </c>
      <c r="D2876" s="23" t="s">
        <v>6270</v>
      </c>
      <c r="E2876" s="24" t="s">
        <v>6271</v>
      </c>
      <c r="F2876" s="17">
        <v>1</v>
      </c>
      <c r="G2876" s="14" t="s">
        <v>43</v>
      </c>
      <c r="H2876" s="14">
        <v>365</v>
      </c>
      <c r="I2876" s="51">
        <f t="shared" si="44"/>
        <v>365</v>
      </c>
      <c r="J2876" s="14" t="s">
        <v>1638</v>
      </c>
      <c r="K2876" s="14"/>
      <c r="L2876" s="2" t="e">
        <f>VLOOKUP(A2876,[1]家庭档案!$A$1:$F$5000,3,0)</f>
        <v>#N/A</v>
      </c>
    </row>
    <row r="2877" s="2" customFormat="1" customHeight="1" spans="1:12">
      <c r="A2877" s="22" t="s">
        <v>6274</v>
      </c>
      <c r="B2877" s="14">
        <v>2876</v>
      </c>
      <c r="C2877" s="14" t="s">
        <v>6272</v>
      </c>
      <c r="D2877" s="23" t="s">
        <v>6273</v>
      </c>
      <c r="E2877" s="24" t="s">
        <v>6274</v>
      </c>
      <c r="F2877" s="17">
        <v>1</v>
      </c>
      <c r="G2877" s="14" t="s">
        <v>43</v>
      </c>
      <c r="H2877" s="14">
        <v>365</v>
      </c>
      <c r="I2877" s="51">
        <f t="shared" si="44"/>
        <v>365</v>
      </c>
      <c r="J2877" s="14" t="s">
        <v>137</v>
      </c>
      <c r="K2877" s="14" t="s">
        <v>6275</v>
      </c>
      <c r="L2877" s="2" t="e">
        <f>VLOOKUP(A2877,[1]家庭档案!$A$1:$F$5000,3,0)</f>
        <v>#N/A</v>
      </c>
    </row>
    <row r="2878" s="2" customFormat="1" customHeight="1" spans="1:12">
      <c r="A2878" s="17" t="s">
        <v>6277</v>
      </c>
      <c r="B2878" s="14">
        <v>2877</v>
      </c>
      <c r="C2878" s="14" t="s">
        <v>6272</v>
      </c>
      <c r="D2878" s="14" t="s">
        <v>6276</v>
      </c>
      <c r="E2878" s="18" t="s">
        <v>6277</v>
      </c>
      <c r="F2878" s="17">
        <v>2</v>
      </c>
      <c r="G2878" s="14" t="s">
        <v>43</v>
      </c>
      <c r="H2878" s="14">
        <v>365</v>
      </c>
      <c r="I2878" s="51">
        <f t="shared" si="44"/>
        <v>730</v>
      </c>
      <c r="J2878" s="14" t="s">
        <v>137</v>
      </c>
      <c r="K2878" s="14" t="s">
        <v>6278</v>
      </c>
      <c r="L2878" s="2" t="e">
        <f>VLOOKUP(A2878,[1]家庭档案!$A$1:$F$5000,3,0)</f>
        <v>#N/A</v>
      </c>
    </row>
    <row r="2879" s="2" customFormat="1" customHeight="1" spans="1:12">
      <c r="A2879" s="17" t="s">
        <v>6280</v>
      </c>
      <c r="B2879" s="14">
        <v>2878</v>
      </c>
      <c r="C2879" s="14" t="s">
        <v>6272</v>
      </c>
      <c r="D2879" s="14" t="s">
        <v>6279</v>
      </c>
      <c r="E2879" s="18" t="s">
        <v>6280</v>
      </c>
      <c r="F2879" s="17">
        <v>2</v>
      </c>
      <c r="G2879" s="14" t="s">
        <v>38</v>
      </c>
      <c r="H2879" s="14">
        <v>375</v>
      </c>
      <c r="I2879" s="51">
        <f t="shared" si="44"/>
        <v>750</v>
      </c>
      <c r="J2879" s="14" t="s">
        <v>137</v>
      </c>
      <c r="K2879" s="14"/>
      <c r="L2879" s="2" t="e">
        <f>VLOOKUP(A2879,[1]家庭档案!$A$1:$F$5000,3,0)</f>
        <v>#N/A</v>
      </c>
    </row>
    <row r="2880" s="2" customFormat="1" customHeight="1" spans="1:12">
      <c r="A2880" s="17" t="s">
        <v>6282</v>
      </c>
      <c r="B2880" s="14">
        <v>2879</v>
      </c>
      <c r="C2880" s="14" t="s">
        <v>6272</v>
      </c>
      <c r="D2880" s="14" t="s">
        <v>6281</v>
      </c>
      <c r="E2880" s="18" t="s">
        <v>6282</v>
      </c>
      <c r="F2880" s="17">
        <v>2</v>
      </c>
      <c r="G2880" s="14" t="s">
        <v>43</v>
      </c>
      <c r="H2880" s="14">
        <v>365</v>
      </c>
      <c r="I2880" s="51">
        <f t="shared" si="44"/>
        <v>730</v>
      </c>
      <c r="J2880" s="14" t="s">
        <v>137</v>
      </c>
      <c r="K2880" s="14"/>
      <c r="L2880" s="2" t="e">
        <f>VLOOKUP(A2880,[1]家庭档案!$A$1:$F$5000,3,0)</f>
        <v>#N/A</v>
      </c>
    </row>
    <row r="2881" s="2" customFormat="1" customHeight="1" spans="1:12">
      <c r="A2881" s="17" t="s">
        <v>6284</v>
      </c>
      <c r="B2881" s="14">
        <v>2880</v>
      </c>
      <c r="C2881" s="14" t="s">
        <v>6272</v>
      </c>
      <c r="D2881" s="14" t="s">
        <v>6283</v>
      </c>
      <c r="E2881" s="18" t="s">
        <v>6284</v>
      </c>
      <c r="F2881" s="17">
        <v>1</v>
      </c>
      <c r="G2881" s="14" t="s">
        <v>58</v>
      </c>
      <c r="H2881" s="14">
        <v>355</v>
      </c>
      <c r="I2881" s="51">
        <f t="shared" si="44"/>
        <v>355</v>
      </c>
      <c r="J2881" s="14" t="s">
        <v>137</v>
      </c>
      <c r="K2881" s="14" t="s">
        <v>6285</v>
      </c>
      <c r="L2881" s="2" t="e">
        <f>VLOOKUP(A2881,[1]家庭档案!$A$1:$F$5000,3,0)</f>
        <v>#N/A</v>
      </c>
    </row>
    <row r="2882" s="2" customFormat="1" customHeight="1" spans="1:12">
      <c r="A2882" s="17" t="s">
        <v>6287</v>
      </c>
      <c r="B2882" s="14">
        <v>2881</v>
      </c>
      <c r="C2882" s="14" t="s">
        <v>6272</v>
      </c>
      <c r="D2882" s="21" t="s">
        <v>6286</v>
      </c>
      <c r="E2882" s="18" t="s">
        <v>6287</v>
      </c>
      <c r="F2882" s="17">
        <v>1</v>
      </c>
      <c r="G2882" s="14" t="s">
        <v>43</v>
      </c>
      <c r="H2882" s="14">
        <v>365</v>
      </c>
      <c r="I2882" s="51">
        <f t="shared" ref="I2882:I2945" si="45">H2882*F2882</f>
        <v>365</v>
      </c>
      <c r="J2882" s="14" t="s">
        <v>137</v>
      </c>
      <c r="K2882" s="14" t="s">
        <v>6288</v>
      </c>
      <c r="L2882" s="2" t="e">
        <f>VLOOKUP(A2882,[1]家庭档案!$A$1:$F$5000,3,0)</f>
        <v>#N/A</v>
      </c>
    </row>
    <row r="2883" s="2" customFormat="1" customHeight="1" spans="1:12">
      <c r="A2883" s="17" t="s">
        <v>6289</v>
      </c>
      <c r="B2883" s="14">
        <v>2882</v>
      </c>
      <c r="C2883" s="14" t="s">
        <v>6272</v>
      </c>
      <c r="D2883" s="14" t="s">
        <v>4794</v>
      </c>
      <c r="E2883" s="18" t="s">
        <v>6289</v>
      </c>
      <c r="F2883" s="17">
        <v>2</v>
      </c>
      <c r="G2883" s="14" t="s">
        <v>182</v>
      </c>
      <c r="H2883" s="14">
        <v>385</v>
      </c>
      <c r="I2883" s="51">
        <f t="shared" si="45"/>
        <v>770</v>
      </c>
      <c r="J2883" s="14" t="s">
        <v>137</v>
      </c>
      <c r="K2883" s="14" t="s">
        <v>205</v>
      </c>
      <c r="L2883" s="2" t="e">
        <f>VLOOKUP(A2883,[1]家庭档案!$A$1:$F$5000,3,0)</f>
        <v>#N/A</v>
      </c>
    </row>
    <row r="2884" s="2" customFormat="1" customHeight="1" spans="1:12">
      <c r="A2884" s="17" t="s">
        <v>6290</v>
      </c>
      <c r="B2884" s="14">
        <v>2883</v>
      </c>
      <c r="C2884" s="14" t="s">
        <v>6272</v>
      </c>
      <c r="D2884" s="14" t="s">
        <v>5415</v>
      </c>
      <c r="E2884" s="18" t="s">
        <v>6290</v>
      </c>
      <c r="F2884" s="17">
        <v>1</v>
      </c>
      <c r="G2884" s="14" t="s">
        <v>43</v>
      </c>
      <c r="H2884" s="14">
        <v>365</v>
      </c>
      <c r="I2884" s="51">
        <f t="shared" si="45"/>
        <v>365</v>
      </c>
      <c r="J2884" s="14" t="s">
        <v>137</v>
      </c>
      <c r="K2884" s="14" t="s">
        <v>6291</v>
      </c>
      <c r="L2884" s="2" t="e">
        <f>VLOOKUP(A2884,[1]家庭档案!$A$1:$F$5000,3,0)</f>
        <v>#N/A</v>
      </c>
    </row>
    <row r="2885" s="2" customFormat="1" customHeight="1" spans="1:12">
      <c r="A2885" s="17" t="s">
        <v>6293</v>
      </c>
      <c r="B2885" s="14">
        <v>2884</v>
      </c>
      <c r="C2885" s="14" t="s">
        <v>6272</v>
      </c>
      <c r="D2885" s="14" t="s">
        <v>6292</v>
      </c>
      <c r="E2885" s="18" t="s">
        <v>6293</v>
      </c>
      <c r="F2885" s="17">
        <v>1</v>
      </c>
      <c r="G2885" s="14" t="s">
        <v>58</v>
      </c>
      <c r="H2885" s="14">
        <v>355</v>
      </c>
      <c r="I2885" s="51">
        <f t="shared" si="45"/>
        <v>355</v>
      </c>
      <c r="J2885" s="14" t="s">
        <v>137</v>
      </c>
      <c r="K2885" s="14"/>
      <c r="L2885" s="2" t="e">
        <f>VLOOKUP(A2885,[1]家庭档案!$A$1:$F$5000,3,0)</f>
        <v>#N/A</v>
      </c>
    </row>
    <row r="2886" s="2" customFormat="1" customHeight="1" spans="1:12">
      <c r="A2886" s="19" t="s">
        <v>6295</v>
      </c>
      <c r="B2886" s="14">
        <v>2885</v>
      </c>
      <c r="C2886" s="14" t="s">
        <v>6272</v>
      </c>
      <c r="D2886" s="20" t="s">
        <v>6294</v>
      </c>
      <c r="E2886" s="20" t="s">
        <v>6295</v>
      </c>
      <c r="F2886" s="17">
        <v>1</v>
      </c>
      <c r="G2886" s="14" t="s">
        <v>43</v>
      </c>
      <c r="H2886" s="14">
        <v>365</v>
      </c>
      <c r="I2886" s="51">
        <f t="shared" si="45"/>
        <v>365</v>
      </c>
      <c r="J2886" s="14" t="s">
        <v>137</v>
      </c>
      <c r="K2886" s="14" t="s">
        <v>6296</v>
      </c>
      <c r="L2886" s="2" t="e">
        <f>VLOOKUP(A2886,[1]家庭档案!$A$1:$F$5000,3,0)</f>
        <v>#N/A</v>
      </c>
    </row>
    <row r="2887" s="2" customFormat="1" customHeight="1" spans="1:12">
      <c r="A2887" s="17" t="s">
        <v>6297</v>
      </c>
      <c r="B2887" s="14">
        <v>2886</v>
      </c>
      <c r="C2887" s="14" t="s">
        <v>6272</v>
      </c>
      <c r="D2887" s="14" t="s">
        <v>758</v>
      </c>
      <c r="E2887" s="18" t="s">
        <v>6297</v>
      </c>
      <c r="F2887" s="17">
        <v>1</v>
      </c>
      <c r="G2887" s="14" t="s">
        <v>38</v>
      </c>
      <c r="H2887" s="14">
        <v>375</v>
      </c>
      <c r="I2887" s="51">
        <f t="shared" si="45"/>
        <v>375</v>
      </c>
      <c r="J2887" s="14" t="s">
        <v>137</v>
      </c>
      <c r="K2887" s="14"/>
      <c r="L2887" s="2" t="e">
        <f>VLOOKUP(A2887,[1]家庭档案!$A$1:$F$5000,3,0)</f>
        <v>#N/A</v>
      </c>
    </row>
    <row r="2888" s="2" customFormat="1" customHeight="1" spans="1:12">
      <c r="A2888" s="17" t="s">
        <v>6299</v>
      </c>
      <c r="B2888" s="14">
        <v>2887</v>
      </c>
      <c r="C2888" s="14" t="s">
        <v>6272</v>
      </c>
      <c r="D2888" s="14" t="s">
        <v>6298</v>
      </c>
      <c r="E2888" s="18" t="s">
        <v>6299</v>
      </c>
      <c r="F2888" s="17">
        <v>1</v>
      </c>
      <c r="G2888" s="14" t="s">
        <v>43</v>
      </c>
      <c r="H2888" s="14">
        <v>365</v>
      </c>
      <c r="I2888" s="51">
        <f t="shared" si="45"/>
        <v>365</v>
      </c>
      <c r="J2888" s="14" t="s">
        <v>137</v>
      </c>
      <c r="K2888" s="14"/>
      <c r="L2888" s="2" t="e">
        <f>VLOOKUP(A2888,[1]家庭档案!$A$1:$F$5000,3,0)</f>
        <v>#N/A</v>
      </c>
    </row>
    <row r="2889" s="2" customFormat="1" customHeight="1" spans="1:12">
      <c r="A2889" s="17" t="s">
        <v>6301</v>
      </c>
      <c r="B2889" s="14">
        <v>2888</v>
      </c>
      <c r="C2889" s="14" t="s">
        <v>6272</v>
      </c>
      <c r="D2889" s="14" t="s">
        <v>6300</v>
      </c>
      <c r="E2889" s="18" t="s">
        <v>6301</v>
      </c>
      <c r="F2889" s="17">
        <v>2</v>
      </c>
      <c r="G2889" s="14" t="s">
        <v>43</v>
      </c>
      <c r="H2889" s="14">
        <v>365</v>
      </c>
      <c r="I2889" s="51">
        <f t="shared" si="45"/>
        <v>730</v>
      </c>
      <c r="J2889" s="14" t="s">
        <v>137</v>
      </c>
      <c r="K2889" s="14"/>
      <c r="L2889" s="2" t="e">
        <f>VLOOKUP(A2889,[1]家庭档案!$A$1:$F$5000,3,0)</f>
        <v>#N/A</v>
      </c>
    </row>
    <row r="2890" s="2" customFormat="1" customHeight="1" spans="1:12">
      <c r="A2890" s="17" t="s">
        <v>6303</v>
      </c>
      <c r="B2890" s="14">
        <v>2889</v>
      </c>
      <c r="C2890" s="14" t="s">
        <v>6272</v>
      </c>
      <c r="D2890" s="14" t="s">
        <v>6302</v>
      </c>
      <c r="E2890" s="18" t="s">
        <v>6303</v>
      </c>
      <c r="F2890" s="17">
        <v>4</v>
      </c>
      <c r="G2890" s="14" t="s">
        <v>182</v>
      </c>
      <c r="H2890" s="14">
        <v>385</v>
      </c>
      <c r="I2890" s="51">
        <f t="shared" si="45"/>
        <v>1540</v>
      </c>
      <c r="J2890" s="14" t="s">
        <v>137</v>
      </c>
      <c r="K2890" s="14"/>
      <c r="L2890" s="2" t="e">
        <f>VLOOKUP(A2890,[1]家庭档案!$A$1:$F$5000,3,0)</f>
        <v>#N/A</v>
      </c>
    </row>
    <row r="2891" s="2" customFormat="1" customHeight="1" spans="1:12">
      <c r="A2891" s="17" t="s">
        <v>6305</v>
      </c>
      <c r="B2891" s="14">
        <v>2890</v>
      </c>
      <c r="C2891" s="14" t="s">
        <v>6272</v>
      </c>
      <c r="D2891" s="14" t="s">
        <v>6304</v>
      </c>
      <c r="E2891" s="18" t="s">
        <v>6305</v>
      </c>
      <c r="F2891" s="17">
        <v>1</v>
      </c>
      <c r="G2891" s="14" t="s">
        <v>43</v>
      </c>
      <c r="H2891" s="14">
        <v>365</v>
      </c>
      <c r="I2891" s="51">
        <f t="shared" si="45"/>
        <v>365</v>
      </c>
      <c r="J2891" s="14" t="s">
        <v>137</v>
      </c>
      <c r="K2891" s="14"/>
      <c r="L2891" s="2" t="e">
        <f>VLOOKUP(A2891,[1]家庭档案!$A$1:$F$5000,3,0)</f>
        <v>#N/A</v>
      </c>
    </row>
    <row r="2892" s="2" customFormat="1" customHeight="1" spans="1:12">
      <c r="A2892" s="17" t="s">
        <v>6307</v>
      </c>
      <c r="B2892" s="14">
        <v>2891</v>
      </c>
      <c r="C2892" s="14" t="s">
        <v>6272</v>
      </c>
      <c r="D2892" s="14" t="s">
        <v>6306</v>
      </c>
      <c r="E2892" s="18" t="s">
        <v>6307</v>
      </c>
      <c r="F2892" s="17">
        <v>3</v>
      </c>
      <c r="G2892" s="14" t="s">
        <v>43</v>
      </c>
      <c r="H2892" s="14">
        <v>365</v>
      </c>
      <c r="I2892" s="51">
        <f t="shared" si="45"/>
        <v>1095</v>
      </c>
      <c r="J2892" s="14" t="s">
        <v>137</v>
      </c>
      <c r="K2892" s="14"/>
      <c r="L2892" s="2" t="e">
        <f>VLOOKUP(A2892,[1]家庭档案!$A$1:$F$5000,3,0)</f>
        <v>#N/A</v>
      </c>
    </row>
    <row r="2893" s="2" customFormat="1" customHeight="1" spans="1:12">
      <c r="A2893" s="17" t="s">
        <v>6309</v>
      </c>
      <c r="B2893" s="14">
        <v>2892</v>
      </c>
      <c r="C2893" s="14" t="s">
        <v>6272</v>
      </c>
      <c r="D2893" s="14" t="s">
        <v>6308</v>
      </c>
      <c r="E2893" s="18" t="s">
        <v>6309</v>
      </c>
      <c r="F2893" s="17">
        <v>2</v>
      </c>
      <c r="G2893" s="14" t="s">
        <v>58</v>
      </c>
      <c r="H2893" s="14">
        <v>355</v>
      </c>
      <c r="I2893" s="51">
        <f t="shared" si="45"/>
        <v>710</v>
      </c>
      <c r="J2893" s="14" t="s">
        <v>137</v>
      </c>
      <c r="K2893" s="14"/>
      <c r="L2893" s="2" t="e">
        <f>VLOOKUP(A2893,[1]家庭档案!$A$1:$F$5000,3,0)</f>
        <v>#N/A</v>
      </c>
    </row>
    <row r="2894" s="2" customFormat="1" customHeight="1" spans="1:12">
      <c r="A2894" s="17" t="s">
        <v>6311</v>
      </c>
      <c r="B2894" s="14">
        <v>2893</v>
      </c>
      <c r="C2894" s="14" t="s">
        <v>6272</v>
      </c>
      <c r="D2894" s="14" t="s">
        <v>6310</v>
      </c>
      <c r="E2894" s="18" t="s">
        <v>6311</v>
      </c>
      <c r="F2894" s="17">
        <v>1</v>
      </c>
      <c r="G2894" s="14" t="s">
        <v>38</v>
      </c>
      <c r="H2894" s="14">
        <v>375</v>
      </c>
      <c r="I2894" s="51">
        <f t="shared" si="45"/>
        <v>375</v>
      </c>
      <c r="J2894" s="14" t="s">
        <v>137</v>
      </c>
      <c r="K2894" s="14"/>
      <c r="L2894" s="2" t="e">
        <f>VLOOKUP(A2894,[1]家庭档案!$A$1:$F$5000,3,0)</f>
        <v>#N/A</v>
      </c>
    </row>
    <row r="2895" s="2" customFormat="1" customHeight="1" spans="1:12">
      <c r="A2895" s="17" t="s">
        <v>6313</v>
      </c>
      <c r="B2895" s="14">
        <v>2894</v>
      </c>
      <c r="C2895" s="14" t="s">
        <v>6272</v>
      </c>
      <c r="D2895" s="14" t="s">
        <v>6312</v>
      </c>
      <c r="E2895" s="18" t="s">
        <v>6313</v>
      </c>
      <c r="F2895" s="17">
        <v>2</v>
      </c>
      <c r="G2895" s="14" t="s">
        <v>58</v>
      </c>
      <c r="H2895" s="14">
        <v>355</v>
      </c>
      <c r="I2895" s="51">
        <f t="shared" si="45"/>
        <v>710</v>
      </c>
      <c r="J2895" s="14" t="s">
        <v>137</v>
      </c>
      <c r="K2895" s="14"/>
      <c r="L2895" s="2" t="e">
        <f>VLOOKUP(A2895,[1]家庭档案!$A$1:$F$5000,3,0)</f>
        <v>#N/A</v>
      </c>
    </row>
    <row r="2896" s="2" customFormat="1" customHeight="1" spans="1:12">
      <c r="A2896" s="17" t="s">
        <v>6315</v>
      </c>
      <c r="B2896" s="14">
        <v>2895</v>
      </c>
      <c r="C2896" s="14" t="s">
        <v>6272</v>
      </c>
      <c r="D2896" s="14" t="s">
        <v>6314</v>
      </c>
      <c r="E2896" s="18" t="s">
        <v>6315</v>
      </c>
      <c r="F2896" s="17">
        <v>1</v>
      </c>
      <c r="G2896" s="14" t="s">
        <v>43</v>
      </c>
      <c r="H2896" s="14">
        <v>365</v>
      </c>
      <c r="I2896" s="51">
        <f t="shared" si="45"/>
        <v>365</v>
      </c>
      <c r="J2896" s="14" t="s">
        <v>137</v>
      </c>
      <c r="K2896" s="14"/>
      <c r="L2896" s="2" t="e">
        <f>VLOOKUP(A2896,[1]家庭档案!$A$1:$F$5000,3,0)</f>
        <v>#N/A</v>
      </c>
    </row>
    <row r="2897" s="2" customFormat="1" customHeight="1" spans="1:12">
      <c r="A2897" s="17" t="s">
        <v>6317</v>
      </c>
      <c r="B2897" s="14">
        <v>2896</v>
      </c>
      <c r="C2897" s="14" t="s">
        <v>6272</v>
      </c>
      <c r="D2897" s="14" t="s">
        <v>6316</v>
      </c>
      <c r="E2897" s="18" t="s">
        <v>6317</v>
      </c>
      <c r="F2897" s="17">
        <v>2</v>
      </c>
      <c r="G2897" s="14" t="s">
        <v>43</v>
      </c>
      <c r="H2897" s="14">
        <v>365</v>
      </c>
      <c r="I2897" s="51">
        <f t="shared" si="45"/>
        <v>730</v>
      </c>
      <c r="J2897" s="14" t="s">
        <v>137</v>
      </c>
      <c r="K2897" s="14"/>
      <c r="L2897" s="2" t="e">
        <f>VLOOKUP(A2897,[1]家庭档案!$A$1:$F$5000,3,0)</f>
        <v>#N/A</v>
      </c>
    </row>
    <row r="2898" s="2" customFormat="1" customHeight="1" spans="1:12">
      <c r="A2898" s="17" t="s">
        <v>6319</v>
      </c>
      <c r="B2898" s="14">
        <v>2897</v>
      </c>
      <c r="C2898" s="14" t="s">
        <v>6272</v>
      </c>
      <c r="D2898" s="14" t="s">
        <v>6318</v>
      </c>
      <c r="E2898" s="18" t="s">
        <v>6319</v>
      </c>
      <c r="F2898" s="17">
        <v>5</v>
      </c>
      <c r="G2898" s="14" t="s">
        <v>43</v>
      </c>
      <c r="H2898" s="14">
        <v>365</v>
      </c>
      <c r="I2898" s="51">
        <f t="shared" si="45"/>
        <v>1825</v>
      </c>
      <c r="J2898" s="14" t="s">
        <v>137</v>
      </c>
      <c r="K2898" s="14" t="s">
        <v>6551</v>
      </c>
      <c r="L2898" s="2" t="e">
        <f>VLOOKUP(A2898,[1]家庭档案!$A$1:$F$5000,3,0)</f>
        <v>#N/A</v>
      </c>
    </row>
    <row r="2899" s="2" customFormat="1" customHeight="1" spans="1:12">
      <c r="A2899" s="17" t="s">
        <v>6322</v>
      </c>
      <c r="B2899" s="14">
        <v>2898</v>
      </c>
      <c r="C2899" s="14" t="s">
        <v>6272</v>
      </c>
      <c r="D2899" s="14" t="s">
        <v>6321</v>
      </c>
      <c r="E2899" s="18" t="s">
        <v>6322</v>
      </c>
      <c r="F2899" s="17">
        <v>2</v>
      </c>
      <c r="G2899" s="14" t="s">
        <v>43</v>
      </c>
      <c r="H2899" s="14">
        <v>365</v>
      </c>
      <c r="I2899" s="51">
        <f t="shared" si="45"/>
        <v>730</v>
      </c>
      <c r="J2899" s="14" t="s">
        <v>137</v>
      </c>
      <c r="K2899" s="14"/>
      <c r="L2899" s="2" t="e">
        <f>VLOOKUP(A2899,[1]家庭档案!$A$1:$F$5000,3,0)</f>
        <v>#N/A</v>
      </c>
    </row>
    <row r="2900" s="2" customFormat="1" customHeight="1" spans="1:12">
      <c r="A2900" s="317" t="s">
        <v>6324</v>
      </c>
      <c r="B2900" s="14">
        <v>2899</v>
      </c>
      <c r="C2900" s="30" t="s">
        <v>6272</v>
      </c>
      <c r="D2900" s="130" t="s">
        <v>6323</v>
      </c>
      <c r="E2900" s="293" t="s">
        <v>6324</v>
      </c>
      <c r="F2900" s="17">
        <v>1</v>
      </c>
      <c r="G2900" s="130" t="s">
        <v>38</v>
      </c>
      <c r="H2900" s="14">
        <v>375</v>
      </c>
      <c r="I2900" s="51">
        <f t="shared" si="45"/>
        <v>375</v>
      </c>
      <c r="J2900" s="30" t="s">
        <v>75</v>
      </c>
      <c r="K2900" s="14" t="s">
        <v>6325</v>
      </c>
      <c r="L2900" s="2" t="e">
        <f>VLOOKUP(A2900,[1]家庭档案!$A$1:$F$5000,3,0)</f>
        <v>#N/A</v>
      </c>
    </row>
    <row r="2901" s="2" customFormat="1" customHeight="1" spans="1:12">
      <c r="A2901" s="295" t="s">
        <v>6327</v>
      </c>
      <c r="B2901" s="14">
        <v>2900</v>
      </c>
      <c r="C2901" s="30" t="s">
        <v>6272</v>
      </c>
      <c r="D2901" s="30" t="s">
        <v>6326</v>
      </c>
      <c r="E2901" s="263" t="s">
        <v>6327</v>
      </c>
      <c r="F2901" s="17">
        <v>1</v>
      </c>
      <c r="G2901" s="14" t="s">
        <v>182</v>
      </c>
      <c r="H2901" s="14">
        <v>385</v>
      </c>
      <c r="I2901" s="51">
        <f t="shared" si="45"/>
        <v>385</v>
      </c>
      <c r="J2901" s="14" t="s">
        <v>1268</v>
      </c>
      <c r="K2901" s="14"/>
      <c r="L2901" s="2" t="e">
        <f>VLOOKUP(A2901,[1]家庭档案!$A$1:$F$5000,3,0)</f>
        <v>#N/A</v>
      </c>
    </row>
    <row r="2902" s="2" customFormat="1" customHeight="1" spans="1:12">
      <c r="A2902" s="295" t="s">
        <v>6328</v>
      </c>
      <c r="B2902" s="14">
        <v>2901</v>
      </c>
      <c r="C2902" s="30" t="s">
        <v>6272</v>
      </c>
      <c r="D2902" s="30" t="s">
        <v>1363</v>
      </c>
      <c r="E2902" s="263" t="s">
        <v>6328</v>
      </c>
      <c r="F2902" s="17">
        <v>2</v>
      </c>
      <c r="G2902" s="14" t="s">
        <v>38</v>
      </c>
      <c r="H2902" s="14">
        <v>375</v>
      </c>
      <c r="I2902" s="51">
        <f t="shared" si="45"/>
        <v>750</v>
      </c>
      <c r="J2902" s="14" t="s">
        <v>1268</v>
      </c>
      <c r="K2902" s="14"/>
      <c r="L2902" s="2" t="e">
        <f>VLOOKUP(A2902,[1]家庭档案!$A$1:$F$5000,3,0)</f>
        <v>#N/A</v>
      </c>
    </row>
    <row r="2903" s="2" customFormat="1" customHeight="1" spans="1:12">
      <c r="A2903" s="65" t="s">
        <v>6329</v>
      </c>
      <c r="B2903" s="14">
        <v>2902</v>
      </c>
      <c r="C2903" s="30" t="s">
        <v>6272</v>
      </c>
      <c r="D2903" s="66" t="s">
        <v>2571</v>
      </c>
      <c r="E2903" s="66" t="s">
        <v>6329</v>
      </c>
      <c r="F2903" s="17">
        <v>1</v>
      </c>
      <c r="G2903" s="14" t="s">
        <v>43</v>
      </c>
      <c r="H2903" s="14">
        <v>365</v>
      </c>
      <c r="I2903" s="51">
        <f t="shared" si="45"/>
        <v>365</v>
      </c>
      <c r="J2903" s="14" t="s">
        <v>224</v>
      </c>
      <c r="K2903" s="14" t="s">
        <v>6330</v>
      </c>
      <c r="L2903" s="2" t="e">
        <f>VLOOKUP(A2903,[1]家庭档案!$A$1:$F$5000,3,0)</f>
        <v>#N/A</v>
      </c>
    </row>
    <row r="2904" s="2" customFormat="1" customHeight="1" spans="1:12">
      <c r="A2904" s="270" t="s">
        <v>6332</v>
      </c>
      <c r="B2904" s="14">
        <v>2903</v>
      </c>
      <c r="C2904" s="23" t="s">
        <v>6272</v>
      </c>
      <c r="D2904" s="33" t="s">
        <v>6331</v>
      </c>
      <c r="E2904" s="264" t="s">
        <v>6332</v>
      </c>
      <c r="F2904" s="22">
        <v>2</v>
      </c>
      <c r="G2904" s="23" t="s">
        <v>43</v>
      </c>
      <c r="H2904" s="14">
        <v>365</v>
      </c>
      <c r="I2904" s="51">
        <f t="shared" si="45"/>
        <v>730</v>
      </c>
      <c r="J2904" s="23" t="s">
        <v>54</v>
      </c>
      <c r="K2904" s="14"/>
      <c r="L2904" s="2" t="e">
        <f>VLOOKUP(A2904,[1]家庭档案!$A$1:$F$5000,3,0)</f>
        <v>#N/A</v>
      </c>
    </row>
    <row r="2905" s="2" customFormat="1" customHeight="1" spans="1:12">
      <c r="A2905" s="270" t="s">
        <v>6334</v>
      </c>
      <c r="B2905" s="14">
        <v>2904</v>
      </c>
      <c r="C2905" s="23" t="s">
        <v>6272</v>
      </c>
      <c r="D2905" s="33" t="s">
        <v>6333</v>
      </c>
      <c r="E2905" s="264" t="s">
        <v>6334</v>
      </c>
      <c r="F2905" s="22">
        <v>2</v>
      </c>
      <c r="G2905" s="23" t="s">
        <v>38</v>
      </c>
      <c r="H2905" s="14">
        <v>375</v>
      </c>
      <c r="I2905" s="51">
        <f t="shared" si="45"/>
        <v>750</v>
      </c>
      <c r="J2905" s="23" t="s">
        <v>54</v>
      </c>
      <c r="K2905" s="14"/>
      <c r="L2905" s="2" t="e">
        <f>VLOOKUP(A2905,[1]家庭档案!$A$1:$F$5000,3,0)</f>
        <v>#N/A</v>
      </c>
    </row>
    <row r="2906" s="2" customFormat="1" customHeight="1" spans="1:12">
      <c r="A2906" s="46" t="s">
        <v>6336</v>
      </c>
      <c r="B2906" s="14">
        <v>2905</v>
      </c>
      <c r="C2906" s="23" t="s">
        <v>6272</v>
      </c>
      <c r="D2906" s="21" t="s">
        <v>6335</v>
      </c>
      <c r="E2906" s="47" t="s">
        <v>6336</v>
      </c>
      <c r="F2906" s="22">
        <v>2</v>
      </c>
      <c r="G2906" s="23" t="s">
        <v>43</v>
      </c>
      <c r="H2906" s="14">
        <v>365</v>
      </c>
      <c r="I2906" s="51">
        <f t="shared" si="45"/>
        <v>730</v>
      </c>
      <c r="J2906" s="23" t="s">
        <v>54</v>
      </c>
      <c r="K2906" s="14" t="s">
        <v>6337</v>
      </c>
      <c r="L2906" s="2" t="e">
        <f>VLOOKUP(A2906,[1]家庭档案!$A$1:$F$5000,3,0)</f>
        <v>#N/A</v>
      </c>
    </row>
    <row r="2907" s="2" customFormat="1" customHeight="1" spans="1:12">
      <c r="A2907" s="270" t="s">
        <v>6339</v>
      </c>
      <c r="B2907" s="14">
        <v>2906</v>
      </c>
      <c r="C2907" s="23" t="s">
        <v>6272</v>
      </c>
      <c r="D2907" s="33" t="s">
        <v>6338</v>
      </c>
      <c r="E2907" s="264" t="s">
        <v>6339</v>
      </c>
      <c r="F2907" s="22">
        <v>2</v>
      </c>
      <c r="G2907" s="23" t="s">
        <v>38</v>
      </c>
      <c r="H2907" s="14">
        <v>375</v>
      </c>
      <c r="I2907" s="51">
        <f t="shared" si="45"/>
        <v>750</v>
      </c>
      <c r="J2907" s="23" t="s">
        <v>54</v>
      </c>
      <c r="K2907" s="14"/>
      <c r="L2907" s="2" t="e">
        <f>VLOOKUP(A2907,[1]家庭档案!$A$1:$F$5000,3,0)</f>
        <v>#N/A</v>
      </c>
    </row>
    <row r="2908" s="2" customFormat="1" customHeight="1" spans="1:12">
      <c r="A2908" s="270" t="s">
        <v>6341</v>
      </c>
      <c r="B2908" s="14">
        <v>2907</v>
      </c>
      <c r="C2908" s="23" t="s">
        <v>6272</v>
      </c>
      <c r="D2908" s="33" t="s">
        <v>6340</v>
      </c>
      <c r="E2908" s="264" t="s">
        <v>6341</v>
      </c>
      <c r="F2908" s="22">
        <v>2</v>
      </c>
      <c r="G2908" s="23" t="s">
        <v>38</v>
      </c>
      <c r="H2908" s="14">
        <v>375</v>
      </c>
      <c r="I2908" s="51">
        <f t="shared" si="45"/>
        <v>750</v>
      </c>
      <c r="J2908" s="23" t="s">
        <v>54</v>
      </c>
      <c r="K2908" s="14"/>
      <c r="L2908" s="2" t="e">
        <f>VLOOKUP(A2908,[1]家庭档案!$A$1:$F$5000,3,0)</f>
        <v>#N/A</v>
      </c>
    </row>
    <row r="2909" s="2" customFormat="1" customHeight="1" spans="1:12">
      <c r="A2909" s="17" t="s">
        <v>6343</v>
      </c>
      <c r="B2909" s="14">
        <v>2908</v>
      </c>
      <c r="C2909" s="23" t="s">
        <v>6272</v>
      </c>
      <c r="D2909" s="14" t="s">
        <v>6342</v>
      </c>
      <c r="E2909" s="18" t="s">
        <v>6343</v>
      </c>
      <c r="F2909" s="17">
        <v>2</v>
      </c>
      <c r="G2909" s="14" t="s">
        <v>43</v>
      </c>
      <c r="H2909" s="14">
        <v>365</v>
      </c>
      <c r="I2909" s="51">
        <f t="shared" si="45"/>
        <v>730</v>
      </c>
      <c r="J2909" s="14" t="s">
        <v>59</v>
      </c>
      <c r="K2909" s="14"/>
      <c r="L2909" s="2" t="e">
        <f>VLOOKUP(A2909,[1]家庭档案!$A$1:$F$5000,3,0)</f>
        <v>#N/A</v>
      </c>
    </row>
    <row r="2910" s="2" customFormat="1" customHeight="1" spans="1:12">
      <c r="A2910" s="17" t="s">
        <v>6345</v>
      </c>
      <c r="B2910" s="14">
        <v>2909</v>
      </c>
      <c r="C2910" s="23" t="s">
        <v>6272</v>
      </c>
      <c r="D2910" s="14" t="s">
        <v>6344</v>
      </c>
      <c r="E2910" s="18" t="s">
        <v>6345</v>
      </c>
      <c r="F2910" s="17">
        <v>2</v>
      </c>
      <c r="G2910" s="14" t="s">
        <v>43</v>
      </c>
      <c r="H2910" s="14">
        <v>365</v>
      </c>
      <c r="I2910" s="51">
        <f t="shared" si="45"/>
        <v>730</v>
      </c>
      <c r="J2910" s="14" t="s">
        <v>59</v>
      </c>
      <c r="K2910" s="14"/>
      <c r="L2910" s="2" t="e">
        <f>VLOOKUP(A2910,[1]家庭档案!$A$1:$F$5000,3,0)</f>
        <v>#N/A</v>
      </c>
    </row>
    <row r="2911" s="2" customFormat="1" customHeight="1" spans="1:12">
      <c r="A2911" s="17" t="s">
        <v>6347</v>
      </c>
      <c r="B2911" s="14">
        <v>2910</v>
      </c>
      <c r="C2911" s="23" t="s">
        <v>6272</v>
      </c>
      <c r="D2911" s="14" t="s">
        <v>6346</v>
      </c>
      <c r="E2911" s="18" t="s">
        <v>6347</v>
      </c>
      <c r="F2911" s="17">
        <v>2</v>
      </c>
      <c r="G2911" s="14" t="s">
        <v>58</v>
      </c>
      <c r="H2911" s="14">
        <v>355</v>
      </c>
      <c r="I2911" s="51">
        <f t="shared" si="45"/>
        <v>710</v>
      </c>
      <c r="J2911" s="14" t="s">
        <v>59</v>
      </c>
      <c r="K2911" s="14" t="s">
        <v>6348</v>
      </c>
      <c r="L2911" s="2" t="e">
        <f>VLOOKUP(A2911,[1]家庭档案!$A$1:$F$5000,3,0)</f>
        <v>#N/A</v>
      </c>
    </row>
    <row r="2912" s="2" customFormat="1" customHeight="1" spans="1:12">
      <c r="A2912" s="17" t="s">
        <v>6350</v>
      </c>
      <c r="B2912" s="14">
        <v>2911</v>
      </c>
      <c r="C2912" s="23" t="s">
        <v>6272</v>
      </c>
      <c r="D2912" s="14" t="s">
        <v>6349</v>
      </c>
      <c r="E2912" s="18" t="s">
        <v>6350</v>
      </c>
      <c r="F2912" s="17">
        <v>2</v>
      </c>
      <c r="G2912" s="14" t="s">
        <v>43</v>
      </c>
      <c r="H2912" s="14">
        <v>365</v>
      </c>
      <c r="I2912" s="51">
        <f t="shared" si="45"/>
        <v>730</v>
      </c>
      <c r="J2912" s="14" t="s">
        <v>59</v>
      </c>
      <c r="K2912" s="14"/>
      <c r="L2912" s="2" t="e">
        <f>VLOOKUP(A2912,[1]家庭档案!$A$1:$F$5000,3,0)</f>
        <v>#N/A</v>
      </c>
    </row>
    <row r="2913" s="2" customFormat="1" customHeight="1" spans="1:12">
      <c r="A2913" s="17" t="s">
        <v>6352</v>
      </c>
      <c r="B2913" s="14">
        <v>2912</v>
      </c>
      <c r="C2913" s="23" t="s">
        <v>6272</v>
      </c>
      <c r="D2913" s="14" t="s">
        <v>6351</v>
      </c>
      <c r="E2913" s="18" t="s">
        <v>6352</v>
      </c>
      <c r="F2913" s="17">
        <v>2</v>
      </c>
      <c r="G2913" s="14" t="s">
        <v>38</v>
      </c>
      <c r="H2913" s="14">
        <v>375</v>
      </c>
      <c r="I2913" s="51">
        <f t="shared" si="45"/>
        <v>750</v>
      </c>
      <c r="J2913" s="26" t="s">
        <v>71</v>
      </c>
      <c r="K2913" s="14"/>
      <c r="L2913" s="2" t="e">
        <f>VLOOKUP(A2913,[1]家庭档案!$A$1:$F$5000,3,0)</f>
        <v>#N/A</v>
      </c>
    </row>
    <row r="2914" s="2" customFormat="1" customHeight="1" spans="1:12">
      <c r="A2914" s="295" t="s">
        <v>6354</v>
      </c>
      <c r="B2914" s="14">
        <v>2913</v>
      </c>
      <c r="C2914" s="23" t="s">
        <v>6272</v>
      </c>
      <c r="D2914" s="14" t="s">
        <v>6353</v>
      </c>
      <c r="E2914" s="263" t="s">
        <v>6354</v>
      </c>
      <c r="F2914" s="17">
        <v>1</v>
      </c>
      <c r="G2914" s="14" t="s">
        <v>43</v>
      </c>
      <c r="H2914" s="14">
        <v>365</v>
      </c>
      <c r="I2914" s="51">
        <f t="shared" si="45"/>
        <v>365</v>
      </c>
      <c r="J2914" s="30" t="s">
        <v>75</v>
      </c>
      <c r="K2914" s="14" t="s">
        <v>6355</v>
      </c>
      <c r="L2914" s="2" t="e">
        <f>VLOOKUP(A2914,[1]家庭档案!$A$1:$F$5000,3,0)</f>
        <v>#N/A</v>
      </c>
    </row>
    <row r="2915" s="2" customFormat="1" customHeight="1" spans="1:12">
      <c r="A2915" s="299" t="s">
        <v>6357</v>
      </c>
      <c r="B2915" s="14">
        <v>2914</v>
      </c>
      <c r="C2915" s="23" t="s">
        <v>6272</v>
      </c>
      <c r="D2915" s="56" t="s">
        <v>6356</v>
      </c>
      <c r="E2915" s="269" t="s">
        <v>6357</v>
      </c>
      <c r="F2915" s="17">
        <v>2</v>
      </c>
      <c r="G2915" s="101" t="s">
        <v>43</v>
      </c>
      <c r="H2915" s="14">
        <v>365</v>
      </c>
      <c r="I2915" s="51">
        <f t="shared" si="45"/>
        <v>730</v>
      </c>
      <c r="J2915" s="30" t="s">
        <v>75</v>
      </c>
      <c r="K2915" s="14"/>
      <c r="L2915" s="2" t="e">
        <f>VLOOKUP(A2915,[1]家庭档案!$A$1:$F$5000,3,0)</f>
        <v>#N/A</v>
      </c>
    </row>
    <row r="2916" s="2" customFormat="1" customHeight="1" spans="1:12">
      <c r="A2916" s="299" t="s">
        <v>6358</v>
      </c>
      <c r="B2916" s="14">
        <v>2915</v>
      </c>
      <c r="C2916" s="23" t="s">
        <v>6272</v>
      </c>
      <c r="D2916" s="56" t="s">
        <v>1489</v>
      </c>
      <c r="E2916" s="269" t="s">
        <v>6358</v>
      </c>
      <c r="F2916" s="17">
        <v>2</v>
      </c>
      <c r="G2916" s="101" t="s">
        <v>43</v>
      </c>
      <c r="H2916" s="14">
        <v>365</v>
      </c>
      <c r="I2916" s="51">
        <f t="shared" si="45"/>
        <v>730</v>
      </c>
      <c r="J2916" s="30" t="s">
        <v>75</v>
      </c>
      <c r="K2916" s="14"/>
      <c r="L2916" s="2" t="e">
        <f>VLOOKUP(A2916,[1]家庭档案!$A$1:$F$5000,3,0)</f>
        <v>#N/A</v>
      </c>
    </row>
    <row r="2917" s="2" customFormat="1" customHeight="1" spans="1:12">
      <c r="A2917" s="36" t="s">
        <v>6360</v>
      </c>
      <c r="B2917" s="14">
        <v>2916</v>
      </c>
      <c r="C2917" s="23" t="s">
        <v>6272</v>
      </c>
      <c r="D2917" s="38" t="s">
        <v>6359</v>
      </c>
      <c r="E2917" s="35" t="s">
        <v>6360</v>
      </c>
      <c r="F2917" s="36">
        <v>1</v>
      </c>
      <c r="G2917" s="38" t="s">
        <v>43</v>
      </c>
      <c r="H2917" s="14">
        <v>365</v>
      </c>
      <c r="I2917" s="51">
        <f t="shared" si="45"/>
        <v>365</v>
      </c>
      <c r="J2917" s="14" t="s">
        <v>407</v>
      </c>
      <c r="K2917" s="14"/>
      <c r="L2917" s="2" t="e">
        <f>VLOOKUP(A2917,[1]家庭档案!$A$1:$F$5000,3,0)</f>
        <v>#N/A</v>
      </c>
    </row>
    <row r="2918" s="2" customFormat="1" customHeight="1" spans="1:12">
      <c r="A2918" s="46" t="s">
        <v>6362</v>
      </c>
      <c r="B2918" s="14">
        <v>2917</v>
      </c>
      <c r="C2918" s="23" t="s">
        <v>6272</v>
      </c>
      <c r="D2918" s="21" t="s">
        <v>6361</v>
      </c>
      <c r="E2918" s="47" t="s">
        <v>6362</v>
      </c>
      <c r="F2918" s="36">
        <v>1</v>
      </c>
      <c r="G2918" s="38" t="s">
        <v>43</v>
      </c>
      <c r="H2918" s="14">
        <v>365</v>
      </c>
      <c r="I2918" s="51">
        <f t="shared" si="45"/>
        <v>365</v>
      </c>
      <c r="J2918" s="14" t="s">
        <v>407</v>
      </c>
      <c r="K2918" s="14" t="s">
        <v>6363</v>
      </c>
      <c r="L2918" s="2" t="e">
        <f>VLOOKUP(A2918,[1]家庭档案!$A$1:$F$5000,3,0)</f>
        <v>#N/A</v>
      </c>
    </row>
    <row r="2919" s="2" customFormat="1" customHeight="1" spans="1:12">
      <c r="A2919" s="296" t="s">
        <v>6365</v>
      </c>
      <c r="B2919" s="14">
        <v>2918</v>
      </c>
      <c r="C2919" s="23" t="s">
        <v>6272</v>
      </c>
      <c r="D2919" s="38" t="s">
        <v>6364</v>
      </c>
      <c r="E2919" s="275" t="s">
        <v>6365</v>
      </c>
      <c r="F2919" s="36">
        <v>2</v>
      </c>
      <c r="G2919" s="38" t="s">
        <v>43</v>
      </c>
      <c r="H2919" s="14">
        <v>365</v>
      </c>
      <c r="I2919" s="51">
        <f t="shared" si="45"/>
        <v>730</v>
      </c>
      <c r="J2919" s="14" t="s">
        <v>407</v>
      </c>
      <c r="K2919" s="14"/>
      <c r="L2919" s="2" t="e">
        <f>VLOOKUP(A2919,[1]家庭档案!$A$1:$F$5000,3,0)</f>
        <v>#N/A</v>
      </c>
    </row>
    <row r="2920" s="2" customFormat="1" customHeight="1" spans="1:12">
      <c r="A2920" s="36" t="s">
        <v>6367</v>
      </c>
      <c r="B2920" s="14">
        <v>2919</v>
      </c>
      <c r="C2920" s="23" t="s">
        <v>6272</v>
      </c>
      <c r="D2920" s="38" t="s">
        <v>6366</v>
      </c>
      <c r="E2920" s="35" t="s">
        <v>6367</v>
      </c>
      <c r="F2920" s="36">
        <v>1</v>
      </c>
      <c r="G2920" s="38" t="s">
        <v>43</v>
      </c>
      <c r="H2920" s="14">
        <v>365</v>
      </c>
      <c r="I2920" s="51">
        <f t="shared" si="45"/>
        <v>365</v>
      </c>
      <c r="J2920" s="14" t="s">
        <v>407</v>
      </c>
      <c r="K2920" s="14" t="s">
        <v>6368</v>
      </c>
      <c r="L2920" s="2" t="e">
        <f>VLOOKUP(A2920,[1]家庭档案!$A$1:$F$5000,3,0)</f>
        <v>#N/A</v>
      </c>
    </row>
    <row r="2921" s="2" customFormat="1" customHeight="1" spans="1:12">
      <c r="A2921" s="296" t="s">
        <v>6370</v>
      </c>
      <c r="B2921" s="14">
        <v>2920</v>
      </c>
      <c r="C2921" s="23" t="s">
        <v>6272</v>
      </c>
      <c r="D2921" s="38" t="s">
        <v>6369</v>
      </c>
      <c r="E2921" s="275" t="s">
        <v>6370</v>
      </c>
      <c r="F2921" s="36">
        <v>2</v>
      </c>
      <c r="G2921" s="38" t="s">
        <v>38</v>
      </c>
      <c r="H2921" s="14">
        <v>375</v>
      </c>
      <c r="I2921" s="51">
        <f t="shared" si="45"/>
        <v>750</v>
      </c>
      <c r="J2921" s="14" t="s">
        <v>407</v>
      </c>
      <c r="K2921" s="14"/>
      <c r="L2921" s="2" t="e">
        <f>VLOOKUP(A2921,[1]家庭档案!$A$1:$F$5000,3,0)</f>
        <v>#N/A</v>
      </c>
    </row>
    <row r="2922" s="2" customFormat="1" customHeight="1" spans="1:12">
      <c r="A2922" s="270" t="s">
        <v>6372</v>
      </c>
      <c r="B2922" s="14">
        <v>2921</v>
      </c>
      <c r="C2922" s="23" t="s">
        <v>6272</v>
      </c>
      <c r="D2922" s="33" t="s">
        <v>6371</v>
      </c>
      <c r="E2922" s="264" t="s">
        <v>6372</v>
      </c>
      <c r="F2922" s="36">
        <v>2</v>
      </c>
      <c r="G2922" s="38" t="s">
        <v>38</v>
      </c>
      <c r="H2922" s="14">
        <v>375</v>
      </c>
      <c r="I2922" s="51">
        <f t="shared" si="45"/>
        <v>750</v>
      </c>
      <c r="J2922" s="14" t="s">
        <v>407</v>
      </c>
      <c r="K2922" s="14"/>
      <c r="L2922" s="2" t="e">
        <f>VLOOKUP(A2922,[1]家庭档案!$A$1:$F$5000,3,0)</f>
        <v>#N/A</v>
      </c>
    </row>
    <row r="2923" s="2" customFormat="1" customHeight="1" spans="1:12">
      <c r="A2923" s="296" t="s">
        <v>6374</v>
      </c>
      <c r="B2923" s="14">
        <v>2922</v>
      </c>
      <c r="C2923" s="23" t="s">
        <v>6272</v>
      </c>
      <c r="D2923" s="38" t="s">
        <v>6373</v>
      </c>
      <c r="E2923" s="275" t="s">
        <v>6374</v>
      </c>
      <c r="F2923" s="36">
        <v>3</v>
      </c>
      <c r="G2923" s="38" t="s">
        <v>43</v>
      </c>
      <c r="H2923" s="14">
        <v>365</v>
      </c>
      <c r="I2923" s="51">
        <f t="shared" si="45"/>
        <v>1095</v>
      </c>
      <c r="J2923" s="14" t="s">
        <v>407</v>
      </c>
      <c r="K2923" s="14" t="s">
        <v>6375</v>
      </c>
      <c r="L2923" s="2" t="e">
        <f>VLOOKUP(A2923,[1]家庭档案!$A$1:$F$5000,3,0)</f>
        <v>#N/A</v>
      </c>
    </row>
    <row r="2924" s="2" customFormat="1" customHeight="1" spans="1:12">
      <c r="A2924" s="22" t="s">
        <v>6377</v>
      </c>
      <c r="B2924" s="14">
        <v>2923</v>
      </c>
      <c r="C2924" s="23" t="s">
        <v>6272</v>
      </c>
      <c r="D2924" s="33" t="s">
        <v>6376</v>
      </c>
      <c r="E2924" s="24" t="s">
        <v>6377</v>
      </c>
      <c r="F2924" s="36">
        <v>2</v>
      </c>
      <c r="G2924" s="38" t="s">
        <v>38</v>
      </c>
      <c r="H2924" s="14">
        <v>375</v>
      </c>
      <c r="I2924" s="51">
        <f t="shared" si="45"/>
        <v>750</v>
      </c>
      <c r="J2924" s="14" t="s">
        <v>383</v>
      </c>
      <c r="K2924" s="14" t="s">
        <v>387</v>
      </c>
      <c r="L2924" s="2" t="e">
        <f>VLOOKUP(A2924,[1]家庭档案!$A$1:$F$5000,3,0)</f>
        <v>#N/A</v>
      </c>
    </row>
    <row r="2925" s="2" customFormat="1" customHeight="1" spans="1:12">
      <c r="A2925" s="22" t="s">
        <v>6379</v>
      </c>
      <c r="B2925" s="14">
        <v>2924</v>
      </c>
      <c r="C2925" s="23" t="s">
        <v>6272</v>
      </c>
      <c r="D2925" s="33" t="s">
        <v>6378</v>
      </c>
      <c r="E2925" s="24" t="s">
        <v>6379</v>
      </c>
      <c r="F2925" s="36">
        <v>1</v>
      </c>
      <c r="G2925" s="38" t="s">
        <v>43</v>
      </c>
      <c r="H2925" s="14">
        <v>365</v>
      </c>
      <c r="I2925" s="51">
        <f t="shared" si="45"/>
        <v>365</v>
      </c>
      <c r="J2925" s="14" t="s">
        <v>407</v>
      </c>
      <c r="K2925" s="14"/>
      <c r="L2925" s="2" t="e">
        <f>VLOOKUP(A2925,[1]家庭档案!$A$1:$F$5000,3,0)</f>
        <v>#N/A</v>
      </c>
    </row>
    <row r="2926" s="2" customFormat="1" customHeight="1" spans="1:12">
      <c r="A2926" s="303" t="s">
        <v>6381</v>
      </c>
      <c r="B2926" s="14">
        <v>2925</v>
      </c>
      <c r="C2926" s="38" t="s">
        <v>6272</v>
      </c>
      <c r="D2926" s="106" t="s">
        <v>6380</v>
      </c>
      <c r="E2926" s="277" t="s">
        <v>6381</v>
      </c>
      <c r="F2926" s="70">
        <v>2</v>
      </c>
      <c r="G2926" s="144" t="s">
        <v>43</v>
      </c>
      <c r="H2926" s="14">
        <v>365</v>
      </c>
      <c r="I2926" s="51">
        <f t="shared" si="45"/>
        <v>730</v>
      </c>
      <c r="J2926" s="14" t="s">
        <v>248</v>
      </c>
      <c r="K2926" s="14"/>
      <c r="L2926" s="2" t="e">
        <f>VLOOKUP(A2926,[1]家庭档案!$A$1:$F$5000,3,0)</f>
        <v>#N/A</v>
      </c>
    </row>
    <row r="2927" s="2" customFormat="1" customHeight="1" spans="1:12">
      <c r="A2927" s="303" t="s">
        <v>6382</v>
      </c>
      <c r="B2927" s="14">
        <v>2926</v>
      </c>
      <c r="C2927" s="38" t="s">
        <v>6272</v>
      </c>
      <c r="D2927" s="106" t="s">
        <v>3748</v>
      </c>
      <c r="E2927" s="277" t="s">
        <v>6382</v>
      </c>
      <c r="F2927" s="70">
        <v>2</v>
      </c>
      <c r="G2927" s="144" t="s">
        <v>38</v>
      </c>
      <c r="H2927" s="14">
        <v>375</v>
      </c>
      <c r="I2927" s="51">
        <f t="shared" si="45"/>
        <v>750</v>
      </c>
      <c r="J2927" s="14" t="s">
        <v>248</v>
      </c>
      <c r="K2927" s="69"/>
      <c r="L2927" s="2" t="e">
        <f>VLOOKUP(A2927,[1]家庭档案!$A$1:$F$5000,3,0)</f>
        <v>#N/A</v>
      </c>
    </row>
    <row r="2928" s="2" customFormat="1" customHeight="1" spans="1:12">
      <c r="A2928" s="36" t="s">
        <v>6384</v>
      </c>
      <c r="B2928" s="14">
        <v>2927</v>
      </c>
      <c r="C2928" s="38" t="s">
        <v>6272</v>
      </c>
      <c r="D2928" s="38" t="s">
        <v>6383</v>
      </c>
      <c r="E2928" s="38" t="s">
        <v>6384</v>
      </c>
      <c r="F2928" s="36">
        <v>2</v>
      </c>
      <c r="G2928" s="38" t="s">
        <v>38</v>
      </c>
      <c r="H2928" s="14">
        <v>375</v>
      </c>
      <c r="I2928" s="51">
        <f t="shared" si="45"/>
        <v>750</v>
      </c>
      <c r="J2928" s="14" t="s">
        <v>248</v>
      </c>
      <c r="K2928" s="69"/>
      <c r="L2928" s="2" t="e">
        <f>VLOOKUP(A2928,[1]家庭档案!$A$1:$F$5000,3,0)</f>
        <v>#N/A</v>
      </c>
    </row>
    <row r="2929" s="2" customFormat="1" customHeight="1" spans="1:12">
      <c r="A2929" s="36" t="s">
        <v>6385</v>
      </c>
      <c r="B2929" s="14">
        <v>2928</v>
      </c>
      <c r="C2929" s="38" t="s">
        <v>6272</v>
      </c>
      <c r="D2929" s="38" t="s">
        <v>5013</v>
      </c>
      <c r="E2929" s="38" t="s">
        <v>6385</v>
      </c>
      <c r="F2929" s="36">
        <v>1</v>
      </c>
      <c r="G2929" s="38" t="s">
        <v>43</v>
      </c>
      <c r="H2929" s="14">
        <v>365</v>
      </c>
      <c r="I2929" s="51">
        <f t="shared" si="45"/>
        <v>365</v>
      </c>
      <c r="J2929" s="14" t="s">
        <v>248</v>
      </c>
      <c r="K2929" s="69"/>
      <c r="L2929" s="2" t="e">
        <f>VLOOKUP(A2929,[1]家庭档案!$A$1:$F$5000,3,0)</f>
        <v>#N/A</v>
      </c>
    </row>
    <row r="2930" s="2" customFormat="1" customHeight="1" spans="1:12">
      <c r="A2930" s="36" t="s">
        <v>6387</v>
      </c>
      <c r="B2930" s="14">
        <v>2929</v>
      </c>
      <c r="C2930" s="38" t="s">
        <v>6272</v>
      </c>
      <c r="D2930" s="38" t="s">
        <v>6386</v>
      </c>
      <c r="E2930" s="38" t="s">
        <v>6387</v>
      </c>
      <c r="F2930" s="36">
        <v>2</v>
      </c>
      <c r="G2930" s="38" t="s">
        <v>43</v>
      </c>
      <c r="H2930" s="14">
        <v>365</v>
      </c>
      <c r="I2930" s="51">
        <f t="shared" si="45"/>
        <v>730</v>
      </c>
      <c r="J2930" s="14" t="s">
        <v>248</v>
      </c>
      <c r="K2930" s="69"/>
      <c r="L2930" s="2" t="e">
        <f>VLOOKUP(A2930,[1]家庭档案!$A$1:$F$5000,3,0)</f>
        <v>#N/A</v>
      </c>
    </row>
    <row r="2931" s="2" customFormat="1" customHeight="1" spans="1:12">
      <c r="A2931" s="296" t="s">
        <v>6389</v>
      </c>
      <c r="B2931" s="14">
        <v>2930</v>
      </c>
      <c r="C2931" s="38" t="s">
        <v>6272</v>
      </c>
      <c r="D2931" s="38" t="s">
        <v>6388</v>
      </c>
      <c r="E2931" s="266" t="s">
        <v>6389</v>
      </c>
      <c r="F2931" s="36">
        <v>2</v>
      </c>
      <c r="G2931" s="38" t="s">
        <v>43</v>
      </c>
      <c r="H2931" s="14">
        <v>365</v>
      </c>
      <c r="I2931" s="51">
        <f t="shared" si="45"/>
        <v>730</v>
      </c>
      <c r="J2931" s="14" t="s">
        <v>248</v>
      </c>
      <c r="K2931" s="69"/>
      <c r="L2931" s="2" t="e">
        <f>VLOOKUP(A2931,[1]家庭档案!$A$1:$F$5000,3,0)</f>
        <v>#N/A</v>
      </c>
    </row>
    <row r="2932" s="2" customFormat="1" customHeight="1" spans="1:12">
      <c r="A2932" s="22" t="s">
        <v>6391</v>
      </c>
      <c r="B2932" s="14">
        <v>2931</v>
      </c>
      <c r="C2932" s="38" t="s">
        <v>6272</v>
      </c>
      <c r="D2932" s="23" t="s">
        <v>6390</v>
      </c>
      <c r="E2932" s="23" t="s">
        <v>6391</v>
      </c>
      <c r="F2932" s="36">
        <v>1</v>
      </c>
      <c r="G2932" s="38" t="s">
        <v>43</v>
      </c>
      <c r="H2932" s="14">
        <v>365</v>
      </c>
      <c r="I2932" s="51">
        <f t="shared" si="45"/>
        <v>365</v>
      </c>
      <c r="J2932" s="14" t="s">
        <v>1015</v>
      </c>
      <c r="K2932" s="69" t="s">
        <v>6392</v>
      </c>
      <c r="L2932" s="2" t="e">
        <f>VLOOKUP(A2932,[1]家庭档案!$A$1:$F$5000,3,0)</f>
        <v>#N/A</v>
      </c>
    </row>
    <row r="2933" s="2" customFormat="1" customHeight="1" spans="1:12">
      <c r="A2933" s="22" t="s">
        <v>6394</v>
      </c>
      <c r="B2933" s="14">
        <v>2932</v>
      </c>
      <c r="C2933" s="38" t="s">
        <v>6272</v>
      </c>
      <c r="D2933" s="33" t="s">
        <v>6393</v>
      </c>
      <c r="E2933" s="24" t="s">
        <v>6394</v>
      </c>
      <c r="F2933" s="37">
        <v>2</v>
      </c>
      <c r="G2933" s="37" t="s">
        <v>43</v>
      </c>
      <c r="H2933" s="14">
        <v>365</v>
      </c>
      <c r="I2933" s="51">
        <f t="shared" si="45"/>
        <v>730</v>
      </c>
      <c r="J2933" s="14" t="s">
        <v>262</v>
      </c>
      <c r="K2933" s="69"/>
      <c r="L2933" s="2" t="e">
        <f>VLOOKUP(A2933,[1]家庭档案!$A$1:$F$5000,3,0)</f>
        <v>#N/A</v>
      </c>
    </row>
    <row r="2934" s="2" customFormat="1" customHeight="1" spans="1:12">
      <c r="A2934" s="22" t="s">
        <v>6396</v>
      </c>
      <c r="B2934" s="14">
        <v>2933</v>
      </c>
      <c r="C2934" s="38" t="s">
        <v>6272</v>
      </c>
      <c r="D2934" s="33" t="s">
        <v>6395</v>
      </c>
      <c r="E2934" s="24" t="s">
        <v>6396</v>
      </c>
      <c r="F2934" s="37">
        <v>1</v>
      </c>
      <c r="G2934" s="37" t="s">
        <v>38</v>
      </c>
      <c r="H2934" s="14">
        <v>375</v>
      </c>
      <c r="I2934" s="51">
        <f t="shared" si="45"/>
        <v>375</v>
      </c>
      <c r="J2934" s="14" t="s">
        <v>262</v>
      </c>
      <c r="K2934" s="69" t="s">
        <v>6397</v>
      </c>
      <c r="L2934" s="2" t="e">
        <f>VLOOKUP(A2934,[1]家庭档案!$A$1:$F$5000,3,0)</f>
        <v>#N/A</v>
      </c>
    </row>
    <row r="2935" s="2" customFormat="1" customHeight="1" spans="1:12">
      <c r="A2935" s="22" t="s">
        <v>6399</v>
      </c>
      <c r="B2935" s="14">
        <v>2934</v>
      </c>
      <c r="C2935" s="38" t="s">
        <v>6272</v>
      </c>
      <c r="D2935" s="33" t="s">
        <v>6398</v>
      </c>
      <c r="E2935" s="24" t="s">
        <v>6399</v>
      </c>
      <c r="F2935" s="37">
        <v>2</v>
      </c>
      <c r="G2935" s="37" t="s">
        <v>38</v>
      </c>
      <c r="H2935" s="14">
        <v>375</v>
      </c>
      <c r="I2935" s="51">
        <f t="shared" si="45"/>
        <v>750</v>
      </c>
      <c r="J2935" s="14" t="s">
        <v>262</v>
      </c>
      <c r="K2935" s="69"/>
      <c r="L2935" s="2" t="e">
        <f>VLOOKUP(A2935,[1]家庭档案!$A$1:$F$5000,3,0)</f>
        <v>#N/A</v>
      </c>
    </row>
    <row r="2936" s="2" customFormat="1" customHeight="1" spans="1:12">
      <c r="A2936" s="65" t="s">
        <v>6401</v>
      </c>
      <c r="B2936" s="14">
        <v>2935</v>
      </c>
      <c r="C2936" s="38" t="s">
        <v>6272</v>
      </c>
      <c r="D2936" s="66" t="s">
        <v>6400</v>
      </c>
      <c r="E2936" s="66" t="s">
        <v>6401</v>
      </c>
      <c r="F2936" s="37">
        <v>1</v>
      </c>
      <c r="G2936" s="37" t="s">
        <v>182</v>
      </c>
      <c r="H2936" s="14">
        <v>385</v>
      </c>
      <c r="I2936" s="51">
        <f t="shared" si="45"/>
        <v>385</v>
      </c>
      <c r="J2936" s="14" t="s">
        <v>262</v>
      </c>
      <c r="K2936" s="69" t="s">
        <v>6402</v>
      </c>
      <c r="L2936" s="2" t="e">
        <f>VLOOKUP(A2936,[1]家庭档案!$A$1:$F$5000,3,0)</f>
        <v>#N/A</v>
      </c>
    </row>
    <row r="2937" s="2" customFormat="1" customHeight="1" spans="1:12">
      <c r="A2937" s="22" t="s">
        <v>6404</v>
      </c>
      <c r="B2937" s="14">
        <v>2936</v>
      </c>
      <c r="C2937" s="38" t="s">
        <v>6272</v>
      </c>
      <c r="D2937" s="33" t="s">
        <v>6403</v>
      </c>
      <c r="E2937" s="24" t="s">
        <v>6404</v>
      </c>
      <c r="F2937" s="37">
        <v>2</v>
      </c>
      <c r="G2937" s="37" t="s">
        <v>43</v>
      </c>
      <c r="H2937" s="14">
        <v>365</v>
      </c>
      <c r="I2937" s="51">
        <f t="shared" si="45"/>
        <v>730</v>
      </c>
      <c r="J2937" s="14" t="s">
        <v>262</v>
      </c>
      <c r="K2937" s="69"/>
      <c r="L2937" s="2" t="e">
        <f>VLOOKUP(A2937,[1]家庭档案!$A$1:$F$5000,3,0)</f>
        <v>#N/A</v>
      </c>
    </row>
    <row r="2938" s="2" customFormat="1" customHeight="1" spans="1:12">
      <c r="A2938" s="22" t="s">
        <v>6406</v>
      </c>
      <c r="B2938" s="14">
        <v>2937</v>
      </c>
      <c r="C2938" s="38" t="s">
        <v>6272</v>
      </c>
      <c r="D2938" s="33" t="s">
        <v>6405</v>
      </c>
      <c r="E2938" s="24" t="s">
        <v>6406</v>
      </c>
      <c r="F2938" s="37">
        <v>3</v>
      </c>
      <c r="G2938" s="37" t="s">
        <v>38</v>
      </c>
      <c r="H2938" s="14">
        <v>375</v>
      </c>
      <c r="I2938" s="51">
        <f t="shared" si="45"/>
        <v>1125</v>
      </c>
      <c r="J2938" s="14" t="s">
        <v>262</v>
      </c>
      <c r="K2938" s="69" t="s">
        <v>6407</v>
      </c>
      <c r="L2938" s="2" t="e">
        <f>VLOOKUP(A2938,[1]家庭档案!$A$1:$F$5000,3,0)</f>
        <v>#N/A</v>
      </c>
    </row>
    <row r="2939" s="2" customFormat="1" customHeight="1" spans="1:12">
      <c r="A2939" s="65" t="s">
        <v>6408</v>
      </c>
      <c r="B2939" s="14">
        <v>2938</v>
      </c>
      <c r="C2939" s="38" t="s">
        <v>6272</v>
      </c>
      <c r="D2939" s="66" t="s">
        <v>1087</v>
      </c>
      <c r="E2939" s="66" t="s">
        <v>6408</v>
      </c>
      <c r="F2939" s="37">
        <v>1</v>
      </c>
      <c r="G2939" s="37" t="s">
        <v>43</v>
      </c>
      <c r="H2939" s="14">
        <v>365</v>
      </c>
      <c r="I2939" s="51">
        <f t="shared" si="45"/>
        <v>365</v>
      </c>
      <c r="J2939" s="14" t="s">
        <v>262</v>
      </c>
      <c r="K2939" s="69" t="s">
        <v>6409</v>
      </c>
      <c r="L2939" s="2" t="e">
        <f>VLOOKUP(A2939,[1]家庭档案!$A$1:$F$5000,3,0)</f>
        <v>#N/A</v>
      </c>
    </row>
    <row r="2940" s="2" customFormat="1" customHeight="1" spans="1:12">
      <c r="A2940" s="22" t="s">
        <v>6411</v>
      </c>
      <c r="B2940" s="14">
        <v>2939</v>
      </c>
      <c r="C2940" s="38" t="s">
        <v>6272</v>
      </c>
      <c r="D2940" s="33" t="s">
        <v>6410</v>
      </c>
      <c r="E2940" s="24" t="s">
        <v>6411</v>
      </c>
      <c r="F2940" s="37">
        <v>1</v>
      </c>
      <c r="G2940" s="37" t="s">
        <v>43</v>
      </c>
      <c r="H2940" s="14">
        <v>365</v>
      </c>
      <c r="I2940" s="51">
        <f t="shared" si="45"/>
        <v>365</v>
      </c>
      <c r="J2940" s="14" t="s">
        <v>262</v>
      </c>
      <c r="K2940" s="69"/>
      <c r="L2940" s="2" t="e">
        <f>VLOOKUP(A2940,[1]家庭档案!$A$1:$F$5000,3,0)</f>
        <v>#N/A</v>
      </c>
    </row>
    <row r="2941" s="2" customFormat="1" customHeight="1" spans="1:12">
      <c r="A2941" s="22" t="s">
        <v>6413</v>
      </c>
      <c r="B2941" s="14">
        <v>2940</v>
      </c>
      <c r="C2941" s="38" t="s">
        <v>6272</v>
      </c>
      <c r="D2941" s="33" t="s">
        <v>6412</v>
      </c>
      <c r="E2941" s="24" t="s">
        <v>6413</v>
      </c>
      <c r="F2941" s="37">
        <v>3</v>
      </c>
      <c r="G2941" s="37" t="s">
        <v>43</v>
      </c>
      <c r="H2941" s="14">
        <v>365</v>
      </c>
      <c r="I2941" s="51">
        <f t="shared" si="45"/>
        <v>1095</v>
      </c>
      <c r="J2941" s="14" t="s">
        <v>262</v>
      </c>
      <c r="K2941" s="69"/>
      <c r="L2941" s="2" t="e">
        <f>VLOOKUP(A2941,[1]家庭档案!$A$1:$F$5000,3,0)</f>
        <v>#N/A</v>
      </c>
    </row>
    <row r="2942" s="2" customFormat="1" customHeight="1" spans="1:12">
      <c r="A2942" s="22" t="s">
        <v>6415</v>
      </c>
      <c r="B2942" s="14">
        <v>2941</v>
      </c>
      <c r="C2942" s="38" t="s">
        <v>6272</v>
      </c>
      <c r="D2942" s="33" t="s">
        <v>6414</v>
      </c>
      <c r="E2942" s="24" t="s">
        <v>6415</v>
      </c>
      <c r="F2942" s="37">
        <v>3</v>
      </c>
      <c r="G2942" s="37" t="s">
        <v>43</v>
      </c>
      <c r="H2942" s="14">
        <v>365</v>
      </c>
      <c r="I2942" s="51">
        <f t="shared" si="45"/>
        <v>1095</v>
      </c>
      <c r="J2942" s="14" t="s">
        <v>262</v>
      </c>
      <c r="K2942" s="69"/>
      <c r="L2942" s="2" t="e">
        <f>VLOOKUP(A2942,[1]家庭档案!$A$1:$F$5000,3,0)</f>
        <v>#N/A</v>
      </c>
    </row>
    <row r="2943" s="2" customFormat="1" customHeight="1" spans="1:12">
      <c r="A2943" s="22" t="s">
        <v>6417</v>
      </c>
      <c r="B2943" s="14">
        <v>2942</v>
      </c>
      <c r="C2943" s="38" t="s">
        <v>6272</v>
      </c>
      <c r="D2943" s="33" t="s">
        <v>6416</v>
      </c>
      <c r="E2943" s="24" t="s">
        <v>6417</v>
      </c>
      <c r="F2943" s="37">
        <v>2</v>
      </c>
      <c r="G2943" s="37" t="s">
        <v>43</v>
      </c>
      <c r="H2943" s="14">
        <v>365</v>
      </c>
      <c r="I2943" s="51">
        <f t="shared" si="45"/>
        <v>730</v>
      </c>
      <c r="J2943" s="14" t="s">
        <v>262</v>
      </c>
      <c r="K2943" s="69"/>
      <c r="L2943" s="2" t="e">
        <f>VLOOKUP(A2943,[1]家庭档案!$A$1:$F$5000,3,0)</f>
        <v>#N/A</v>
      </c>
    </row>
    <row r="2944" s="2" customFormat="1" customHeight="1" spans="1:12">
      <c r="A2944" s="22" t="s">
        <v>6419</v>
      </c>
      <c r="B2944" s="14">
        <v>2943</v>
      </c>
      <c r="C2944" s="38" t="s">
        <v>6272</v>
      </c>
      <c r="D2944" s="33" t="s">
        <v>6418</v>
      </c>
      <c r="E2944" s="24" t="s">
        <v>6419</v>
      </c>
      <c r="F2944" s="37">
        <v>1</v>
      </c>
      <c r="G2944" s="37" t="s">
        <v>43</v>
      </c>
      <c r="H2944" s="14">
        <v>365</v>
      </c>
      <c r="I2944" s="51">
        <f t="shared" si="45"/>
        <v>365</v>
      </c>
      <c r="J2944" s="14" t="s">
        <v>262</v>
      </c>
      <c r="K2944" s="69" t="s">
        <v>6420</v>
      </c>
      <c r="L2944" s="2" t="e">
        <f>VLOOKUP(A2944,[1]家庭档案!$A$1:$F$5000,3,0)</f>
        <v>#N/A</v>
      </c>
    </row>
    <row r="2945" s="2" customFormat="1" customHeight="1" spans="1:12">
      <c r="A2945" s="19" t="s">
        <v>6422</v>
      </c>
      <c r="B2945" s="14">
        <v>2944</v>
      </c>
      <c r="C2945" s="38" t="s">
        <v>6272</v>
      </c>
      <c r="D2945" s="63" t="s">
        <v>6421</v>
      </c>
      <c r="E2945" s="64" t="s">
        <v>6422</v>
      </c>
      <c r="F2945" s="37">
        <v>1</v>
      </c>
      <c r="G2945" s="37" t="s">
        <v>58</v>
      </c>
      <c r="H2945" s="14">
        <v>355</v>
      </c>
      <c r="I2945" s="51">
        <f t="shared" si="45"/>
        <v>355</v>
      </c>
      <c r="J2945" s="14" t="s">
        <v>94</v>
      </c>
      <c r="K2945" s="69"/>
      <c r="L2945" s="2" t="e">
        <f>VLOOKUP(A2945,[1]家庭档案!$A$1:$F$5000,3,0)</f>
        <v>#N/A</v>
      </c>
    </row>
    <row r="2946" s="2" customFormat="1" customHeight="1" spans="1:12">
      <c r="A2946" s="19" t="s">
        <v>6424</v>
      </c>
      <c r="B2946" s="14">
        <v>2945</v>
      </c>
      <c r="C2946" s="38" t="s">
        <v>6272</v>
      </c>
      <c r="D2946" s="63" t="s">
        <v>6423</v>
      </c>
      <c r="E2946" s="64" t="s">
        <v>6424</v>
      </c>
      <c r="F2946" s="37">
        <v>1</v>
      </c>
      <c r="G2946" s="37" t="s">
        <v>58</v>
      </c>
      <c r="H2946" s="14">
        <v>355</v>
      </c>
      <c r="I2946" s="51">
        <f t="shared" ref="I2946:I3004" si="46">H2946*F2946</f>
        <v>355</v>
      </c>
      <c r="J2946" s="14" t="s">
        <v>94</v>
      </c>
      <c r="K2946" s="69"/>
      <c r="L2946" s="2" t="e">
        <f>VLOOKUP(A2946,[1]家庭档案!$A$1:$F$5000,3,0)</f>
        <v>#N/A</v>
      </c>
    </row>
    <row r="2947" s="2" customFormat="1" customHeight="1" spans="1:12">
      <c r="A2947" s="19" t="s">
        <v>6426</v>
      </c>
      <c r="B2947" s="14">
        <v>2946</v>
      </c>
      <c r="C2947" s="38" t="s">
        <v>6272</v>
      </c>
      <c r="D2947" s="63" t="s">
        <v>6425</v>
      </c>
      <c r="E2947" s="64" t="s">
        <v>6426</v>
      </c>
      <c r="F2947" s="37">
        <v>2</v>
      </c>
      <c r="G2947" s="37" t="s">
        <v>43</v>
      </c>
      <c r="H2947" s="14">
        <v>365</v>
      </c>
      <c r="I2947" s="51">
        <f t="shared" si="46"/>
        <v>730</v>
      </c>
      <c r="J2947" s="14" t="s">
        <v>94</v>
      </c>
      <c r="K2947" s="69"/>
      <c r="L2947" s="2" t="e">
        <f>VLOOKUP(A2947,[1]家庭档案!$A$1:$F$5000,3,0)</f>
        <v>#N/A</v>
      </c>
    </row>
    <row r="2948" s="2" customFormat="1" customHeight="1" spans="1:12">
      <c r="A2948" s="19" t="s">
        <v>6427</v>
      </c>
      <c r="B2948" s="14">
        <v>2947</v>
      </c>
      <c r="C2948" s="38" t="s">
        <v>6272</v>
      </c>
      <c r="D2948" s="63" t="s">
        <v>1085</v>
      </c>
      <c r="E2948" s="64" t="s">
        <v>6427</v>
      </c>
      <c r="F2948" s="37">
        <v>1</v>
      </c>
      <c r="G2948" s="37" t="s">
        <v>58</v>
      </c>
      <c r="H2948" s="14">
        <v>355</v>
      </c>
      <c r="I2948" s="51">
        <f t="shared" si="46"/>
        <v>355</v>
      </c>
      <c r="J2948" s="14" t="s">
        <v>94</v>
      </c>
      <c r="K2948" s="69"/>
      <c r="L2948" s="2" t="e">
        <f>VLOOKUP(A2948,[1]家庭档案!$A$1:$F$5000,3,0)</f>
        <v>#N/A</v>
      </c>
    </row>
    <row r="2949" s="2" customFormat="1" customHeight="1" spans="1:12">
      <c r="A2949" s="19" t="s">
        <v>6429</v>
      </c>
      <c r="B2949" s="14">
        <v>2948</v>
      </c>
      <c r="C2949" s="38" t="s">
        <v>6272</v>
      </c>
      <c r="D2949" s="63" t="s">
        <v>6428</v>
      </c>
      <c r="E2949" s="64" t="s">
        <v>6429</v>
      </c>
      <c r="F2949" s="37">
        <v>2</v>
      </c>
      <c r="G2949" s="37" t="s">
        <v>58</v>
      </c>
      <c r="H2949" s="14">
        <v>355</v>
      </c>
      <c r="I2949" s="51">
        <f t="shared" si="46"/>
        <v>710</v>
      </c>
      <c r="J2949" s="14" t="s">
        <v>94</v>
      </c>
      <c r="K2949" s="69"/>
      <c r="L2949" s="2" t="e">
        <f>VLOOKUP(A2949,[1]家庭档案!$A$1:$F$5000,3,0)</f>
        <v>#N/A</v>
      </c>
    </row>
    <row r="2950" s="2" customFormat="1" customHeight="1" spans="1:12">
      <c r="A2950" s="19" t="s">
        <v>6431</v>
      </c>
      <c r="B2950" s="14">
        <v>2949</v>
      </c>
      <c r="C2950" s="38" t="s">
        <v>6272</v>
      </c>
      <c r="D2950" s="63" t="s">
        <v>6430</v>
      </c>
      <c r="E2950" s="64" t="s">
        <v>6431</v>
      </c>
      <c r="F2950" s="37">
        <v>1</v>
      </c>
      <c r="G2950" s="37" t="s">
        <v>58</v>
      </c>
      <c r="H2950" s="14">
        <v>355</v>
      </c>
      <c r="I2950" s="51">
        <f t="shared" si="46"/>
        <v>355</v>
      </c>
      <c r="J2950" s="14" t="s">
        <v>94</v>
      </c>
      <c r="K2950" s="69"/>
      <c r="L2950" s="2" t="e">
        <f>VLOOKUP(A2950,[1]家庭档案!$A$1:$F$5000,3,0)</f>
        <v>#N/A</v>
      </c>
    </row>
    <row r="2951" s="2" customFormat="1" customHeight="1" spans="1:12">
      <c r="A2951" s="22" t="s">
        <v>6432</v>
      </c>
      <c r="B2951" s="14">
        <v>2950</v>
      </c>
      <c r="C2951" s="38" t="s">
        <v>6272</v>
      </c>
      <c r="D2951" s="23" t="s">
        <v>290</v>
      </c>
      <c r="E2951" s="23" t="s">
        <v>6432</v>
      </c>
      <c r="F2951" s="38">
        <v>1</v>
      </c>
      <c r="G2951" s="38" t="s">
        <v>43</v>
      </c>
      <c r="H2951" s="14">
        <v>365</v>
      </c>
      <c r="I2951" s="51">
        <f t="shared" si="46"/>
        <v>365</v>
      </c>
      <c r="J2951" s="14" t="s">
        <v>99</v>
      </c>
      <c r="K2951" s="69"/>
      <c r="L2951" s="2" t="e">
        <f>VLOOKUP(A2951,[1]家庭档案!$A$1:$F$5000,3,0)</f>
        <v>#N/A</v>
      </c>
    </row>
    <row r="2952" s="2" customFormat="1" customHeight="1" spans="1:12">
      <c r="A2952" s="19" t="s">
        <v>6434</v>
      </c>
      <c r="B2952" s="14">
        <v>2951</v>
      </c>
      <c r="C2952" s="38" t="s">
        <v>6272</v>
      </c>
      <c r="D2952" s="20" t="s">
        <v>6433</v>
      </c>
      <c r="E2952" s="20" t="s">
        <v>6434</v>
      </c>
      <c r="F2952" s="37">
        <v>1</v>
      </c>
      <c r="G2952" s="37" t="s">
        <v>43</v>
      </c>
      <c r="H2952" s="14">
        <v>365</v>
      </c>
      <c r="I2952" s="51">
        <f t="shared" si="46"/>
        <v>365</v>
      </c>
      <c r="J2952" s="14" t="s">
        <v>99</v>
      </c>
      <c r="K2952" s="69" t="s">
        <v>6435</v>
      </c>
      <c r="L2952" s="2" t="e">
        <f>VLOOKUP(A2952,[1]家庭档案!$A$1:$F$5000,3,0)</f>
        <v>#N/A</v>
      </c>
    </row>
    <row r="2953" s="2" customFormat="1" customHeight="1" spans="1:12">
      <c r="A2953" s="19" t="s">
        <v>6436</v>
      </c>
      <c r="B2953" s="14">
        <v>2952</v>
      </c>
      <c r="C2953" s="38" t="s">
        <v>6272</v>
      </c>
      <c r="D2953" s="20" t="s">
        <v>2447</v>
      </c>
      <c r="E2953" s="20" t="s">
        <v>6436</v>
      </c>
      <c r="F2953" s="37">
        <v>1</v>
      </c>
      <c r="G2953" s="37" t="s">
        <v>58</v>
      </c>
      <c r="H2953" s="14">
        <v>355</v>
      </c>
      <c r="I2953" s="51">
        <f t="shared" si="46"/>
        <v>355</v>
      </c>
      <c r="J2953" s="14" t="s">
        <v>99</v>
      </c>
      <c r="K2953" s="69"/>
      <c r="L2953" s="2" t="e">
        <f>VLOOKUP(A2953,[1]家庭档案!$A$1:$F$5000,3,0)</f>
        <v>#N/A</v>
      </c>
    </row>
    <row r="2954" s="2" customFormat="1" customHeight="1" spans="1:12">
      <c r="A2954" s="19" t="s">
        <v>6438</v>
      </c>
      <c r="B2954" s="14">
        <v>2953</v>
      </c>
      <c r="C2954" s="38" t="s">
        <v>6272</v>
      </c>
      <c r="D2954" s="20" t="s">
        <v>6437</v>
      </c>
      <c r="E2954" s="20" t="s">
        <v>6438</v>
      </c>
      <c r="F2954" s="37">
        <v>1</v>
      </c>
      <c r="G2954" s="37" t="s">
        <v>58</v>
      </c>
      <c r="H2954" s="14">
        <v>355</v>
      </c>
      <c r="I2954" s="51">
        <f t="shared" si="46"/>
        <v>355</v>
      </c>
      <c r="J2954" s="14" t="s">
        <v>99</v>
      </c>
      <c r="K2954" s="69"/>
      <c r="L2954" s="2" t="e">
        <f>VLOOKUP(A2954,[1]家庭档案!$A$1:$F$5000,3,0)</f>
        <v>#N/A</v>
      </c>
    </row>
    <row r="2955" s="2" customFormat="1" customHeight="1" spans="1:12">
      <c r="A2955" s="19" t="s">
        <v>6440</v>
      </c>
      <c r="B2955" s="14">
        <v>2954</v>
      </c>
      <c r="C2955" s="38" t="s">
        <v>6272</v>
      </c>
      <c r="D2955" s="20" t="s">
        <v>6439</v>
      </c>
      <c r="E2955" s="20" t="s">
        <v>6440</v>
      </c>
      <c r="F2955" s="37">
        <v>1</v>
      </c>
      <c r="G2955" s="37" t="s">
        <v>58</v>
      </c>
      <c r="H2955" s="14">
        <v>355</v>
      </c>
      <c r="I2955" s="51">
        <f t="shared" si="46"/>
        <v>355</v>
      </c>
      <c r="J2955" s="14" t="s">
        <v>99</v>
      </c>
      <c r="K2955" s="69"/>
      <c r="L2955" s="2" t="e">
        <f>VLOOKUP(A2955,[1]家庭档案!$A$1:$F$5000,3,0)</f>
        <v>#N/A</v>
      </c>
    </row>
    <row r="2956" s="2" customFormat="1" customHeight="1" spans="1:12">
      <c r="A2956" s="19" t="s">
        <v>6442</v>
      </c>
      <c r="B2956" s="14">
        <v>2955</v>
      </c>
      <c r="C2956" s="37" t="s">
        <v>6272</v>
      </c>
      <c r="D2956" s="23" t="s">
        <v>6441</v>
      </c>
      <c r="E2956" s="20" t="s">
        <v>6442</v>
      </c>
      <c r="F2956" s="37">
        <v>1</v>
      </c>
      <c r="G2956" s="37" t="s">
        <v>58</v>
      </c>
      <c r="H2956" s="14">
        <v>355</v>
      </c>
      <c r="I2956" s="51">
        <f t="shared" si="46"/>
        <v>355</v>
      </c>
      <c r="J2956" s="14" t="s">
        <v>99</v>
      </c>
      <c r="K2956" s="69"/>
      <c r="L2956" s="2" t="e">
        <f>VLOOKUP(A2956,[1]家庭档案!$A$1:$F$5000,3,0)</f>
        <v>#N/A</v>
      </c>
    </row>
    <row r="2957" s="2" customFormat="1" customHeight="1" spans="1:12">
      <c r="A2957" s="19" t="s">
        <v>6444</v>
      </c>
      <c r="B2957" s="14">
        <v>2956</v>
      </c>
      <c r="C2957" s="37" t="s">
        <v>6272</v>
      </c>
      <c r="D2957" s="20" t="s">
        <v>6443</v>
      </c>
      <c r="E2957" s="20" t="s">
        <v>6444</v>
      </c>
      <c r="F2957" s="37">
        <v>2</v>
      </c>
      <c r="G2957" s="37" t="s">
        <v>58</v>
      </c>
      <c r="H2957" s="14">
        <v>355</v>
      </c>
      <c r="I2957" s="51">
        <f t="shared" si="46"/>
        <v>710</v>
      </c>
      <c r="J2957" s="14" t="s">
        <v>99</v>
      </c>
      <c r="K2957" s="69" t="s">
        <v>6445</v>
      </c>
      <c r="L2957" s="2" t="e">
        <f>VLOOKUP(A2957,[1]家庭档案!$A$1:$F$5000,3,0)</f>
        <v>#N/A</v>
      </c>
    </row>
    <row r="2958" s="2" customFormat="1" customHeight="1" spans="1:12">
      <c r="A2958" s="17" t="s">
        <v>6447</v>
      </c>
      <c r="B2958" s="14">
        <v>2957</v>
      </c>
      <c r="C2958" s="37" t="s">
        <v>6272</v>
      </c>
      <c r="D2958" s="14" t="s">
        <v>6446</v>
      </c>
      <c r="E2958" s="18" t="s">
        <v>6447</v>
      </c>
      <c r="F2958" s="37">
        <v>2</v>
      </c>
      <c r="G2958" s="37" t="s">
        <v>43</v>
      </c>
      <c r="H2958" s="14">
        <v>365</v>
      </c>
      <c r="I2958" s="51">
        <f t="shared" si="46"/>
        <v>730</v>
      </c>
      <c r="J2958" s="14" t="s">
        <v>1501</v>
      </c>
      <c r="K2958" s="14" t="s">
        <v>6448</v>
      </c>
      <c r="L2958" s="2" t="e">
        <f>VLOOKUP(A2958,[1]家庭档案!$A$1:$F$5000,3,0)</f>
        <v>#N/A</v>
      </c>
    </row>
    <row r="2959" s="2" customFormat="1" customHeight="1" spans="1:12">
      <c r="A2959" s="19" t="s">
        <v>6450</v>
      </c>
      <c r="B2959" s="14">
        <v>2958</v>
      </c>
      <c r="C2959" s="37" t="s">
        <v>6272</v>
      </c>
      <c r="D2959" s="23" t="s">
        <v>6449</v>
      </c>
      <c r="E2959" s="20" t="s">
        <v>6450</v>
      </c>
      <c r="F2959" s="37">
        <v>2</v>
      </c>
      <c r="G2959" s="37" t="s">
        <v>43</v>
      </c>
      <c r="H2959" s="14">
        <v>365</v>
      </c>
      <c r="I2959" s="51">
        <f t="shared" si="46"/>
        <v>730</v>
      </c>
      <c r="J2959" s="14" t="s">
        <v>1501</v>
      </c>
      <c r="K2959" s="69"/>
      <c r="L2959" s="2" t="e">
        <f>VLOOKUP(A2959,[1]家庭档案!$A$1:$F$5000,3,0)</f>
        <v>#N/A</v>
      </c>
    </row>
    <row r="2960" s="2" customFormat="1" customHeight="1" spans="1:12">
      <c r="A2960" s="22" t="s">
        <v>6452</v>
      </c>
      <c r="B2960" s="14">
        <v>2959</v>
      </c>
      <c r="C2960" s="37" t="s">
        <v>6272</v>
      </c>
      <c r="D2960" s="63" t="s">
        <v>6451</v>
      </c>
      <c r="E2960" s="24" t="s">
        <v>6452</v>
      </c>
      <c r="F2960" s="20">
        <v>1</v>
      </c>
      <c r="G2960" s="20" t="s">
        <v>58</v>
      </c>
      <c r="H2960" s="14">
        <v>355</v>
      </c>
      <c r="I2960" s="51">
        <f t="shared" si="46"/>
        <v>355</v>
      </c>
      <c r="J2960" s="14" t="s">
        <v>1893</v>
      </c>
      <c r="K2960" s="69"/>
      <c r="L2960" s="2" t="e">
        <f>VLOOKUP(A2960,[1]家庭档案!$A$1:$F$5000,3,0)</f>
        <v>#N/A</v>
      </c>
    </row>
    <row r="2961" s="2" customFormat="1" customHeight="1" spans="1:12">
      <c r="A2961" s="19" t="s">
        <v>6454</v>
      </c>
      <c r="B2961" s="14">
        <v>2960</v>
      </c>
      <c r="C2961" s="37" t="s">
        <v>6272</v>
      </c>
      <c r="D2961" s="63" t="s">
        <v>6453</v>
      </c>
      <c r="E2961" s="64" t="s">
        <v>6454</v>
      </c>
      <c r="F2961" s="20">
        <v>1</v>
      </c>
      <c r="G2961" s="20" t="s">
        <v>58</v>
      </c>
      <c r="H2961" s="14">
        <v>355</v>
      </c>
      <c r="I2961" s="51">
        <f t="shared" si="46"/>
        <v>355</v>
      </c>
      <c r="J2961" s="14" t="s">
        <v>1893</v>
      </c>
      <c r="K2961" s="69"/>
      <c r="L2961" s="2" t="e">
        <f>VLOOKUP(A2961,[1]家庭档案!$A$1:$F$5000,3,0)</f>
        <v>#N/A</v>
      </c>
    </row>
    <row r="2962" s="2" customFormat="1" customHeight="1" spans="1:12">
      <c r="A2962" s="19" t="s">
        <v>6456</v>
      </c>
      <c r="B2962" s="14">
        <v>2961</v>
      </c>
      <c r="C2962" s="37" t="s">
        <v>6272</v>
      </c>
      <c r="D2962" s="63" t="s">
        <v>6455</v>
      </c>
      <c r="E2962" s="64" t="s">
        <v>6456</v>
      </c>
      <c r="F2962" s="20">
        <v>1</v>
      </c>
      <c r="G2962" s="20" t="s">
        <v>58</v>
      </c>
      <c r="H2962" s="14">
        <v>355</v>
      </c>
      <c r="I2962" s="51">
        <f t="shared" si="46"/>
        <v>355</v>
      </c>
      <c r="J2962" s="14" t="s">
        <v>1893</v>
      </c>
      <c r="K2962" s="69"/>
      <c r="L2962" s="2" t="e">
        <f>VLOOKUP(A2962,[1]家庭档案!$A$1:$F$5000,3,0)</f>
        <v>#N/A</v>
      </c>
    </row>
    <row r="2963" s="2" customFormat="1" customHeight="1" spans="1:12">
      <c r="A2963" s="19" t="s">
        <v>6458</v>
      </c>
      <c r="B2963" s="14">
        <v>2962</v>
      </c>
      <c r="C2963" s="37" t="s">
        <v>6272</v>
      </c>
      <c r="D2963" s="63" t="s">
        <v>6457</v>
      </c>
      <c r="E2963" s="64" t="s">
        <v>6458</v>
      </c>
      <c r="F2963" s="20">
        <v>2</v>
      </c>
      <c r="G2963" s="20" t="s">
        <v>58</v>
      </c>
      <c r="H2963" s="14">
        <v>355</v>
      </c>
      <c r="I2963" s="51">
        <f t="shared" si="46"/>
        <v>710</v>
      </c>
      <c r="J2963" s="14" t="s">
        <v>1893</v>
      </c>
      <c r="K2963" s="69"/>
      <c r="L2963" s="2" t="e">
        <f>VLOOKUP(A2963,[1]家庭档案!$A$1:$F$5000,3,0)</f>
        <v>#N/A</v>
      </c>
    </row>
    <row r="2964" s="2" customFormat="1" customHeight="1" spans="1:12">
      <c r="A2964" s="270" t="s">
        <v>6459</v>
      </c>
      <c r="B2964" s="14">
        <v>2963</v>
      </c>
      <c r="C2964" s="20" t="s">
        <v>6272</v>
      </c>
      <c r="D2964" s="14" t="s">
        <v>831</v>
      </c>
      <c r="E2964" s="265" t="s">
        <v>6459</v>
      </c>
      <c r="F2964" s="20">
        <v>1</v>
      </c>
      <c r="G2964" s="20" t="s">
        <v>38</v>
      </c>
      <c r="H2964" s="14">
        <v>375</v>
      </c>
      <c r="I2964" s="51">
        <f t="shared" si="46"/>
        <v>375</v>
      </c>
      <c r="J2964" s="14" t="s">
        <v>1893</v>
      </c>
      <c r="K2964" s="69" t="s">
        <v>6460</v>
      </c>
      <c r="L2964" s="2" t="e">
        <f>VLOOKUP(A2964,[1]家庭档案!$A$1:$F$5000,3,0)</f>
        <v>#N/A</v>
      </c>
    </row>
    <row r="2965" s="2" customFormat="1" customHeight="1" spans="1:12">
      <c r="A2965" s="19" t="s">
        <v>6462</v>
      </c>
      <c r="B2965" s="14">
        <v>2964</v>
      </c>
      <c r="C2965" s="20" t="s">
        <v>6272</v>
      </c>
      <c r="D2965" s="63" t="s">
        <v>6461</v>
      </c>
      <c r="E2965" s="64" t="s">
        <v>6462</v>
      </c>
      <c r="F2965" s="37">
        <v>2</v>
      </c>
      <c r="G2965" s="37" t="s">
        <v>58</v>
      </c>
      <c r="H2965" s="14">
        <v>355</v>
      </c>
      <c r="I2965" s="51">
        <f t="shared" si="46"/>
        <v>710</v>
      </c>
      <c r="J2965" s="14" t="s">
        <v>103</v>
      </c>
      <c r="K2965" s="69"/>
      <c r="L2965" s="2" t="e">
        <f>VLOOKUP(A2965,[1]家庭档案!$A$1:$F$5000,3,0)</f>
        <v>#N/A</v>
      </c>
    </row>
    <row r="2966" s="2" customFormat="1" customHeight="1" spans="1:12">
      <c r="A2966" s="19" t="s">
        <v>6464</v>
      </c>
      <c r="B2966" s="14">
        <v>2965</v>
      </c>
      <c r="C2966" s="20" t="s">
        <v>6272</v>
      </c>
      <c r="D2966" s="63" t="s">
        <v>6463</v>
      </c>
      <c r="E2966" s="64" t="s">
        <v>6464</v>
      </c>
      <c r="F2966" s="20">
        <v>2</v>
      </c>
      <c r="G2966" s="20" t="s">
        <v>58</v>
      </c>
      <c r="H2966" s="14">
        <v>355</v>
      </c>
      <c r="I2966" s="51">
        <f t="shared" si="46"/>
        <v>710</v>
      </c>
      <c r="J2966" s="14" t="s">
        <v>103</v>
      </c>
      <c r="K2966" s="69"/>
      <c r="L2966" s="2" t="e">
        <f>VLOOKUP(A2966,[1]家庭档案!$A$1:$F$5000,3,0)</f>
        <v>#N/A</v>
      </c>
    </row>
    <row r="2967" s="2" customFormat="1" customHeight="1" spans="1:12">
      <c r="A2967" s="297" t="s">
        <v>6466</v>
      </c>
      <c r="B2967" s="14">
        <v>2966</v>
      </c>
      <c r="C2967" s="20" t="s">
        <v>6272</v>
      </c>
      <c r="D2967" s="38" t="s">
        <v>6465</v>
      </c>
      <c r="E2967" s="267" t="s">
        <v>6466</v>
      </c>
      <c r="F2967" s="37">
        <v>1</v>
      </c>
      <c r="G2967" s="37" t="s">
        <v>58</v>
      </c>
      <c r="H2967" s="14">
        <v>355</v>
      </c>
      <c r="I2967" s="51">
        <f t="shared" si="46"/>
        <v>355</v>
      </c>
      <c r="J2967" s="14" t="s">
        <v>286</v>
      </c>
      <c r="K2967" s="69"/>
      <c r="L2967" s="2" t="e">
        <f>VLOOKUP(A2967,[1]家庭档案!$A$1:$F$5000,3,0)</f>
        <v>#N/A</v>
      </c>
    </row>
    <row r="2968" s="2" customFormat="1" customHeight="1" spans="1:12">
      <c r="A2968" s="39" t="s">
        <v>6468</v>
      </c>
      <c r="B2968" s="14">
        <v>2967</v>
      </c>
      <c r="C2968" s="20" t="s">
        <v>6272</v>
      </c>
      <c r="D2968" s="38" t="s">
        <v>6467</v>
      </c>
      <c r="E2968" s="37" t="s">
        <v>6468</v>
      </c>
      <c r="F2968" s="37">
        <v>2</v>
      </c>
      <c r="G2968" s="37" t="s">
        <v>38</v>
      </c>
      <c r="H2968" s="14">
        <v>375</v>
      </c>
      <c r="I2968" s="51">
        <f t="shared" si="46"/>
        <v>750</v>
      </c>
      <c r="J2968" s="14" t="s">
        <v>286</v>
      </c>
      <c r="K2968" s="69"/>
      <c r="L2968" s="2" t="e">
        <f>VLOOKUP(A2968,[1]家庭档案!$A$1:$F$5000,3,0)</f>
        <v>#N/A</v>
      </c>
    </row>
    <row r="2969" s="2" customFormat="1" customHeight="1" spans="1:12">
      <c r="A2969" s="22" t="s">
        <v>6470</v>
      </c>
      <c r="B2969" s="14">
        <v>2968</v>
      </c>
      <c r="C2969" s="20" t="s">
        <v>6272</v>
      </c>
      <c r="D2969" s="63" t="s">
        <v>6469</v>
      </c>
      <c r="E2969" s="24" t="s">
        <v>6470</v>
      </c>
      <c r="F2969" s="20">
        <v>2</v>
      </c>
      <c r="G2969" s="20" t="s">
        <v>38</v>
      </c>
      <c r="H2969" s="14">
        <v>375</v>
      </c>
      <c r="I2969" s="51">
        <f t="shared" si="46"/>
        <v>750</v>
      </c>
      <c r="J2969" s="14" t="s">
        <v>111</v>
      </c>
      <c r="K2969" s="69"/>
      <c r="L2969" s="2" t="e">
        <f>VLOOKUP(A2969,[1]家庭档案!$A$1:$F$5000,3,0)</f>
        <v>#N/A</v>
      </c>
    </row>
    <row r="2970" s="2" customFormat="1" customHeight="1" spans="1:12">
      <c r="A2970" s="270" t="s">
        <v>6472</v>
      </c>
      <c r="B2970" s="14">
        <v>2969</v>
      </c>
      <c r="C2970" s="20" t="s">
        <v>6272</v>
      </c>
      <c r="D2970" s="20" t="s">
        <v>6471</v>
      </c>
      <c r="E2970" s="265" t="s">
        <v>6472</v>
      </c>
      <c r="F2970" s="20">
        <v>2</v>
      </c>
      <c r="G2970" s="20" t="s">
        <v>58</v>
      </c>
      <c r="H2970" s="14">
        <v>355</v>
      </c>
      <c r="I2970" s="51">
        <f t="shared" si="46"/>
        <v>710</v>
      </c>
      <c r="J2970" s="14" t="s">
        <v>111</v>
      </c>
      <c r="K2970" s="69"/>
      <c r="L2970" s="2" t="e">
        <f>VLOOKUP(A2970,[1]家庭档案!$A$1:$F$5000,3,0)</f>
        <v>#N/A</v>
      </c>
    </row>
    <row r="2971" s="2" customFormat="1" customHeight="1" spans="1:12">
      <c r="A2971" s="65" t="s">
        <v>6474</v>
      </c>
      <c r="B2971" s="14">
        <v>2970</v>
      </c>
      <c r="C2971" s="20" t="s">
        <v>6272</v>
      </c>
      <c r="D2971" s="66" t="s">
        <v>6473</v>
      </c>
      <c r="E2971" s="66" t="s">
        <v>6474</v>
      </c>
      <c r="F2971" s="37">
        <v>4</v>
      </c>
      <c r="G2971" s="37" t="s">
        <v>43</v>
      </c>
      <c r="H2971" s="14">
        <v>365</v>
      </c>
      <c r="I2971" s="51">
        <f t="shared" si="46"/>
        <v>1460</v>
      </c>
      <c r="J2971" s="14" t="s">
        <v>1116</v>
      </c>
      <c r="K2971" s="69"/>
      <c r="L2971" s="2" t="e">
        <f>VLOOKUP(A2971,[1]家庭档案!$A$1:$F$5000,3,0)</f>
        <v>#N/A</v>
      </c>
    </row>
    <row r="2972" s="2" customFormat="1" customHeight="1" spans="1:12">
      <c r="A2972" s="19" t="s">
        <v>6476</v>
      </c>
      <c r="B2972" s="14">
        <v>2971</v>
      </c>
      <c r="C2972" s="20" t="s">
        <v>6272</v>
      </c>
      <c r="D2972" s="20" t="s">
        <v>6475</v>
      </c>
      <c r="E2972" s="64" t="s">
        <v>6476</v>
      </c>
      <c r="F2972" s="20">
        <v>4</v>
      </c>
      <c r="G2972" s="20" t="s">
        <v>43</v>
      </c>
      <c r="H2972" s="14">
        <v>365</v>
      </c>
      <c r="I2972" s="51">
        <f t="shared" si="46"/>
        <v>1460</v>
      </c>
      <c r="J2972" s="14" t="s">
        <v>1543</v>
      </c>
      <c r="K2972" s="69"/>
      <c r="L2972" s="2" t="e">
        <f>VLOOKUP(A2972,[1]家庭档案!$A$1:$F$5000,3,0)</f>
        <v>#N/A</v>
      </c>
    </row>
    <row r="2973" s="2" customFormat="1" customHeight="1" spans="1:12">
      <c r="A2973" s="19" t="s">
        <v>6478</v>
      </c>
      <c r="B2973" s="14">
        <v>2972</v>
      </c>
      <c r="C2973" s="20" t="s">
        <v>6272</v>
      </c>
      <c r="D2973" s="20" t="s">
        <v>6477</v>
      </c>
      <c r="E2973" s="64" t="s">
        <v>6478</v>
      </c>
      <c r="F2973" s="20">
        <v>1</v>
      </c>
      <c r="G2973" s="20" t="s">
        <v>58</v>
      </c>
      <c r="H2973" s="14">
        <v>355</v>
      </c>
      <c r="I2973" s="51">
        <f t="shared" si="46"/>
        <v>355</v>
      </c>
      <c r="J2973" s="14" t="s">
        <v>1543</v>
      </c>
      <c r="K2973" s="69"/>
      <c r="L2973" s="2" t="e">
        <f>VLOOKUP(A2973,[1]家庭档案!$A$1:$F$5000,3,0)</f>
        <v>#N/A</v>
      </c>
    </row>
    <row r="2974" s="2" customFormat="1" customHeight="1" spans="1:12">
      <c r="A2974" s="19" t="s">
        <v>6480</v>
      </c>
      <c r="B2974" s="14">
        <v>2973</v>
      </c>
      <c r="C2974" s="20" t="s">
        <v>6272</v>
      </c>
      <c r="D2974" s="20" t="s">
        <v>6479</v>
      </c>
      <c r="E2974" s="64" t="s">
        <v>6480</v>
      </c>
      <c r="F2974" s="20">
        <v>2</v>
      </c>
      <c r="G2974" s="20" t="s">
        <v>58</v>
      </c>
      <c r="H2974" s="14">
        <v>355</v>
      </c>
      <c r="I2974" s="51">
        <f t="shared" si="46"/>
        <v>710</v>
      </c>
      <c r="J2974" s="14" t="s">
        <v>1543</v>
      </c>
      <c r="K2974" s="69"/>
      <c r="L2974" s="2" t="e">
        <f>VLOOKUP(A2974,[1]家庭档案!$A$1:$F$5000,3,0)</f>
        <v>#N/A</v>
      </c>
    </row>
    <row r="2975" s="2" customFormat="1" customHeight="1" spans="1:12">
      <c r="A2975" s="19" t="s">
        <v>6482</v>
      </c>
      <c r="B2975" s="14">
        <v>2974</v>
      </c>
      <c r="C2975" s="20" t="s">
        <v>6272</v>
      </c>
      <c r="D2975" s="20" t="s">
        <v>6481</v>
      </c>
      <c r="E2975" s="64" t="s">
        <v>6482</v>
      </c>
      <c r="F2975" s="20">
        <v>1</v>
      </c>
      <c r="G2975" s="20" t="s">
        <v>58</v>
      </c>
      <c r="H2975" s="14">
        <v>355</v>
      </c>
      <c r="I2975" s="51">
        <f t="shared" si="46"/>
        <v>355</v>
      </c>
      <c r="J2975" s="14" t="s">
        <v>1543</v>
      </c>
      <c r="K2975" s="69"/>
      <c r="L2975" s="2" t="e">
        <f>VLOOKUP(A2975,[1]家庭档案!$A$1:$F$5000,3,0)</f>
        <v>#N/A</v>
      </c>
    </row>
    <row r="2976" s="2" customFormat="1" customHeight="1" spans="1:12">
      <c r="A2976" s="19" t="s">
        <v>6484</v>
      </c>
      <c r="B2976" s="14">
        <v>2975</v>
      </c>
      <c r="C2976" s="20" t="s">
        <v>6272</v>
      </c>
      <c r="D2976" s="20" t="s">
        <v>6483</v>
      </c>
      <c r="E2976" s="64" t="s">
        <v>6484</v>
      </c>
      <c r="F2976" s="20">
        <v>3</v>
      </c>
      <c r="G2976" s="20" t="s">
        <v>38</v>
      </c>
      <c r="H2976" s="14">
        <v>375</v>
      </c>
      <c r="I2976" s="51">
        <f t="shared" si="46"/>
        <v>1125</v>
      </c>
      <c r="J2976" s="14" t="s">
        <v>1543</v>
      </c>
      <c r="K2976" s="69"/>
      <c r="L2976" s="2" t="e">
        <f>VLOOKUP(A2976,[1]家庭档案!$A$1:$F$5000,3,0)</f>
        <v>#N/A</v>
      </c>
    </row>
    <row r="2977" s="2" customFormat="1" customHeight="1" spans="1:12">
      <c r="A2977" s="19" t="s">
        <v>6486</v>
      </c>
      <c r="B2977" s="14">
        <v>2976</v>
      </c>
      <c r="C2977" s="20" t="s">
        <v>6272</v>
      </c>
      <c r="D2977" s="20" t="s">
        <v>6485</v>
      </c>
      <c r="E2977" s="20" t="s">
        <v>6486</v>
      </c>
      <c r="F2977" s="20">
        <v>1</v>
      </c>
      <c r="G2977" s="20" t="s">
        <v>58</v>
      </c>
      <c r="H2977" s="14">
        <v>355</v>
      </c>
      <c r="I2977" s="51">
        <f t="shared" si="46"/>
        <v>355</v>
      </c>
      <c r="J2977" s="14" t="s">
        <v>1543</v>
      </c>
      <c r="K2977" s="69"/>
      <c r="L2977" s="2" t="e">
        <f>VLOOKUP(A2977,[1]家庭档案!$A$1:$F$5000,3,0)</f>
        <v>#N/A</v>
      </c>
    </row>
    <row r="2978" s="2" customFormat="1" customHeight="1" spans="1:12">
      <c r="A2978" s="19" t="s">
        <v>6487</v>
      </c>
      <c r="B2978" s="14">
        <v>2977</v>
      </c>
      <c r="C2978" s="20" t="s">
        <v>6272</v>
      </c>
      <c r="D2978" s="20" t="s">
        <v>2340</v>
      </c>
      <c r="E2978" s="64" t="s">
        <v>6487</v>
      </c>
      <c r="F2978" s="20">
        <v>2</v>
      </c>
      <c r="G2978" s="20" t="s">
        <v>58</v>
      </c>
      <c r="H2978" s="14">
        <v>355</v>
      </c>
      <c r="I2978" s="51">
        <f t="shared" si="46"/>
        <v>710</v>
      </c>
      <c r="J2978" s="14" t="s">
        <v>1543</v>
      </c>
      <c r="K2978" s="69"/>
      <c r="L2978" s="2" t="e">
        <f>VLOOKUP(A2978,[1]家庭档案!$A$1:$F$5000,3,0)</f>
        <v>#N/A</v>
      </c>
    </row>
    <row r="2979" s="2" customFormat="1" customHeight="1" spans="1:12">
      <c r="A2979" s="65" t="s">
        <v>6488</v>
      </c>
      <c r="B2979" s="14">
        <v>2978</v>
      </c>
      <c r="C2979" s="20" t="s">
        <v>6272</v>
      </c>
      <c r="D2979" s="66" t="s">
        <v>6131</v>
      </c>
      <c r="E2979" s="66" t="s">
        <v>6488</v>
      </c>
      <c r="F2979" s="37">
        <v>3</v>
      </c>
      <c r="G2979" s="37" t="s">
        <v>43</v>
      </c>
      <c r="H2979" s="14">
        <v>365</v>
      </c>
      <c r="I2979" s="51">
        <f t="shared" si="46"/>
        <v>1095</v>
      </c>
      <c r="J2979" s="14" t="s">
        <v>6489</v>
      </c>
      <c r="K2979" s="69"/>
      <c r="L2979" s="2" t="e">
        <f>VLOOKUP(A2979,[1]家庭档案!$A$1:$F$5000,3,0)</f>
        <v>#N/A</v>
      </c>
    </row>
    <row r="2980" s="2" customFormat="1" customHeight="1" spans="1:12">
      <c r="A2980" s="301" t="s">
        <v>6491</v>
      </c>
      <c r="B2980" s="14">
        <v>2979</v>
      </c>
      <c r="C2980" s="40" t="s">
        <v>6272</v>
      </c>
      <c r="D2980" s="40" t="s">
        <v>6490</v>
      </c>
      <c r="E2980" s="272" t="s">
        <v>6491</v>
      </c>
      <c r="F2980" s="40">
        <v>2</v>
      </c>
      <c r="G2980" s="40" t="s">
        <v>43</v>
      </c>
      <c r="H2980" s="14">
        <v>365</v>
      </c>
      <c r="I2980" s="51">
        <f t="shared" si="46"/>
        <v>730</v>
      </c>
      <c r="J2980" s="40" t="s">
        <v>313</v>
      </c>
      <c r="K2980" s="69"/>
      <c r="L2980" s="2" t="e">
        <f>VLOOKUP(A2980,[1]家庭档案!$A$1:$F$5000,3,0)</f>
        <v>#N/A</v>
      </c>
    </row>
    <row r="2981" s="2" customFormat="1" customHeight="1" spans="1:12">
      <c r="A2981" s="301" t="s">
        <v>6493</v>
      </c>
      <c r="B2981" s="14">
        <v>2980</v>
      </c>
      <c r="C2981" s="40" t="s">
        <v>6272</v>
      </c>
      <c r="D2981" s="40" t="s">
        <v>6492</v>
      </c>
      <c r="E2981" s="272" t="s">
        <v>6493</v>
      </c>
      <c r="F2981" s="40">
        <v>1</v>
      </c>
      <c r="G2981" s="40" t="s">
        <v>43</v>
      </c>
      <c r="H2981" s="14">
        <v>365</v>
      </c>
      <c r="I2981" s="51">
        <f t="shared" si="46"/>
        <v>365</v>
      </c>
      <c r="J2981" s="40" t="s">
        <v>313</v>
      </c>
      <c r="K2981" s="69"/>
      <c r="L2981" s="2" t="e">
        <f>VLOOKUP(A2981,[1]家庭档案!$A$1:$F$5000,3,0)</f>
        <v>#N/A</v>
      </c>
    </row>
    <row r="2982" s="2" customFormat="1" customHeight="1" spans="1:12">
      <c r="A2982" s="301" t="s">
        <v>6495</v>
      </c>
      <c r="B2982" s="14">
        <v>2981</v>
      </c>
      <c r="C2982" s="40" t="s">
        <v>6272</v>
      </c>
      <c r="D2982" s="40" t="s">
        <v>6494</v>
      </c>
      <c r="E2982" s="272" t="s">
        <v>6495</v>
      </c>
      <c r="F2982" s="40">
        <v>1</v>
      </c>
      <c r="G2982" s="40" t="s">
        <v>43</v>
      </c>
      <c r="H2982" s="14">
        <v>365</v>
      </c>
      <c r="I2982" s="51">
        <f t="shared" si="46"/>
        <v>365</v>
      </c>
      <c r="J2982" s="40" t="s">
        <v>313</v>
      </c>
      <c r="K2982" s="69"/>
      <c r="L2982" s="2" t="e">
        <f>VLOOKUP(A2982,[1]家庭档案!$A$1:$F$5000,3,0)</f>
        <v>#N/A</v>
      </c>
    </row>
    <row r="2983" s="2" customFormat="1" customHeight="1" spans="1:12">
      <c r="A2983" s="301" t="s">
        <v>6497</v>
      </c>
      <c r="B2983" s="14">
        <v>2982</v>
      </c>
      <c r="C2983" s="40" t="s">
        <v>6272</v>
      </c>
      <c r="D2983" s="40" t="s">
        <v>6496</v>
      </c>
      <c r="E2983" s="272" t="s">
        <v>6497</v>
      </c>
      <c r="F2983" s="40">
        <v>2</v>
      </c>
      <c r="G2983" s="40" t="s">
        <v>43</v>
      </c>
      <c r="H2983" s="14">
        <v>365</v>
      </c>
      <c r="I2983" s="51">
        <f t="shared" si="46"/>
        <v>730</v>
      </c>
      <c r="J2983" s="40" t="s">
        <v>313</v>
      </c>
      <c r="K2983" s="69"/>
      <c r="L2983" s="2" t="e">
        <f>VLOOKUP(A2983,[1]家庭档案!$A$1:$F$5000,3,0)</f>
        <v>#N/A</v>
      </c>
    </row>
    <row r="2984" s="2" customFormat="1" customHeight="1" spans="1:12">
      <c r="A2984" s="67" t="s">
        <v>6499</v>
      </c>
      <c r="B2984" s="14">
        <v>2983</v>
      </c>
      <c r="C2984" s="40" t="s">
        <v>6272</v>
      </c>
      <c r="D2984" s="40" t="s">
        <v>6498</v>
      </c>
      <c r="E2984" s="40" t="s">
        <v>6499</v>
      </c>
      <c r="F2984" s="40">
        <v>1</v>
      </c>
      <c r="G2984" s="40" t="s">
        <v>58</v>
      </c>
      <c r="H2984" s="14">
        <v>355</v>
      </c>
      <c r="I2984" s="51">
        <f t="shared" si="46"/>
        <v>355</v>
      </c>
      <c r="J2984" s="40" t="s">
        <v>313</v>
      </c>
      <c r="K2984" s="69"/>
      <c r="L2984" s="2" t="e">
        <f>VLOOKUP(A2984,[1]家庭档案!$A$1:$F$5000,3,0)</f>
        <v>#N/A</v>
      </c>
    </row>
    <row r="2985" s="2" customFormat="1" customHeight="1" spans="1:12">
      <c r="A2985" s="67" t="s">
        <v>6501</v>
      </c>
      <c r="B2985" s="14">
        <v>2984</v>
      </c>
      <c r="C2985" s="40" t="s">
        <v>6272</v>
      </c>
      <c r="D2985" s="40" t="s">
        <v>6500</v>
      </c>
      <c r="E2985" s="40" t="s">
        <v>6501</v>
      </c>
      <c r="F2985" s="40">
        <v>2</v>
      </c>
      <c r="G2985" s="40" t="s">
        <v>43</v>
      </c>
      <c r="H2985" s="14">
        <v>365</v>
      </c>
      <c r="I2985" s="51">
        <f t="shared" si="46"/>
        <v>730</v>
      </c>
      <c r="J2985" s="40" t="s">
        <v>313</v>
      </c>
      <c r="K2985" s="69"/>
      <c r="L2985" s="2" t="e">
        <f>VLOOKUP(A2985,[1]家庭档案!$A$1:$F$5000,3,0)</f>
        <v>#N/A</v>
      </c>
    </row>
    <row r="2986" s="2" customFormat="1" customHeight="1" spans="1:12">
      <c r="A2986" s="301" t="s">
        <v>6502</v>
      </c>
      <c r="B2986" s="14">
        <v>2985</v>
      </c>
      <c r="C2986" s="40" t="s">
        <v>6272</v>
      </c>
      <c r="D2986" s="40" t="s">
        <v>2865</v>
      </c>
      <c r="E2986" s="272" t="s">
        <v>6502</v>
      </c>
      <c r="F2986" s="40">
        <v>2</v>
      </c>
      <c r="G2986" s="40" t="s">
        <v>43</v>
      </c>
      <c r="H2986" s="14">
        <v>365</v>
      </c>
      <c r="I2986" s="51">
        <f t="shared" si="46"/>
        <v>730</v>
      </c>
      <c r="J2986" s="40" t="s">
        <v>313</v>
      </c>
      <c r="K2986" s="69"/>
      <c r="L2986" s="2" t="e">
        <f>VLOOKUP(A2986,[1]家庭档案!$A$1:$F$5000,3,0)</f>
        <v>#N/A</v>
      </c>
    </row>
    <row r="2987" s="2" customFormat="1" customHeight="1" spans="1:12">
      <c r="A2987" s="301" t="s">
        <v>6504</v>
      </c>
      <c r="B2987" s="14">
        <v>2986</v>
      </c>
      <c r="C2987" s="40" t="s">
        <v>6272</v>
      </c>
      <c r="D2987" s="40" t="s">
        <v>6503</v>
      </c>
      <c r="E2987" s="272" t="s">
        <v>6504</v>
      </c>
      <c r="F2987" s="40">
        <v>2</v>
      </c>
      <c r="G2987" s="40" t="s">
        <v>43</v>
      </c>
      <c r="H2987" s="14">
        <v>365</v>
      </c>
      <c r="I2987" s="51">
        <f t="shared" si="46"/>
        <v>730</v>
      </c>
      <c r="J2987" s="40" t="s">
        <v>313</v>
      </c>
      <c r="K2987" s="69"/>
      <c r="L2987" s="2" t="e">
        <f>VLOOKUP(A2987,[1]家庭档案!$A$1:$F$5000,3,0)</f>
        <v>#N/A</v>
      </c>
    </row>
    <row r="2988" s="2" customFormat="1" customHeight="1" spans="1:12">
      <c r="A2988" s="301" t="s">
        <v>6505</v>
      </c>
      <c r="B2988" s="14">
        <v>2987</v>
      </c>
      <c r="C2988" s="40" t="s">
        <v>6272</v>
      </c>
      <c r="D2988" s="40" t="s">
        <v>1094</v>
      </c>
      <c r="E2988" s="272" t="s">
        <v>6505</v>
      </c>
      <c r="F2988" s="40">
        <v>2</v>
      </c>
      <c r="G2988" s="40" t="s">
        <v>58</v>
      </c>
      <c r="H2988" s="14">
        <v>355</v>
      </c>
      <c r="I2988" s="51">
        <f t="shared" si="46"/>
        <v>710</v>
      </c>
      <c r="J2988" s="40" t="s">
        <v>909</v>
      </c>
      <c r="K2988" s="69"/>
      <c r="L2988" s="2" t="e">
        <f>VLOOKUP(A2988,[1]家庭档案!$A$1:$F$5000,3,0)</f>
        <v>#N/A</v>
      </c>
    </row>
    <row r="2989" s="2" customFormat="1" customHeight="1" spans="1:12">
      <c r="A2989" s="301" t="s">
        <v>6506</v>
      </c>
      <c r="B2989" s="14">
        <v>2988</v>
      </c>
      <c r="C2989" s="40" t="s">
        <v>6272</v>
      </c>
      <c r="D2989" s="40" t="s">
        <v>2111</v>
      </c>
      <c r="E2989" s="272" t="s">
        <v>6506</v>
      </c>
      <c r="F2989" s="40">
        <v>2</v>
      </c>
      <c r="G2989" s="40" t="s">
        <v>43</v>
      </c>
      <c r="H2989" s="14">
        <v>365</v>
      </c>
      <c r="I2989" s="51">
        <f t="shared" si="46"/>
        <v>730</v>
      </c>
      <c r="J2989" s="40" t="s">
        <v>909</v>
      </c>
      <c r="K2989" s="69"/>
      <c r="L2989" s="2" t="e">
        <f>VLOOKUP(A2989,[1]家庭档案!$A$1:$F$5000,3,0)</f>
        <v>#N/A</v>
      </c>
    </row>
    <row r="2990" s="2" customFormat="1" customHeight="1" spans="1:12">
      <c r="A2990" s="301" t="s">
        <v>6508</v>
      </c>
      <c r="B2990" s="14">
        <v>2989</v>
      </c>
      <c r="C2990" s="40" t="s">
        <v>6272</v>
      </c>
      <c r="D2990" s="40" t="s">
        <v>6507</v>
      </c>
      <c r="E2990" s="272" t="s">
        <v>6508</v>
      </c>
      <c r="F2990" s="40">
        <v>2</v>
      </c>
      <c r="G2990" s="40" t="s">
        <v>43</v>
      </c>
      <c r="H2990" s="14">
        <v>365</v>
      </c>
      <c r="I2990" s="51">
        <f t="shared" si="46"/>
        <v>730</v>
      </c>
      <c r="J2990" s="40" t="s">
        <v>909</v>
      </c>
      <c r="K2990" s="69"/>
      <c r="L2990" s="2" t="e">
        <f>VLOOKUP(A2990,[1]家庭档案!$A$1:$F$5000,3,0)</f>
        <v>#N/A</v>
      </c>
    </row>
    <row r="2991" s="2" customFormat="1" customHeight="1" spans="1:12">
      <c r="A2991" s="297" t="s">
        <v>6510</v>
      </c>
      <c r="B2991" s="14">
        <v>2990</v>
      </c>
      <c r="C2991" s="40" t="s">
        <v>6272</v>
      </c>
      <c r="D2991" s="38" t="s">
        <v>6509</v>
      </c>
      <c r="E2991" s="267" t="s">
        <v>6510</v>
      </c>
      <c r="F2991" s="17">
        <v>1</v>
      </c>
      <c r="G2991" s="14" t="s">
        <v>43</v>
      </c>
      <c r="H2991" s="14">
        <v>365</v>
      </c>
      <c r="I2991" s="51">
        <f t="shared" si="46"/>
        <v>365</v>
      </c>
      <c r="J2991" s="40" t="s">
        <v>6511</v>
      </c>
      <c r="K2991" s="69"/>
      <c r="L2991" s="2" t="e">
        <f>VLOOKUP(A2991,[1]家庭档案!$A$1:$F$5000,3,0)</f>
        <v>#N/A</v>
      </c>
    </row>
    <row r="2992" s="2" customFormat="1" customHeight="1" spans="1:12">
      <c r="A2992" s="301" t="s">
        <v>6513</v>
      </c>
      <c r="B2992" s="14">
        <v>2991</v>
      </c>
      <c r="C2992" s="40" t="s">
        <v>6272</v>
      </c>
      <c r="D2992" s="40" t="s">
        <v>6512</v>
      </c>
      <c r="E2992" s="272" t="s">
        <v>6513</v>
      </c>
      <c r="F2992" s="40">
        <v>2</v>
      </c>
      <c r="G2992" s="40" t="s">
        <v>43</v>
      </c>
      <c r="H2992" s="14">
        <v>365</v>
      </c>
      <c r="I2992" s="51">
        <f t="shared" si="46"/>
        <v>730</v>
      </c>
      <c r="J2992" s="40" t="s">
        <v>123</v>
      </c>
      <c r="K2992" s="69"/>
      <c r="L2992" s="2" t="e">
        <f>VLOOKUP(A2992,[1]家庭档案!$A$1:$F$5000,3,0)</f>
        <v>#N/A</v>
      </c>
    </row>
    <row r="2993" s="2" customFormat="1" customHeight="1" spans="1:12">
      <c r="A2993" s="301" t="s">
        <v>6515</v>
      </c>
      <c r="B2993" s="14">
        <v>2992</v>
      </c>
      <c r="C2993" s="40" t="s">
        <v>6272</v>
      </c>
      <c r="D2993" s="40" t="s">
        <v>6514</v>
      </c>
      <c r="E2993" s="272" t="s">
        <v>6515</v>
      </c>
      <c r="F2993" s="40">
        <v>2</v>
      </c>
      <c r="G2993" s="40" t="s">
        <v>43</v>
      </c>
      <c r="H2993" s="40">
        <v>365</v>
      </c>
      <c r="I2993" s="40">
        <f t="shared" si="46"/>
        <v>730</v>
      </c>
      <c r="J2993" s="40" t="s">
        <v>327</v>
      </c>
      <c r="K2993" s="69"/>
      <c r="L2993" s="2" t="e">
        <f>VLOOKUP(A2993,[1]家庭档案!$A$1:$F$5000,3,0)</f>
        <v>#N/A</v>
      </c>
    </row>
    <row r="2994" s="2" customFormat="1" customHeight="1" spans="1:12">
      <c r="A2994" s="301" t="s">
        <v>6517</v>
      </c>
      <c r="B2994" s="14">
        <v>2993</v>
      </c>
      <c r="C2994" s="40" t="s">
        <v>6272</v>
      </c>
      <c r="D2994" s="40" t="s">
        <v>6516</v>
      </c>
      <c r="E2994" s="272" t="s">
        <v>6517</v>
      </c>
      <c r="F2994" s="40">
        <v>2</v>
      </c>
      <c r="G2994" s="40" t="s">
        <v>43</v>
      </c>
      <c r="H2994" s="40">
        <v>365</v>
      </c>
      <c r="I2994" s="40">
        <f t="shared" si="46"/>
        <v>730</v>
      </c>
      <c r="J2994" s="40" t="s">
        <v>327</v>
      </c>
      <c r="K2994" s="69"/>
      <c r="L2994" s="2" t="e">
        <f>VLOOKUP(A2994,[1]家庭档案!$A$1:$F$5000,3,0)</f>
        <v>#N/A</v>
      </c>
    </row>
    <row r="2995" s="2" customFormat="1" customHeight="1" spans="1:12">
      <c r="A2995" s="301" t="s">
        <v>6519</v>
      </c>
      <c r="B2995" s="14">
        <v>2994</v>
      </c>
      <c r="C2995" s="40" t="s">
        <v>6272</v>
      </c>
      <c r="D2995" s="40" t="s">
        <v>6518</v>
      </c>
      <c r="E2995" s="272" t="s">
        <v>6519</v>
      </c>
      <c r="F2995" s="40">
        <v>2</v>
      </c>
      <c r="G2995" s="40" t="s">
        <v>43</v>
      </c>
      <c r="H2995" s="40">
        <v>365</v>
      </c>
      <c r="I2995" s="40">
        <f t="shared" si="46"/>
        <v>730</v>
      </c>
      <c r="J2995" s="40" t="s">
        <v>327</v>
      </c>
      <c r="K2995" s="69"/>
      <c r="L2995" s="2" t="e">
        <f>VLOOKUP(A2995,[1]家庭档案!$A$1:$F$5000,3,0)</f>
        <v>#N/A</v>
      </c>
    </row>
    <row r="2996" s="2" customFormat="1" customHeight="1" spans="1:12">
      <c r="A2996" s="301" t="s">
        <v>6521</v>
      </c>
      <c r="B2996" s="14">
        <v>2995</v>
      </c>
      <c r="C2996" s="40" t="s">
        <v>6272</v>
      </c>
      <c r="D2996" s="40" t="s">
        <v>6520</v>
      </c>
      <c r="E2996" s="272" t="s">
        <v>6521</v>
      </c>
      <c r="F2996" s="40">
        <v>1</v>
      </c>
      <c r="G2996" s="40" t="s">
        <v>43</v>
      </c>
      <c r="H2996" s="40">
        <v>365</v>
      </c>
      <c r="I2996" s="40">
        <f t="shared" si="46"/>
        <v>365</v>
      </c>
      <c r="J2996" s="40" t="s">
        <v>327</v>
      </c>
      <c r="K2996" s="69"/>
      <c r="L2996" s="2" t="e">
        <f>VLOOKUP(A2996,[1]家庭档案!$A$1:$F$5000,3,0)</f>
        <v>#N/A</v>
      </c>
    </row>
    <row r="2997" s="2" customFormat="1" customHeight="1" spans="1:12">
      <c r="A2997" s="301" t="s">
        <v>6523</v>
      </c>
      <c r="B2997" s="14">
        <v>2996</v>
      </c>
      <c r="C2997" s="40" t="s">
        <v>6272</v>
      </c>
      <c r="D2997" s="40" t="s">
        <v>6522</v>
      </c>
      <c r="E2997" s="272" t="s">
        <v>6523</v>
      </c>
      <c r="F2997" s="40">
        <v>2</v>
      </c>
      <c r="G2997" s="40" t="s">
        <v>58</v>
      </c>
      <c r="H2997" s="40">
        <v>355</v>
      </c>
      <c r="I2997" s="51">
        <f t="shared" si="46"/>
        <v>710</v>
      </c>
      <c r="J2997" s="14" t="s">
        <v>870</v>
      </c>
      <c r="K2997" s="69"/>
      <c r="L2997" s="2" t="e">
        <f>VLOOKUP(A2997,[1]家庭档案!$A$1:$F$5000,3,0)</f>
        <v>#N/A</v>
      </c>
    </row>
    <row r="2998" s="2" customFormat="1" customHeight="1" spans="1:12">
      <c r="A2998" s="67" t="s">
        <v>6525</v>
      </c>
      <c r="B2998" s="14">
        <v>2997</v>
      </c>
      <c r="C2998" s="40" t="s">
        <v>6272</v>
      </c>
      <c r="D2998" s="40" t="s">
        <v>6524</v>
      </c>
      <c r="E2998" s="40" t="s">
        <v>6525</v>
      </c>
      <c r="F2998" s="40">
        <v>2</v>
      </c>
      <c r="G2998" s="40" t="s">
        <v>58</v>
      </c>
      <c r="H2998" s="40">
        <v>355</v>
      </c>
      <c r="I2998" s="51">
        <f t="shared" si="46"/>
        <v>710</v>
      </c>
      <c r="J2998" s="14" t="s">
        <v>870</v>
      </c>
      <c r="K2998" s="69"/>
      <c r="L2998" s="2" t="e">
        <f>VLOOKUP(A2998,[1]家庭档案!$A$1:$F$5000,3,0)</f>
        <v>#N/A</v>
      </c>
    </row>
    <row r="2999" s="2" customFormat="1" customHeight="1" spans="1:12">
      <c r="A2999" s="301" t="s">
        <v>6527</v>
      </c>
      <c r="B2999" s="14">
        <v>2998</v>
      </c>
      <c r="C2999" s="40" t="s">
        <v>6272</v>
      </c>
      <c r="D2999" s="40" t="s">
        <v>6526</v>
      </c>
      <c r="E2999" s="272" t="s">
        <v>6527</v>
      </c>
      <c r="F2999" s="17">
        <v>2</v>
      </c>
      <c r="G2999" s="14" t="s">
        <v>43</v>
      </c>
      <c r="H2999" s="14">
        <v>365</v>
      </c>
      <c r="I2999" s="51">
        <f t="shared" si="46"/>
        <v>730</v>
      </c>
      <c r="J2999" s="14" t="s">
        <v>870</v>
      </c>
      <c r="K2999" s="69"/>
      <c r="L2999" s="2" t="e">
        <f>VLOOKUP(A2999,[1]家庭档案!$A$1:$F$5000,3,0)</f>
        <v>#N/A</v>
      </c>
    </row>
    <row r="3000" s="2" customFormat="1" customHeight="1" spans="1:12">
      <c r="A3000" s="301" t="s">
        <v>6529</v>
      </c>
      <c r="B3000" s="14">
        <v>2999</v>
      </c>
      <c r="C3000" s="40" t="s">
        <v>6272</v>
      </c>
      <c r="D3000" s="40" t="s">
        <v>6528</v>
      </c>
      <c r="E3000" s="272" t="s">
        <v>6529</v>
      </c>
      <c r="F3000" s="17">
        <v>2</v>
      </c>
      <c r="G3000" s="14" t="s">
        <v>43</v>
      </c>
      <c r="H3000" s="14">
        <v>365</v>
      </c>
      <c r="I3000" s="51">
        <f t="shared" si="46"/>
        <v>730</v>
      </c>
      <c r="J3000" s="14" t="s">
        <v>870</v>
      </c>
      <c r="K3000" s="69"/>
      <c r="L3000" s="2" t="e">
        <f>VLOOKUP(A3000,[1]家庭档案!$A$1:$F$5000,3,0)</f>
        <v>#N/A</v>
      </c>
    </row>
    <row r="3001" s="2" customFormat="1" customHeight="1" spans="1:12">
      <c r="A3001" s="301" t="s">
        <v>6531</v>
      </c>
      <c r="B3001" s="14">
        <v>3000</v>
      </c>
      <c r="C3001" s="40" t="s">
        <v>6272</v>
      </c>
      <c r="D3001" s="40" t="s">
        <v>6530</v>
      </c>
      <c r="E3001" s="272" t="s">
        <v>6531</v>
      </c>
      <c r="F3001" s="40">
        <v>1</v>
      </c>
      <c r="G3001" s="40" t="s">
        <v>38</v>
      </c>
      <c r="H3001" s="40">
        <v>375</v>
      </c>
      <c r="I3001" s="51">
        <f t="shared" si="46"/>
        <v>375</v>
      </c>
      <c r="J3001" s="14" t="s">
        <v>870</v>
      </c>
      <c r="K3001" s="69"/>
      <c r="L3001" s="2" t="e">
        <f>VLOOKUP(A3001,[1]家庭档案!$A$1:$F$5000,3,0)</f>
        <v>#N/A</v>
      </c>
    </row>
    <row r="3002" s="2" customFormat="1" customHeight="1" spans="1:12">
      <c r="A3002" s="301" t="s">
        <v>6533</v>
      </c>
      <c r="B3002" s="14">
        <v>3001</v>
      </c>
      <c r="C3002" s="40" t="s">
        <v>6272</v>
      </c>
      <c r="D3002" s="40" t="s">
        <v>6532</v>
      </c>
      <c r="E3002" s="272" t="s">
        <v>6533</v>
      </c>
      <c r="F3002" s="40">
        <v>2</v>
      </c>
      <c r="G3002" s="40" t="s">
        <v>58</v>
      </c>
      <c r="H3002" s="40">
        <v>355</v>
      </c>
      <c r="I3002" s="51">
        <f t="shared" si="46"/>
        <v>710</v>
      </c>
      <c r="J3002" s="14" t="s">
        <v>870</v>
      </c>
      <c r="K3002" s="69"/>
      <c r="L3002" s="2" t="e">
        <f>VLOOKUP(A3002,[1]家庭档案!$A$1:$F$5000,3,0)</f>
        <v>#N/A</v>
      </c>
    </row>
    <row r="3003" s="2" customFormat="1" customHeight="1" spans="1:12">
      <c r="A3003" s="67" t="s">
        <v>6535</v>
      </c>
      <c r="B3003" s="14">
        <v>3002</v>
      </c>
      <c r="C3003" s="40" t="s">
        <v>6272</v>
      </c>
      <c r="D3003" s="40" t="s">
        <v>6534</v>
      </c>
      <c r="E3003" s="40" t="s">
        <v>6535</v>
      </c>
      <c r="F3003" s="17">
        <v>1</v>
      </c>
      <c r="G3003" s="14" t="s">
        <v>43</v>
      </c>
      <c r="H3003" s="14">
        <v>365</v>
      </c>
      <c r="I3003" s="51">
        <f t="shared" si="46"/>
        <v>365</v>
      </c>
      <c r="J3003" s="14" t="s">
        <v>870</v>
      </c>
      <c r="K3003" s="69"/>
      <c r="L3003" s="2" t="e">
        <f>VLOOKUP(A3003,[1]家庭档案!$A$1:$F$5000,3,0)</f>
        <v>#N/A</v>
      </c>
    </row>
    <row r="3004" s="2" customFormat="1" customHeight="1" spans="1:12">
      <c r="A3004" s="270" t="s">
        <v>6538</v>
      </c>
      <c r="B3004" s="14">
        <v>3003</v>
      </c>
      <c r="C3004" s="38" t="s">
        <v>6536</v>
      </c>
      <c r="D3004" s="20" t="s">
        <v>6537</v>
      </c>
      <c r="E3004" s="265" t="s">
        <v>6538</v>
      </c>
      <c r="F3004" s="20">
        <v>1</v>
      </c>
      <c r="G3004" s="20" t="s">
        <v>58</v>
      </c>
      <c r="H3004" s="14">
        <v>355</v>
      </c>
      <c r="I3004" s="51">
        <f t="shared" si="46"/>
        <v>355</v>
      </c>
      <c r="J3004" s="20" t="s">
        <v>537</v>
      </c>
      <c r="K3004" s="69"/>
      <c r="L3004" s="2" t="e">
        <f>VLOOKUP(A3004,[1]家庭档案!$A$1:$F$5000,3,0)</f>
        <v>#N/A</v>
      </c>
    </row>
    <row r="3005" s="1" customFormat="1" customHeight="1" spans="1:12">
      <c r="A3005" s="225"/>
      <c r="B3005" s="226"/>
      <c r="C3005" s="227"/>
      <c r="D3005" s="228"/>
      <c r="E3005" s="229"/>
      <c r="F3005" s="230">
        <f>SUM(F2:F3004)</f>
        <v>5086</v>
      </c>
      <c r="G3005" s="231"/>
      <c r="H3005" s="231"/>
      <c r="I3005" s="108">
        <f>SUM(I2:I3004)</f>
        <v>1861190</v>
      </c>
      <c r="J3005" s="228"/>
      <c r="K3005" s="232"/>
      <c r="L3005" s="2" t="e">
        <f>VLOOKUP(A3005,[1]家庭档案!$A$1:$F$5000,3,0)</f>
        <v>#N/A</v>
      </c>
    </row>
  </sheetData>
  <autoFilter xmlns:etc="http://www.wps.cn/officeDocument/2017/etCustomData" ref="A1:L3005" etc:filterBottomFollowUsedRange="0">
    <extLst/>
  </autoFilter>
  <conditionalFormatting sqref="A200">
    <cfRule type="duplicateValues" dxfId="1" priority="6" stopIfTrue="1"/>
    <cfRule type="duplicateValues" dxfId="0" priority="5"/>
  </conditionalFormatting>
  <conditionalFormatting sqref="E200">
    <cfRule type="duplicateValues" dxfId="0" priority="31"/>
    <cfRule type="duplicateValues" dxfId="1" priority="32" stopIfTrue="1"/>
  </conditionalFormatting>
  <conditionalFormatting sqref="A265">
    <cfRule type="duplicateValues" dxfId="1" priority="24" stopIfTrue="1"/>
    <cfRule type="duplicateValues" dxfId="0" priority="23"/>
  </conditionalFormatting>
  <conditionalFormatting sqref="E265">
    <cfRule type="duplicateValues" dxfId="0" priority="52"/>
    <cfRule type="duplicateValues" dxfId="1" priority="53" stopIfTrue="1"/>
  </conditionalFormatting>
  <conditionalFormatting sqref="D517">
    <cfRule type="duplicateValues" dxfId="0" priority="41" stopIfTrue="1"/>
  </conditionalFormatting>
  <conditionalFormatting sqref="A754">
    <cfRule type="duplicateValues" dxfId="1" priority="16" stopIfTrue="1"/>
    <cfRule type="duplicateValues" dxfId="0" priority="15"/>
  </conditionalFormatting>
  <conditionalFormatting sqref="E754">
    <cfRule type="duplicateValues" dxfId="0" priority="42"/>
    <cfRule type="duplicateValues" dxfId="1" priority="43" stopIfTrue="1"/>
  </conditionalFormatting>
  <conditionalFormatting sqref="A819">
    <cfRule type="duplicateValues" dxfId="1" priority="12" stopIfTrue="1"/>
    <cfRule type="duplicateValues" dxfId="0" priority="11"/>
  </conditionalFormatting>
  <conditionalFormatting sqref="E819">
    <cfRule type="duplicateValues" dxfId="0" priority="37"/>
    <cfRule type="duplicateValues" dxfId="1" priority="38" stopIfTrue="1"/>
  </conditionalFormatting>
  <conditionalFormatting sqref="A1140">
    <cfRule type="duplicateValues" dxfId="1" priority="10" stopIfTrue="1"/>
    <cfRule type="duplicateValues" dxfId="0" priority="9"/>
  </conditionalFormatting>
  <conditionalFormatting sqref="E1140">
    <cfRule type="duplicateValues" dxfId="0" priority="35"/>
    <cfRule type="duplicateValues" dxfId="1" priority="36" stopIfTrue="1"/>
  </conditionalFormatting>
  <conditionalFormatting sqref="A1741">
    <cfRule type="duplicateValues" dxfId="1" priority="14" stopIfTrue="1"/>
    <cfRule type="duplicateValues" dxfId="0" priority="13"/>
  </conditionalFormatting>
  <conditionalFormatting sqref="E1741">
    <cfRule type="duplicateValues" dxfId="0" priority="39"/>
    <cfRule type="duplicateValues" dxfId="1" priority="40" stopIfTrue="1"/>
  </conditionalFormatting>
  <conditionalFormatting sqref="A1742">
    <cfRule type="duplicateValues" dxfId="1" priority="8" stopIfTrue="1"/>
    <cfRule type="duplicateValues" dxfId="0" priority="7"/>
  </conditionalFormatting>
  <conditionalFormatting sqref="E1742">
    <cfRule type="duplicateValues" dxfId="0" priority="33"/>
    <cfRule type="duplicateValues" dxfId="1" priority="34" stopIfTrue="1"/>
  </conditionalFormatting>
  <conditionalFormatting sqref="A2180">
    <cfRule type="duplicateValues" dxfId="1" priority="4" stopIfTrue="1"/>
    <cfRule type="duplicateValues" dxfId="0" priority="3"/>
  </conditionalFormatting>
  <conditionalFormatting sqref="E2180">
    <cfRule type="duplicateValues" dxfId="0" priority="29"/>
    <cfRule type="duplicateValues" dxfId="1" priority="30" stopIfTrue="1"/>
  </conditionalFormatting>
  <conditionalFormatting sqref="A2383">
    <cfRule type="duplicateValues" dxfId="1" priority="2" stopIfTrue="1"/>
    <cfRule type="duplicateValues" dxfId="0" priority="1"/>
  </conditionalFormatting>
  <conditionalFormatting sqref="E2383">
    <cfRule type="duplicateValues" dxfId="0" priority="27"/>
    <cfRule type="duplicateValues" dxfId="1" priority="28" stopIfTrue="1"/>
  </conditionalFormatting>
  <conditionalFormatting sqref="A420:A434">
    <cfRule type="duplicateValues" dxfId="1" priority="22" stopIfTrue="1"/>
    <cfRule type="duplicateValues" dxfId="0" priority="21"/>
  </conditionalFormatting>
  <conditionalFormatting sqref="A435:A444">
    <cfRule type="duplicateValues" dxfId="1" priority="20" stopIfTrue="1"/>
    <cfRule type="duplicateValues" dxfId="0" priority="19"/>
  </conditionalFormatting>
  <conditionalFormatting sqref="D518:D522">
    <cfRule type="duplicateValues" dxfId="0" priority="51" stopIfTrue="1"/>
  </conditionalFormatting>
  <conditionalFormatting sqref="D523:D531">
    <cfRule type="duplicateValues" dxfId="0" priority="46" stopIfTrue="1"/>
  </conditionalFormatting>
  <conditionalFormatting sqref="E420:E434">
    <cfRule type="duplicateValues" dxfId="0" priority="49"/>
    <cfRule type="duplicateValues" dxfId="1" priority="50" stopIfTrue="1"/>
  </conditionalFormatting>
  <conditionalFormatting sqref="E435:E444">
    <cfRule type="duplicateValues" dxfId="0" priority="47"/>
    <cfRule type="duplicateValues" dxfId="1" priority="48" stopIfTrue="1"/>
  </conditionalFormatting>
  <conditionalFormatting sqref="A1 A2944 A3005:A65763">
    <cfRule type="duplicateValues" dxfId="1" priority="26" stopIfTrue="1"/>
    <cfRule type="duplicateValues" dxfId="0" priority="25"/>
  </conditionalFormatting>
  <conditionalFormatting sqref="E1 E2944 E3005:E65763">
    <cfRule type="duplicateValues" dxfId="0" priority="54"/>
    <cfRule type="duplicateValues" dxfId="1" priority="55" stopIfTrue="1"/>
  </conditionalFormatting>
  <conditionalFormatting sqref="A2945:A2959 A2964">
    <cfRule type="duplicateValues" dxfId="1" priority="18" stopIfTrue="1"/>
    <cfRule type="duplicateValues" dxfId="0" priority="17"/>
  </conditionalFormatting>
  <conditionalFormatting sqref="E2945:E2959 E2964 D2960:D2963">
    <cfRule type="duplicateValues" dxfId="0" priority="44"/>
    <cfRule type="duplicateValues" dxfId="1" priority="45" stopIfTrue="1"/>
  </conditionalFormatting>
  <pageMargins left="0.75" right="0.75" top="1" bottom="1" header="0.5" footer="0.5"/>
  <headerFooter/>
  <ignoredErrors>
    <ignoredError sqref="A20:A30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2025-05-30T10:42:05Z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EA9349CE4DCF4C6D876A74D90BC6E6EE_13</vt:lpwstr>
  </property>
</Properties>
</file>