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财务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<sst xmlns="http://schemas.openxmlformats.org/spreadsheetml/2006/main" count="30" uniqueCount="26">
  <si>
    <t>2024年度财务情况统计表（第四季度）</t>
  </si>
  <si>
    <t>填报单位（盖章）：奈曼旗红十字会</t>
  </si>
  <si>
    <t>项目</t>
  </si>
  <si>
    <t>本年累计收入（元）</t>
  </si>
  <si>
    <t>本年累计支出（元）</t>
  </si>
  <si>
    <t>类别</t>
  </si>
  <si>
    <t>金额</t>
  </si>
  <si>
    <t>支出小计</t>
  </si>
  <si>
    <t>救灾</t>
  </si>
  <si>
    <t>救护</t>
  </si>
  <si>
    <t>救助</t>
  </si>
  <si>
    <t>三献</t>
  </si>
  <si>
    <t>国际救援</t>
  </si>
  <si>
    <t>事业发展</t>
  </si>
  <si>
    <t>博爱一日捐</t>
  </si>
  <si>
    <t>捐款</t>
  </si>
  <si>
    <t>新冠肺炎疫情</t>
  </si>
  <si>
    <t>捐物</t>
  </si>
  <si>
    <t>小计</t>
  </si>
  <si>
    <t>其他捐赠项目</t>
  </si>
  <si>
    <t>捐赠款物合计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</si>
  <si>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</si>
  <si>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会费</t>
  </si>
  <si>
    <t>总计</t>
  </si>
  <si>
    <t>填表人：                                  审核人：                                            填报日期：2025 年 2 月26日</t>
  </si>
  <si>
    <t xml:space="preserve">
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</si>
</sst>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6" borderId="19" applyNumberFormat="0" applyFont="0" applyAlignment="0" applyProtection="0">
      <alignment vertical="center"/>
    </xf>
    <xf numFmtId="0" fontId="7" fillId="0" borderId="0"/>
    <xf numFmtId="0" fontId="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3" fontId="0" fillId="0" borderId="2" xfId="9" applyFont="1" applyBorder="1" applyAlignment="1">
      <alignment horizontal="center" vertical="center"/>
    </xf>
    <xf numFmtId="43" fontId="0" fillId="0" borderId="2" xfId="9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6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?" xfId="50"/>
    <cellStyle name="㼿" xfId="51"/>
    <cellStyle name="常规 2" xfId="52"/>
    <cellStyle name="㼿㼿" xfId="53"/>
    <cellStyle name="㼿㼿?" xfId="54"/>
    <cellStyle name="㼿㼿㼿㼿㼿㼿㼿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17" sqref="K17"/>
    </sheetView>
  </sheetViews>
  <sheetFormatPr defaultColWidth="9" defaultRowHeight="13.5"/>
  <cols>
    <col min="1" max="1" width="15.0916666666667" style="3" customWidth="1"/>
    <col min="2" max="2" width="8.725" style="3"/>
    <col min="3" max="3" width="17.5416666666667" customWidth="1"/>
    <col min="4" max="4" width="14.875" customWidth="1"/>
    <col min="5" max="5" width="13.75" customWidth="1"/>
    <col min="6" max="6" width="16" customWidth="1"/>
    <col min="7" max="7" width="14.75" customWidth="1"/>
    <col min="8" max="9" width="13.45" customWidth="1"/>
    <col min="10" max="10" width="15.125" customWidth="1"/>
  </cols>
  <sheetData>
    <row r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5" customHeight="1" spans="1:10">
      <c r="A3" s="6" t="s">
        <v>2</v>
      </c>
      <c r="B3" s="6" t="s">
        <v>3</v>
      </c>
      <c r="C3" s="6"/>
      <c r="D3" s="7" t="s">
        <v>4</v>
      </c>
      <c r="E3" s="8"/>
      <c r="F3" s="8"/>
      <c r="G3" s="8"/>
      <c r="H3" s="8"/>
      <c r="I3" s="8"/>
      <c r="J3" s="14"/>
    </row>
    <row r="4" s="2" customFormat="1" ht="20.5" customHeight="1" spans="1:10">
      <c r="A4" s="6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s="2" customFormat="1" ht="36" customHeight="1" spans="1:10">
      <c r="A5" s="9" t="s">
        <v>14</v>
      </c>
      <c r="B5" s="6" t="s">
        <v>15</v>
      </c>
      <c r="C5" s="10">
        <v>2111956.97</v>
      </c>
      <c r="D5" s="10">
        <v>2949224.12</v>
      </c>
      <c r="E5" s="10">
        <v>182419.7</v>
      </c>
      <c r="F5" s="10">
        <v>174664.8</v>
      </c>
      <c r="G5" s="10">
        <v>2328988.12</v>
      </c>
      <c r="H5" s="10"/>
      <c r="I5" s="10"/>
      <c r="J5" s="10">
        <v>263151.5</v>
      </c>
    </row>
    <row r="6" ht="24" hidden="1" customHeight="1" spans="1:10">
      <c r="A6" s="9" t="s">
        <v>16</v>
      </c>
      <c r="B6" s="6" t="s">
        <v>15</v>
      </c>
      <c r="C6" s="11">
        <v>0</v>
      </c>
      <c r="D6" s="10"/>
      <c r="E6" s="10"/>
      <c r="F6" s="10"/>
      <c r="G6" s="10"/>
      <c r="H6" s="10"/>
      <c r="I6" s="10"/>
      <c r="J6" s="10"/>
    </row>
    <row r="7" ht="24" hidden="1" customHeight="1" spans="1:10">
      <c r="A7" s="12"/>
      <c r="B7" s="6" t="s">
        <v>17</v>
      </c>
      <c r="C7" s="11">
        <v>0</v>
      </c>
      <c r="D7" s="10">
        <f t="shared" ref="D6:D7" si="0">SUM(E7:J7)</f>
        <v>0</v>
      </c>
      <c r="E7" s="11"/>
      <c r="F7" s="10"/>
      <c r="G7" s="10"/>
      <c r="H7" s="10"/>
      <c r="I7" s="10"/>
      <c r="J7" s="10"/>
    </row>
    <row r="8" ht="24" hidden="1" customHeight="1" spans="1:10">
      <c r="A8" s="13"/>
      <c r="B8" s="6" t="s">
        <v>18</v>
      </c>
      <c r="C8" s="11">
        <f>SUM(C6:C7)</f>
        <v>0</v>
      </c>
      <c r="D8" s="11">
        <f t="shared" ref="D8:J8" si="1">SUM(D6:D7)</f>
        <v>0</v>
      </c>
      <c r="E8" s="11">
        <f t="shared" si="1"/>
        <v>0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</row>
    <row r="9" ht="24" customHeight="1" spans="1:10">
      <c r="A9" s="9" t="s">
        <v>19</v>
      </c>
      <c r="B9" s="6" t="s">
        <v>15</v>
      </c>
      <c r="C9" s="11">
        <v>417287.8</v>
      </c>
      <c r="D9" s="10">
        <v>315861.41</v>
      </c>
      <c r="E9" s="10"/>
      <c r="F9" s="10">
        <v>59829.3</v>
      </c>
      <c r="G9" s="10">
        <v>253038.11</v>
      </c>
      <c r="H9" s="10">
        <v>2994</v>
      </c>
      <c r="I9" s="10"/>
      <c r="J9" s="10"/>
    </row>
    <row r="10" ht="24" customHeight="1" spans="1:10">
      <c r="A10" s="12"/>
      <c r="B10" s="6" t="s">
        <v>17</v>
      </c>
      <c r="C10" s="11">
        <v>551017.5</v>
      </c>
      <c r="D10" s="10">
        <v>92957.89</v>
      </c>
      <c r="E10" s="11"/>
      <c r="F10" s="10"/>
      <c r="G10" s="10">
        <v>92957.89</v>
      </c>
      <c r="H10" s="10"/>
      <c r="I10" s="10"/>
      <c r="J10" s="10"/>
    </row>
    <row r="11" ht="24" customHeight="1" spans="1:10">
      <c r="A11" s="13"/>
      <c r="B11" s="6" t="s">
        <v>18</v>
      </c>
      <c r="C11" s="11">
        <v>968305.3</v>
      </c>
      <c r="D11" s="11">
        <v>408819.3</v>
      </c>
      <c r="E11" s="11">
        <f t="shared" ref="D11:J11" si="2">SUM(E9:E10)</f>
        <v>0</v>
      </c>
      <c r="F11" s="11">
        <f t="shared" si="2"/>
        <v>59829.3</v>
      </c>
      <c r="G11" s="11">
        <v>345996</v>
      </c>
      <c r="H11" s="11">
        <f t="shared" si="2"/>
        <v>2994</v>
      </c>
      <c r="I11" s="11">
        <f t="shared" si="2"/>
        <v>0</v>
      </c>
      <c r="J11" s="11">
        <f t="shared" si="2"/>
        <v>0</v>
      </c>
    </row>
    <row r="12" ht="24" customHeight="1" spans="1:13">
      <c r="A12" s="7" t="s">
        <v>20</v>
      </c>
      <c r="B12" s="14"/>
      <c r="C12" s="11">
        <v>3080262.27</v>
      </c>
      <c r="D12" s="11">
        <v>3358043.42</v>
      </c>
      <c r="E12" s="11">
        <f t="shared" ref="D12:J12" si="3">E5+E8+E11</f>
        <v>182419.7</v>
      </c>
      <c r="F12" s="11">
        <f t="shared" si="3"/>
        <v>234494.1</v>
      </c>
      <c r="G12" s="11">
        <f t="shared" si="3"/>
        <v>2674984.12</v>
      </c>
      <c r="H12" s="11">
        <f t="shared" si="3"/>
        <v>2994</v>
      </c>
      <c r="I12" s="11">
        <f t="shared" si="3"/>
        <v>0</v>
      </c>
      <c r="J12" s="11">
        <f t="shared" si="3"/>
        <v>263151.5</v>
      </c>
      <c r="M12" t="s">
        <v>21</v>
      </c>
    </row>
    <row r="13" ht="24" customHeight="1" spans="1:10">
      <c r="A13" s="7" t="s">
        <v>22</v>
      </c>
      <c r="B13" s="14"/>
      <c r="C13" s="11"/>
      <c r="D13" s="10">
        <v>800</v>
      </c>
      <c r="E13" s="11"/>
      <c r="F13" s="10"/>
      <c r="G13" s="10"/>
      <c r="H13" s="10"/>
      <c r="I13" s="10"/>
      <c r="J13" s="10">
        <v>800</v>
      </c>
    </row>
    <row r="14" ht="24" customHeight="1" spans="1:10">
      <c r="A14" s="7" t="s">
        <v>23</v>
      </c>
      <c r="B14" s="14"/>
      <c r="C14" s="11">
        <v>3080262.27</v>
      </c>
      <c r="D14" s="11">
        <v>3358843.42</v>
      </c>
      <c r="E14" s="11">
        <f t="shared" ref="D14:J14" si="4">E12+E13</f>
        <v>182419.7</v>
      </c>
      <c r="F14" s="11">
        <f t="shared" si="4"/>
        <v>234494.1</v>
      </c>
      <c r="G14" s="11">
        <f t="shared" si="4"/>
        <v>2674984.12</v>
      </c>
      <c r="H14" s="11">
        <f t="shared" si="4"/>
        <v>2994</v>
      </c>
      <c r="I14" s="11">
        <f t="shared" si="4"/>
        <v>0</v>
      </c>
      <c r="J14" s="11">
        <f t="shared" si="4"/>
        <v>263951.5</v>
      </c>
    </row>
    <row r="15" ht="28" customHeight="1" spans="1:10">
      <c r="A15" s="15" t="s">
        <v>24</v>
      </c>
      <c r="B15" s="15"/>
      <c r="C15" s="15"/>
      <c r="D15" s="15"/>
      <c r="E15" s="15"/>
      <c r="F15" s="15"/>
      <c r="G15" s="15"/>
      <c r="H15" s="15"/>
      <c r="I15" s="15"/>
      <c r="J15" s="15"/>
    </row>
    <row r="17" ht="88" customHeight="1" spans="1:10">
      <c r="A17" s="16" t="s">
        <v>25</v>
      </c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2">
    <mergeCell ref="A1:J1"/>
    <mergeCell ref="A2:J2"/>
    <mergeCell ref="B3:C3"/>
    <mergeCell ref="D3:J3"/>
    <mergeCell ref="A12:B12"/>
    <mergeCell ref="A13:B13"/>
    <mergeCell ref="A14:B14"/>
    <mergeCell ref="A15:J15"/>
    <mergeCell ref="A17:J17"/>
    <mergeCell ref="A3:A4"/>
    <mergeCell ref="A6:A8"/>
    <mergeCell ref="A9:A11"/>
  </mergeCells>
  <printOptions horizontalCentered="1"/>
  <pageMargins left="0.31496062992126" right="0.31496062992126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2022-05-30T01:51:00Z</dcterms:created>
  <cp:lastPrinted>2022-06-09T03:28:00Z</cp:lastPrinted>
  <dcterms:modified xsi:type="dcterms:W3CDTF">2025-03-24T01:46:55Z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255E2B5E73AA4C39B8029038926ABA5C</vt:lpwstr>
  </property>
  <property fmtid="{D5CDD505-2E9C-101B-9397-08002B2CF9AE}" pid="3" name="KSOProductBuildVer">
    <vt:lpwstr>2052-11.1.0.11194</vt:lpwstr>
  </property>
</Properties>
</file>