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<sst xmlns="http://schemas.openxmlformats.org/spreadsheetml/2006/main" count="211" uniqueCount="98">
  <si>
    <r>
      <rPr>
        <b/>
        <sz val="20"/>
        <rFont val="SimSun"/>
        <charset val="134"/>
      </rPr>
      <t>资产负债表</t>
    </r>
    <r>
      <rPr>
        <sz val="10"/>
        <rFont val="SimSun"/>
        <charset val="134"/>
      </rPr>
      <t xml:space="preserve">
</t>
    </r>
  </si>
  <si>
    <t>账套名称: 奈曼旗固日班花苏木查干楚鲁嘎查股份经济合作联合社</t>
  </si>
  <si>
    <t xml:space="preserve"> </t>
  </si>
  <si>
    <t>会计期间：2024年07月</t>
  </si>
  <si>
    <t>单位：元</t>
  </si>
  <si>
    <t>资产</t>
  </si>
  <si>
    <t>行次</t>
  </si>
  <si>
    <t>期末余额</t>
  </si>
  <si>
    <t>年初余额</t>
  </si>
  <si>
    <t>负债和所有者权益</t>
  </si>
  <si>
    <t>流动资产：</t>
  </si>
  <si>
    <t/>
  </si>
  <si>
    <t>流动负债：</t>
  </si>
  <si>
    <t>货币资金</t>
  </si>
  <si>
    <t>1</t>
  </si>
  <si>
    <t>0.00</t>
  </si>
  <si>
    <t>短期借款</t>
  </si>
  <si>
    <t>24</t>
  </si>
  <si>
    <t>短期投资</t>
  </si>
  <si>
    <t>2</t>
  </si>
  <si>
    <t>应付款项</t>
  </si>
  <si>
    <t>25</t>
  </si>
  <si>
    <t>应收款项</t>
  </si>
  <si>
    <t>3</t>
  </si>
  <si>
    <t>应付工资</t>
  </si>
  <si>
    <t>26</t>
  </si>
  <si>
    <t>存货</t>
  </si>
  <si>
    <t>4</t>
  </si>
  <si>
    <t>应付劳务费</t>
  </si>
  <si>
    <t>27</t>
  </si>
  <si>
    <t>消耗性生物资产</t>
  </si>
  <si>
    <t>5</t>
  </si>
  <si>
    <t>应交税费</t>
  </si>
  <si>
    <t>28</t>
  </si>
  <si>
    <t>流动资产合计</t>
  </si>
  <si>
    <t>6</t>
  </si>
  <si>
    <t>流动负债合计</t>
  </si>
  <si>
    <t>29</t>
  </si>
  <si>
    <t>非流动资产：</t>
  </si>
  <si>
    <t>非流动负债：</t>
  </si>
  <si>
    <t>长期投资</t>
  </si>
  <si>
    <t>7</t>
  </si>
  <si>
    <t>长期借款及应付款</t>
  </si>
  <si>
    <t>30</t>
  </si>
  <si>
    <t>生产性生物资产原值</t>
  </si>
  <si>
    <t>8</t>
  </si>
  <si>
    <t>一事一议资金</t>
  </si>
  <si>
    <t>31</t>
  </si>
  <si>
    <t>减：生产性生物资产累计折旧</t>
  </si>
  <si>
    <t>9</t>
  </si>
  <si>
    <t>专项应付款</t>
  </si>
  <si>
    <t>32</t>
  </si>
  <si>
    <t>生产性生物资产净值</t>
  </si>
  <si>
    <t>10</t>
  </si>
  <si>
    <t>非流动负债合计</t>
  </si>
  <si>
    <t>33</t>
  </si>
  <si>
    <t>固定资产原值</t>
  </si>
  <si>
    <t>11</t>
  </si>
  <si>
    <t>负债合计</t>
  </si>
  <si>
    <t>34</t>
  </si>
  <si>
    <t>减:累计折旧</t>
  </si>
  <si>
    <t>12</t>
  </si>
  <si>
    <t>固定资产净值</t>
  </si>
  <si>
    <t>13</t>
  </si>
  <si>
    <t>在建工程</t>
  </si>
  <si>
    <t>14</t>
  </si>
  <si>
    <t>固定资产清理</t>
  </si>
  <si>
    <t>15</t>
  </si>
  <si>
    <t>固定资产小计</t>
  </si>
  <si>
    <t>16</t>
  </si>
  <si>
    <t>无形资产原值</t>
  </si>
  <si>
    <t>17</t>
  </si>
  <si>
    <t>减:累计摊销</t>
  </si>
  <si>
    <t>18</t>
  </si>
  <si>
    <t>所有者权益：</t>
  </si>
  <si>
    <t>无形资产净值</t>
  </si>
  <si>
    <t>19</t>
  </si>
  <si>
    <t>资本</t>
  </si>
  <si>
    <t>35</t>
  </si>
  <si>
    <t>公益性生物资产</t>
  </si>
  <si>
    <t>20</t>
  </si>
  <si>
    <t>公积公益金</t>
  </si>
  <si>
    <t>36</t>
  </si>
  <si>
    <t>长期待摊费用</t>
  </si>
  <si>
    <t>21</t>
  </si>
  <si>
    <t>未分配收益</t>
  </si>
  <si>
    <t>37</t>
  </si>
  <si>
    <t>非流动资产合计</t>
  </si>
  <si>
    <t>22</t>
  </si>
  <si>
    <t>所有者权益合计</t>
  </si>
  <si>
    <t>38</t>
  </si>
  <si>
    <t>资产总计</t>
  </si>
  <si>
    <t>23</t>
  </si>
  <si>
    <t>负债和所有者权益总计</t>
  </si>
  <si>
    <t>39</t>
  </si>
  <si>
    <t>单位负责人:</t>
  </si>
  <si>
    <t>制表人:王瑞光</t>
  </si>
  <si>
    <t>制表日期:2025-01-09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</si>
</sst>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0"/>
      <name val="SimSun"/>
      <charset val="134"/>
    </font>
    <font>
      <sz val="10"/>
      <name val="SimSun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9" applyNumberFormat="0" applyAlignment="0" applyProtection="0">
      <alignment vertical="center"/>
    </xf>
    <xf numFmtId="0" fontId="13" fillId="6" borderId="10" applyNumberFormat="0" applyAlignment="0" applyProtection="0">
      <alignment vertical="center"/>
    </xf>
    <xf numFmtId="0" fontId="14" fillId="6" borderId="9" applyNumberFormat="0" applyAlignment="0" applyProtection="0">
      <alignment vertical="center"/>
    </xf>
    <xf numFmtId="0" fontId="15" fillId="7" borderId="11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0" fillId="2" borderId="1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/>
    <xf numFmtId="0" fontId="0" fillId="0" borderId="3" xfId="0" applyNumberFormat="1" applyFont="1" applyFill="1" applyBorder="1" applyAlignment="1"/>
    <xf numFmtId="0" fontId="0" fillId="0" borderId="4" xfId="0" applyFont="1" applyBorder="1" applyAlignment="1">
      <alignment horizontal="left"/>
    </xf>
    <xf numFmtId="0" fontId="1" fillId="3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9"/>
  <sheetViews>
    <sheetView tabSelected="1" workbookViewId="0">
      <selection activeCell="H2" sqref="H$1:H$1048576"/>
    </sheetView>
  </sheetViews>
  <sheetFormatPr defaultColWidth="9" defaultRowHeight="13.5"/>
  <cols>
    <col min="1" max="1" width="67.875" customWidth="1"/>
    <col min="2" max="2" width="6" customWidth="1"/>
    <col min="3" max="3" width="13.5" customWidth="1"/>
    <col min="4" max="4" width="24.375" customWidth="1"/>
    <col min="5" max="5" width="26.25" customWidth="1"/>
    <col min="6" max="6" width="6" customWidth="1"/>
    <col min="7" max="7" width="12" customWidth="1"/>
    <col min="8" max="8" width="23.75" customWidth="1"/>
    <col min="10" max="10" width="10.375" hidden="1" customWidth="1"/>
  </cols>
  <sheetData>
    <row r="1" ht="40" customHeight="1" spans="1:8">
      <c r="A1" s="1" t="s">
        <v>0</v>
      </c>
      <c r="B1" s="2"/>
      <c r="C1" s="2"/>
      <c r="D1" s="2"/>
      <c r="E1" s="2"/>
      <c r="F1" s="2"/>
      <c r="G1" s="2"/>
      <c r="H1" s="3"/>
    </row>
    <row r="2" spans="1:8">
      <c r="A2" s="4" t="s">
        <v>1</v>
      </c>
      <c r="B2" s="4" t="s">
        <v>2</v>
      </c>
      <c r="C2" s="4" t="s">
        <v>2</v>
      </c>
      <c r="D2" s="4" t="s">
        <v>3</v>
      </c>
      <c r="E2" s="4" t="s">
        <v>2</v>
      </c>
      <c r="F2" s="4" t="s">
        <v>2</v>
      </c>
      <c r="G2" s="4" t="s">
        <v>2</v>
      </c>
      <c r="H2" s="4" t="s">
        <v>4</v>
      </c>
    </row>
    <row r="3" ht="18.75" spans="1:8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6</v>
      </c>
      <c r="G3" s="5" t="s">
        <v>7</v>
      </c>
      <c r="H3" s="5" t="s">
        <v>8</v>
      </c>
    </row>
    <row r="4" ht="15" spans="1:8">
      <c r="A4" s="6" t="s">
        <v>10</v>
      </c>
      <c r="B4" s="6" t="s">
        <v>11</v>
      </c>
      <c r="C4" s="6" t="s">
        <v>11</v>
      </c>
      <c r="D4" s="6" t="s">
        <v>11</v>
      </c>
      <c r="E4" s="6" t="s">
        <v>12</v>
      </c>
      <c r="F4" s="6" t="s">
        <v>11</v>
      </c>
      <c r="G4" s="6" t="s">
        <v>11</v>
      </c>
      <c r="H4" s="6" t="s">
        <v>11</v>
      </c>
    </row>
    <row r="5" ht="15" spans="1:8">
      <c r="A5" s="6" t="s">
        <v>13</v>
      </c>
      <c r="B5" s="6" t="s">
        <v>14</v>
      </c>
      <c r="C5" s="6" t="s">
        <v>15</v>
      </c>
      <c r="D5" s="6" t="s">
        <v>15</v>
      </c>
      <c r="E5" s="6" t="s">
        <v>16</v>
      </c>
      <c r="F5" s="6" t="s">
        <v>17</v>
      </c>
      <c r="G5" s="6" t="s">
        <v>15</v>
      </c>
      <c r="H5" s="6" t="s">
        <v>15</v>
      </c>
    </row>
    <row r="6" ht="15" spans="1:10">
      <c r="A6" s="6" t="s">
        <v>18</v>
      </c>
      <c r="B6" s="6" t="s">
        <v>19</v>
      </c>
      <c r="C6" s="6" t="s">
        <v>15</v>
      </c>
      <c r="D6" s="6" t="s">
        <v>15</v>
      </c>
      <c r="E6" s="6" t="s">
        <v>20</v>
      </c>
      <c r="F6" s="6" t="s">
        <v>21</v>
      </c>
      <c r="G6" s="6">
        <f>121674.4+63836.28</f>
        <v>185510.68</v>
      </c>
      <c r="H6" s="6">
        <v>60</v>
      </c>
      <c r="J6">
        <v>182842.68</v>
      </c>
    </row>
    <row r="7" ht="15" spans="1:8">
      <c r="A7" s="6" t="s">
        <v>22</v>
      </c>
      <c r="B7" s="6" t="s">
        <v>23</v>
      </c>
      <c r="C7" s="6">
        <f>383386.32+169669.74</f>
        <v>553056.06</v>
      </c>
      <c r="D7" s="6" t="s">
        <v>15</v>
      </c>
      <c r="E7" s="6" t="s">
        <v>24</v>
      </c>
      <c r="F7" s="6" t="s">
        <v>25</v>
      </c>
      <c r="G7" s="6" t="s">
        <v>15</v>
      </c>
      <c r="H7" s="6" t="s">
        <v>15</v>
      </c>
    </row>
    <row r="8" ht="15" spans="1:10">
      <c r="A8" s="6" t="s">
        <v>26</v>
      </c>
      <c r="B8" s="6" t="s">
        <v>27</v>
      </c>
      <c r="C8" s="6" t="s">
        <v>15</v>
      </c>
      <c r="D8" s="6" t="s">
        <v>15</v>
      </c>
      <c r="E8" s="6" t="s">
        <v>28</v>
      </c>
      <c r="F8" s="6" t="s">
        <v>29</v>
      </c>
      <c r="G8" s="6" t="s">
        <v>15</v>
      </c>
      <c r="H8" s="6" t="s">
        <v>15</v>
      </c>
      <c r="J8">
        <f>G6-J6</f>
        <v>2668</v>
      </c>
    </row>
    <row r="9" ht="15" spans="1:8">
      <c r="A9" s="6" t="s">
        <v>30</v>
      </c>
      <c r="B9" s="6" t="s">
        <v>31</v>
      </c>
      <c r="C9" s="6" t="s">
        <v>15</v>
      </c>
      <c r="D9" s="6" t="s">
        <v>15</v>
      </c>
      <c r="E9" s="6" t="s">
        <v>32</v>
      </c>
      <c r="F9" s="6" t="s">
        <v>33</v>
      </c>
      <c r="G9" s="6" t="s">
        <v>15</v>
      </c>
      <c r="H9" s="6" t="s">
        <v>15</v>
      </c>
    </row>
    <row r="10" ht="15" spans="1:8">
      <c r="A10" s="6" t="s">
        <v>34</v>
      </c>
      <c r="B10" s="6" t="s">
        <v>35</v>
      </c>
      <c r="C10" s="6" t="s">
        <v>15</v>
      </c>
      <c r="D10" s="6" t="s">
        <v>15</v>
      </c>
      <c r="E10" s="6" t="s">
        <v>36</v>
      </c>
      <c r="F10" s="6" t="s">
        <v>37</v>
      </c>
      <c r="G10" s="6">
        <v>0</v>
      </c>
      <c r="H10" s="6" t="s">
        <v>15</v>
      </c>
    </row>
    <row r="11" ht="15" spans="1:8">
      <c r="A11" s="6" t="s">
        <v>38</v>
      </c>
      <c r="B11" s="6" t="s">
        <v>11</v>
      </c>
      <c r="C11" s="6" t="s">
        <v>11</v>
      </c>
      <c r="D11" s="6" t="s">
        <v>11</v>
      </c>
      <c r="E11" s="6" t="s">
        <v>39</v>
      </c>
      <c r="F11" s="6" t="s">
        <v>11</v>
      </c>
      <c r="G11" s="6" t="s">
        <v>11</v>
      </c>
      <c r="H11" s="6" t="s">
        <v>11</v>
      </c>
    </row>
    <row r="12" ht="15" spans="1:8">
      <c r="A12" s="6" t="s">
        <v>40</v>
      </c>
      <c r="B12" s="6" t="s">
        <v>41</v>
      </c>
      <c r="C12" s="6">
        <v>420000</v>
      </c>
      <c r="D12" s="6" t="s">
        <v>15</v>
      </c>
      <c r="E12" s="6" t="s">
        <v>42</v>
      </c>
      <c r="F12" s="6" t="s">
        <v>43</v>
      </c>
      <c r="G12" s="6" t="s">
        <v>15</v>
      </c>
      <c r="H12" s="6" t="s">
        <v>15</v>
      </c>
    </row>
    <row r="13" ht="15" spans="1:8">
      <c r="A13" s="6" t="s">
        <v>44</v>
      </c>
      <c r="B13" s="6" t="s">
        <v>45</v>
      </c>
      <c r="C13" s="6" t="s">
        <v>15</v>
      </c>
      <c r="D13" s="6" t="s">
        <v>15</v>
      </c>
      <c r="E13" s="6" t="s">
        <v>46</v>
      </c>
      <c r="F13" s="6" t="s">
        <v>47</v>
      </c>
      <c r="G13" s="6" t="s">
        <v>15</v>
      </c>
      <c r="H13" s="6" t="s">
        <v>15</v>
      </c>
    </row>
    <row r="14" ht="15" spans="1:8">
      <c r="A14" s="6" t="s">
        <v>48</v>
      </c>
      <c r="B14" s="6" t="s">
        <v>49</v>
      </c>
      <c r="C14" s="6" t="s">
        <v>15</v>
      </c>
      <c r="D14" s="6" t="s">
        <v>15</v>
      </c>
      <c r="E14" s="6" t="s">
        <v>50</v>
      </c>
      <c r="F14" s="6" t="s">
        <v>51</v>
      </c>
      <c r="G14" s="6" t="s">
        <v>15</v>
      </c>
      <c r="H14" s="6" t="s">
        <v>15</v>
      </c>
    </row>
    <row r="15" ht="15" spans="1:8">
      <c r="A15" s="6" t="s">
        <v>52</v>
      </c>
      <c r="B15" s="6" t="s">
        <v>53</v>
      </c>
      <c r="C15" s="6" t="s">
        <v>15</v>
      </c>
      <c r="D15" s="6" t="s">
        <v>15</v>
      </c>
      <c r="E15" s="6" t="s">
        <v>54</v>
      </c>
      <c r="F15" s="6" t="s">
        <v>55</v>
      </c>
      <c r="G15" s="6" t="s">
        <v>15</v>
      </c>
      <c r="H15" s="6" t="s">
        <v>15</v>
      </c>
    </row>
    <row r="16" ht="15" spans="1:8">
      <c r="A16" s="6" t="s">
        <v>56</v>
      </c>
      <c r="B16" s="6" t="s">
        <v>57</v>
      </c>
      <c r="C16" s="6">
        <v>2891768.5</v>
      </c>
      <c r="D16" s="6" t="s">
        <v>15</v>
      </c>
      <c r="E16" s="6" t="s">
        <v>58</v>
      </c>
      <c r="F16" s="6" t="s">
        <v>59</v>
      </c>
      <c r="G16" s="6">
        <v>0</v>
      </c>
      <c r="H16" s="6" t="s">
        <v>15</v>
      </c>
    </row>
    <row r="17" ht="15" spans="1:8">
      <c r="A17" s="6" t="s">
        <v>60</v>
      </c>
      <c r="B17" s="6" t="s">
        <v>61</v>
      </c>
      <c r="C17" s="6" t="s">
        <v>15</v>
      </c>
      <c r="D17" s="6" t="s">
        <v>15</v>
      </c>
      <c r="E17" s="6" t="s">
        <v>11</v>
      </c>
      <c r="F17" s="6" t="s">
        <v>11</v>
      </c>
      <c r="G17" s="6" t="s">
        <v>11</v>
      </c>
      <c r="H17" s="6" t="s">
        <v>11</v>
      </c>
    </row>
    <row r="18" ht="15" spans="1:8">
      <c r="A18" s="6" t="s">
        <v>62</v>
      </c>
      <c r="B18" s="6" t="s">
        <v>63</v>
      </c>
      <c r="C18" s="6" t="s">
        <v>15</v>
      </c>
      <c r="D18" s="6" t="s">
        <v>15</v>
      </c>
      <c r="E18" s="6" t="s">
        <v>11</v>
      </c>
      <c r="F18" s="6" t="s">
        <v>11</v>
      </c>
      <c r="G18" s="6" t="s">
        <v>11</v>
      </c>
      <c r="H18" s="6" t="s">
        <v>11</v>
      </c>
    </row>
    <row r="19" ht="15" spans="1:8">
      <c r="A19" s="6" t="s">
        <v>64</v>
      </c>
      <c r="B19" s="6" t="s">
        <v>65</v>
      </c>
      <c r="C19" s="6" t="s">
        <v>15</v>
      </c>
      <c r="D19" s="6" t="s">
        <v>15</v>
      </c>
      <c r="E19" s="6" t="s">
        <v>11</v>
      </c>
      <c r="F19" s="6" t="s">
        <v>11</v>
      </c>
      <c r="G19" s="6" t="s">
        <v>11</v>
      </c>
      <c r="H19" s="6" t="s">
        <v>11</v>
      </c>
    </row>
    <row r="20" ht="15" spans="1:8">
      <c r="A20" s="6" t="s">
        <v>66</v>
      </c>
      <c r="B20" s="6" t="s">
        <v>67</v>
      </c>
      <c r="C20" s="6" t="s">
        <v>15</v>
      </c>
      <c r="D20" s="6" t="s">
        <v>15</v>
      </c>
      <c r="E20" s="6" t="s">
        <v>11</v>
      </c>
      <c r="F20" s="6" t="s">
        <v>11</v>
      </c>
      <c r="G20" s="6" t="s">
        <v>11</v>
      </c>
      <c r="H20" s="6" t="s">
        <v>11</v>
      </c>
    </row>
    <row r="21" ht="15" spans="1:8">
      <c r="A21" s="6" t="s">
        <v>68</v>
      </c>
      <c r="B21" s="6" t="s">
        <v>69</v>
      </c>
      <c r="C21" s="6" t="s">
        <v>15</v>
      </c>
      <c r="D21" s="6" t="s">
        <v>15</v>
      </c>
      <c r="E21" s="6" t="s">
        <v>11</v>
      </c>
      <c r="F21" s="6" t="s">
        <v>11</v>
      </c>
      <c r="G21" s="6" t="s">
        <v>11</v>
      </c>
      <c r="H21" s="6" t="s">
        <v>11</v>
      </c>
    </row>
    <row r="22" ht="15" spans="1:8">
      <c r="A22" s="6" t="s">
        <v>70</v>
      </c>
      <c r="B22" s="6" t="s">
        <v>71</v>
      </c>
      <c r="C22" s="6" t="s">
        <v>15</v>
      </c>
      <c r="D22" s="6" t="s">
        <v>15</v>
      </c>
      <c r="E22" s="6" t="s">
        <v>11</v>
      </c>
      <c r="F22" s="6" t="s">
        <v>11</v>
      </c>
      <c r="G22" s="6" t="s">
        <v>11</v>
      </c>
      <c r="H22" s="6" t="s">
        <v>11</v>
      </c>
    </row>
    <row r="23" ht="15" spans="1:8">
      <c r="A23" s="6" t="s">
        <v>72</v>
      </c>
      <c r="B23" s="6" t="s">
        <v>73</v>
      </c>
      <c r="C23" s="6" t="s">
        <v>15</v>
      </c>
      <c r="D23" s="6" t="s">
        <v>15</v>
      </c>
      <c r="E23" s="6" t="s">
        <v>74</v>
      </c>
      <c r="F23" s="6" t="s">
        <v>11</v>
      </c>
      <c r="G23" s="6" t="s">
        <v>11</v>
      </c>
      <c r="H23" s="6" t="s">
        <v>11</v>
      </c>
    </row>
    <row r="24" ht="15" spans="1:8">
      <c r="A24" s="6" t="s">
        <v>75</v>
      </c>
      <c r="B24" s="6" t="s">
        <v>76</v>
      </c>
      <c r="C24" s="6" t="s">
        <v>15</v>
      </c>
      <c r="D24" s="6" t="s">
        <v>15</v>
      </c>
      <c r="E24" s="6" t="s">
        <v>77</v>
      </c>
      <c r="F24" s="6" t="s">
        <v>78</v>
      </c>
      <c r="G24" s="6">
        <v>489974</v>
      </c>
      <c r="H24" s="6" t="s">
        <v>15</v>
      </c>
    </row>
    <row r="25" ht="15" spans="1:8">
      <c r="A25" s="6" t="s">
        <v>79</v>
      </c>
      <c r="B25" s="6" t="s">
        <v>80</v>
      </c>
      <c r="C25" s="6">
        <v>8000</v>
      </c>
      <c r="D25" s="6" t="s">
        <v>15</v>
      </c>
      <c r="E25" s="6" t="s">
        <v>81</v>
      </c>
      <c r="F25" s="6" t="s">
        <v>82</v>
      </c>
      <c r="G25" s="6">
        <v>3197399.88</v>
      </c>
      <c r="H25" s="6" t="s">
        <v>15</v>
      </c>
    </row>
    <row r="26" ht="15" spans="1:8">
      <c r="A26" s="6" t="s">
        <v>83</v>
      </c>
      <c r="B26" s="6" t="s">
        <v>84</v>
      </c>
      <c r="C26" s="6" t="s">
        <v>15</v>
      </c>
      <c r="D26" s="6" t="s">
        <v>15</v>
      </c>
      <c r="E26" s="6" t="s">
        <v>85</v>
      </c>
      <c r="F26" s="6" t="s">
        <v>86</v>
      </c>
      <c r="G26" s="6">
        <v>0</v>
      </c>
      <c r="H26" s="6" t="s">
        <v>15</v>
      </c>
    </row>
    <row r="27" ht="15" spans="1:8">
      <c r="A27" s="6" t="s">
        <v>87</v>
      </c>
      <c r="B27" s="6" t="s">
        <v>88</v>
      </c>
      <c r="C27" s="6" t="s">
        <v>15</v>
      </c>
      <c r="D27" s="6" t="s">
        <v>15</v>
      </c>
      <c r="E27" s="6" t="s">
        <v>89</v>
      </c>
      <c r="F27" s="6" t="s">
        <v>90</v>
      </c>
      <c r="G27" s="6">
        <v>0</v>
      </c>
      <c r="H27" s="6" t="s">
        <v>15</v>
      </c>
    </row>
    <row r="28" ht="15" spans="1:8">
      <c r="A28" s="6" t="s">
        <v>91</v>
      </c>
      <c r="B28" s="6" t="s">
        <v>92</v>
      </c>
      <c r="C28" s="6">
        <f>C7+C12+C16+C25</f>
        <v>3872824.56</v>
      </c>
      <c r="D28" s="6" t="s">
        <v>15</v>
      </c>
      <c r="E28" s="6" t="s">
        <v>93</v>
      </c>
      <c r="F28" s="6" t="s">
        <v>94</v>
      </c>
      <c r="G28" s="6">
        <f>G6+G24+G25</f>
        <v>3872884.56</v>
      </c>
      <c r="H28" s="6" t="s">
        <v>15</v>
      </c>
    </row>
    <row r="29" ht="15" spans="1:8">
      <c r="A29" s="6" t="s">
        <v>95</v>
      </c>
      <c r="B29" s="6" t="s">
        <v>11</v>
      </c>
      <c r="C29" s="6" t="s">
        <v>11</v>
      </c>
      <c r="D29" s="6" t="s">
        <v>96</v>
      </c>
      <c r="E29" s="6" t="s">
        <v>11</v>
      </c>
      <c r="F29" s="6" t="s">
        <v>11</v>
      </c>
      <c r="G29" s="6" t="s">
        <v>11</v>
      </c>
      <c r="H29" s="6" t="s">
        <v>97</v>
      </c>
    </row>
  </sheetData>
  <mergeCells count="1">
    <mergeCell ref="A1:H1"/>
  </mergeCells>
  <pageMargins left="0.700694444444445" right="0.503472222222222" top="0.751388888888889" bottom="0.751388888888889" header="0.298611111111111" footer="0.298611111111111"/>
  <pageSetup paperSize="9" scale="7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甘甘</cp:lastModifiedBy>
  <dcterms:created xsi:type="dcterms:W3CDTF">2025-01-09T08:55:00Z</dcterms:created>
  <dcterms:modified xsi:type="dcterms:W3CDTF">2025-01-17T10:26:46Z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E464DAD3137347AE8A5EA83CC3190962_12</vt:lpwstr>
  </property>
  <property fmtid="{D5CDD505-2E9C-101B-9397-08002B2CF9AE}" pid="3" name="KSOProductBuildVer">
    <vt:lpwstr>2052-12.1.0.19302</vt:lpwstr>
  </property>
</Properties>
</file>