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稿" sheetId="21" r:id="rId1"/>
    <sheet name="皮2" sheetId="22" r:id="rId2"/>
  </sheets>
  <definedNames>
    <definedName name="_xlnm._FilterDatabase" localSheetId="0" hidden="1">定稿!$A$1:$I$75</definedName>
    <definedName name="_xlnm.Print_Titles" localSheetId="0">定稿!$1:$3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<sst xmlns="http://schemas.openxmlformats.org/spreadsheetml/2006/main" count="301" uniqueCount="172">
  <si>
    <t>大沁他拉街道办事处城市居民最低生活补助款领取花名册</t>
  </si>
  <si>
    <t>大沁他拉镇五福堂社区</t>
  </si>
  <si>
    <r>
      <rPr>
        <sz val="12"/>
        <rFont val="宋体"/>
        <charset val="134"/>
      </rPr>
      <t>单位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</si>
  <si>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</si>
  <si>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</si>
  <si>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</si>
  <si>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</si>
  <si>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</si>
  <si>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</si>
  <si>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</si>
  <si>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</si>
  <si>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</si>
  <si>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周俊英</t>
  </si>
  <si>
    <t>152326**********46</t>
  </si>
  <si>
    <t>2013-05-01</t>
  </si>
  <si>
    <t>A</t>
  </si>
  <si>
    <t>吕国庆</t>
  </si>
  <si>
    <t>152326**********10</t>
  </si>
  <si>
    <t>2013-07-01</t>
  </si>
  <si>
    <t>B2</t>
  </si>
  <si>
    <t>赵青林</t>
  </si>
  <si>
    <t>B1</t>
  </si>
  <si>
    <t>高清水</t>
  </si>
  <si>
    <t>152326**********18</t>
  </si>
  <si>
    <t>C1</t>
  </si>
  <si>
    <t>高桂玲</t>
  </si>
  <si>
    <t>152326**********00</t>
  </si>
  <si>
    <t>2015-07-01</t>
  </si>
  <si>
    <t>岳兴民</t>
  </si>
  <si>
    <t>152326**********16</t>
  </si>
  <si>
    <t>2017-07-01</t>
  </si>
  <si>
    <t>张悦平</t>
  </si>
  <si>
    <t>152326**********29</t>
  </si>
  <si>
    <t>张水龙</t>
  </si>
  <si>
    <t>李彩霞</t>
  </si>
  <si>
    <t>152326**********88</t>
  </si>
  <si>
    <t>陈静</t>
  </si>
  <si>
    <t>152326**********23</t>
  </si>
  <si>
    <t>姜亚利</t>
  </si>
  <si>
    <t>152326**********1X</t>
  </si>
  <si>
    <t>2017-05-01</t>
  </si>
  <si>
    <t>刘起</t>
  </si>
  <si>
    <t>152326**********12</t>
  </si>
  <si>
    <t>马素珍</t>
  </si>
  <si>
    <t>152326**********27</t>
  </si>
  <si>
    <t>2014-01-01</t>
  </si>
  <si>
    <t>孟迪</t>
  </si>
  <si>
    <t>152326**********19</t>
  </si>
  <si>
    <t>张凤海</t>
  </si>
  <si>
    <t>152326**********33</t>
  </si>
  <si>
    <t>赵国辉</t>
  </si>
  <si>
    <t>152326**********7X</t>
  </si>
  <si>
    <t>李玉生</t>
  </si>
  <si>
    <t>152326**********14</t>
  </si>
  <si>
    <t>2018-07-01</t>
  </si>
  <si>
    <t>杜国民</t>
  </si>
  <si>
    <t>152326**********74</t>
  </si>
  <si>
    <t>C2</t>
  </si>
  <si>
    <t>姜小东</t>
  </si>
  <si>
    <t>152326**********32</t>
  </si>
  <si>
    <t>牟秀龙</t>
  </si>
  <si>
    <t>152326**********11</t>
  </si>
  <si>
    <t>蒲瑞峰</t>
  </si>
  <si>
    <t>152326**********13</t>
  </si>
  <si>
    <t>王宏伟</t>
  </si>
  <si>
    <t>152326**********54</t>
  </si>
  <si>
    <t>闫立</t>
  </si>
  <si>
    <t>张振辉</t>
  </si>
  <si>
    <t>152326**********72</t>
  </si>
  <si>
    <t>高洪林</t>
  </si>
  <si>
    <t>2016-05-01</t>
  </si>
  <si>
    <t>王晓东</t>
  </si>
  <si>
    <t>152326**********37</t>
  </si>
  <si>
    <t>盛云娥</t>
  </si>
  <si>
    <t>152326**********42</t>
  </si>
  <si>
    <t>闫东</t>
  </si>
  <si>
    <t>152326**********58</t>
  </si>
  <si>
    <t>杜义山</t>
  </si>
  <si>
    <t>152326**********5X</t>
  </si>
  <si>
    <t>2021-01-01</t>
  </si>
  <si>
    <t>马竞宇</t>
  </si>
  <si>
    <t>刁宪和</t>
  </si>
  <si>
    <t>452326**********30</t>
  </si>
  <si>
    <t>李洪芳</t>
  </si>
  <si>
    <t>371428**********24</t>
  </si>
  <si>
    <t>王佳琦</t>
  </si>
  <si>
    <t>150525**********71</t>
  </si>
  <si>
    <t>王秀</t>
  </si>
  <si>
    <t>白羽馨</t>
  </si>
  <si>
    <t>150525**********62</t>
  </si>
  <si>
    <t>乔国玲</t>
  </si>
  <si>
    <t>152326**********6X</t>
  </si>
  <si>
    <t>赵淑英</t>
  </si>
  <si>
    <t>王国有</t>
  </si>
  <si>
    <t>代沁</t>
  </si>
  <si>
    <t>张玉江</t>
  </si>
  <si>
    <t>152326**********39</t>
  </si>
  <si>
    <t>张敬然</t>
  </si>
  <si>
    <t>152326**********63</t>
  </si>
  <si>
    <t>秦桂敏</t>
  </si>
  <si>
    <t>152326**********21</t>
  </si>
  <si>
    <t>李玉坤</t>
  </si>
  <si>
    <t>152326**********30</t>
  </si>
  <si>
    <t>赵金玉</t>
  </si>
  <si>
    <t>150430**********03</t>
  </si>
  <si>
    <t>齐臣</t>
  </si>
  <si>
    <t>152326**********15</t>
  </si>
  <si>
    <t>孔艳丽</t>
  </si>
  <si>
    <t>152326**********2X</t>
  </si>
  <si>
    <t>张庆忠</t>
  </si>
  <si>
    <t>152326**********57</t>
  </si>
  <si>
    <t>张春英</t>
  </si>
  <si>
    <t>152326**********45</t>
  </si>
  <si>
    <t>崔振东</t>
  </si>
  <si>
    <t>152326**********78</t>
  </si>
  <si>
    <t>栾永平</t>
  </si>
  <si>
    <t>王永吉</t>
  </si>
  <si>
    <t>王宇航</t>
  </si>
  <si>
    <t>152326**********61</t>
  </si>
  <si>
    <t>刘伟东</t>
  </si>
  <si>
    <t>毛玉琴</t>
  </si>
  <si>
    <t>尹显民</t>
  </si>
  <si>
    <t>崔玉琴</t>
  </si>
  <si>
    <t>2016-04-01</t>
  </si>
  <si>
    <t>何占军</t>
  </si>
  <si>
    <t>152326**********73</t>
  </si>
  <si>
    <t>窦金华</t>
  </si>
  <si>
    <t>2013-09-01</t>
  </si>
  <si>
    <t>任国芹</t>
  </si>
  <si>
    <t>152326**********22</t>
  </si>
  <si>
    <t>李凤军</t>
  </si>
  <si>
    <t>152326**********38</t>
  </si>
  <si>
    <t>张昊宇</t>
  </si>
  <si>
    <t>150525**********53</t>
  </si>
  <si>
    <t>2017-02-01</t>
  </si>
  <si>
    <t>王清志</t>
  </si>
  <si>
    <t>刘菊春</t>
  </si>
  <si>
    <t>152326**********81</t>
  </si>
  <si>
    <t>赵宝仓变更户主刘菊春</t>
  </si>
  <si>
    <t>何佳宁</t>
  </si>
  <si>
    <t>152326**********49</t>
  </si>
  <si>
    <t>毕世龙</t>
  </si>
  <si>
    <t>152326**********53</t>
  </si>
  <si>
    <t>刘国明</t>
  </si>
  <si>
    <t>白宝山</t>
  </si>
  <si>
    <t>王磊</t>
  </si>
  <si>
    <t>张海龙</t>
  </si>
  <si>
    <t>2014-02-01</t>
  </si>
  <si>
    <t>马金英</t>
  </si>
  <si>
    <t>152326**********25</t>
  </si>
  <si>
    <t>刘文波</t>
  </si>
  <si>
    <t>2020/06/01</t>
  </si>
  <si>
    <t>合计</t>
  </si>
  <si>
    <t>大沁他拉街道办事处城市居民最低生活补贴款发放汇总表</t>
  </si>
  <si>
    <t xml:space="preserve">       2024-11</t>
  </si>
  <si>
    <t>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</si>
  <si>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</si>
  <si>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</si>
  <si>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</si>
  <si>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</si>
  <si>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</si>
  <si>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</si>
  <si>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</si>
  <si>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</si>
  <si>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</si>
  <si>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</si>
  <si>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</si>
  <si>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</si>
  <si>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</si>
  <si>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</si>
  <si>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五福堂社区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</si>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</sst>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[$-409]yyyy\-mm\-dd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楷体_GB2312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新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2" xfId="50" applyNumberFormat="1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57" fontId="0" fillId="0" borderId="1" xfId="0" applyNumberFormat="1" applyFont="1" applyFill="1" applyBorder="1" applyAlignment="1">
      <alignment horizontal="left"/>
    </xf>
    <xf numFmtId="57" fontId="0" fillId="0" borderId="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distributed"/>
    </xf>
    <xf numFmtId="0" fontId="6" fillId="0" borderId="12" xfId="0" applyFont="1" applyFill="1" applyBorder="1" applyAlignment="1">
      <alignment horizontal="distributed" vertical="center" wrapText="1"/>
    </xf>
    <xf numFmtId="0" fontId="0" fillId="0" borderId="10" xfId="0" applyFill="1" applyBorder="1">
      <alignment vertical="center"/>
    </xf>
    <xf numFmtId="0" fontId="6" fillId="0" borderId="13" xfId="0" applyFont="1" applyFill="1" applyBorder="1" applyAlignment="1">
      <alignment horizontal="center"/>
    </xf>
    <xf numFmtId="0" fontId="0" fillId="0" borderId="13" xfId="0" applyFill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center"/>
    </xf>
    <xf numFmtId="0" fontId="10" fillId="0" borderId="12" xfId="52" applyFont="1" applyFill="1" applyBorder="1" applyAlignment="1">
      <alignment horizontal="distributed" vertical="center"/>
    </xf>
    <xf numFmtId="0" fontId="10" fillId="0" borderId="12" xfId="52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/>
    </xf>
    <xf numFmtId="49" fontId="6" fillId="0" borderId="12" xfId="51" applyNumberFormat="1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/>
    </xf>
    <xf numFmtId="177" fontId="6" fillId="0" borderId="13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49" fontId="6" fillId="0" borderId="12" xfId="0" applyNumberFormat="1" applyFont="1" applyFill="1" applyBorder="1" applyAlignment="1">
      <alignment horizontal="distributed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6" fillId="0" borderId="12" xfId="49" applyFont="1" applyFill="1" applyBorder="1" applyAlignment="1">
      <alignment horizontal="distributed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12" xfId="52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2" xfId="52" applyFont="1" applyFill="1" applyBorder="1" applyAlignment="1">
      <alignment horizontal="center" vertical="center" wrapText="1"/>
    </xf>
    <xf numFmtId="0" fontId="9" fillId="0" borderId="12" xfId="52" applyFont="1" applyFill="1" applyBorder="1" applyAlignment="1">
      <alignment horizontal="distributed" vertical="center" wrapText="1"/>
    </xf>
    <xf numFmtId="0" fontId="10" fillId="0" borderId="12" xfId="52" applyFont="1" applyFill="1" applyBorder="1" applyAlignment="1">
      <alignment horizontal="distributed" vertical="center" wrapText="1"/>
    </xf>
    <xf numFmtId="0" fontId="10" fillId="0" borderId="12" xfId="5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distributed" vertical="center"/>
    </xf>
    <xf numFmtId="0" fontId="6" fillId="0" borderId="12" xfId="52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>
      <alignment vertical="center"/>
    </xf>
    <xf numFmtId="0" fontId="6" fillId="0" borderId="12" xfId="0" applyFont="1" applyFill="1" applyBorder="1" applyAlignment="1">
      <alignment horizontal="center"/>
    </xf>
    <xf numFmtId="0" fontId="6" fillId="0" borderId="12" xfId="52" applyFont="1" applyFill="1" applyBorder="1" applyAlignment="1">
      <alignment wrapText="1"/>
    </xf>
    <xf numFmtId="0" fontId="6" fillId="0" borderId="12" xfId="0" applyFont="1" applyFill="1" applyBorder="1" applyAlignment="1">
      <alignment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49" fontId="6" fillId="0" borderId="12" xfId="50" applyNumberFormat="1" applyFont="1" applyFill="1" applyBorder="1" applyAlignment="1">
      <alignment horizontal="distributed" vertical="center" wrapText="1"/>
    </xf>
    <xf numFmtId="177" fontId="6" fillId="0" borderId="13" xfId="0" applyNumberFormat="1" applyFont="1" applyFill="1" applyBorder="1" applyAlignment="1">
      <alignment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14" fillId="0" borderId="12" xfId="51" applyFont="1" applyFill="1" applyBorder="1" applyAlignment="1">
      <alignment horizontal="distributed" vertical="center" wrapText="1"/>
    </xf>
    <xf numFmtId="0" fontId="0" fillId="0" borderId="8" xfId="0" applyFill="1" applyBorder="1">
      <alignment vertical="center"/>
    </xf>
    <xf numFmtId="0" fontId="6" fillId="0" borderId="12" xfId="52" applyFont="1" applyFill="1" applyBorder="1" applyAlignment="1">
      <alignment horizontal="distributed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_Sheet2" xfId="50"/>
    <cellStyle name="常规_Sheet1_Sheet2" xfId="51"/>
    <cellStyle name="常规_Sheet1" xfId="52"/>
    <cellStyle name="常规_Sheet1_Sheet2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30480</xdr:rowOff>
    </xdr:to>
    <xdr:sp>
      <xdr:nvSpPr>
        <xdr:cNvPr id="179505" name="Line 1"/>
        <xdr:cNvSpPr/>
      </xdr:nvSpPr>
      <xdr:spPr>
        <a:xfrm>
          <a:off x="0" y="1047750"/>
          <a:ext cx="704850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zoomScaleSheetLayoutView="60" workbookViewId="0">
      <selection activeCell="K8" sqref="K8"/>
    </sheetView>
  </sheetViews>
  <sheetFormatPr defaultColWidth="9" defaultRowHeight="14.25"/>
  <cols>
    <col min="1" max="1" width="5.25" style="25" customWidth="1"/>
    <col min="2" max="2" width="10.5" style="25" customWidth="1"/>
    <col min="3" max="3" width="19.875" style="25" customWidth="1"/>
    <col min="4" max="4" width="11" style="25" customWidth="1"/>
    <col min="5" max="5" width="4.625" style="25" customWidth="1"/>
    <col min="6" max="6" width="5.25" style="25" customWidth="1"/>
    <col min="7" max="7" width="5.5" style="26" customWidth="1"/>
    <col min="8" max="8" width="7.625" style="26" customWidth="1"/>
    <col min="9" max="9" width="13.3416666666667" style="25" customWidth="1"/>
    <col min="10" max="10" width="9" style="25"/>
    <col min="11" max="11" width="12.375" style="25" customWidth="1"/>
    <col min="12" max="12" width="9" style="25"/>
    <col min="13" max="13" width="13.375" style="25" customWidth="1"/>
    <col min="14" max="16384" width="9" style="25"/>
  </cols>
  <sheetData>
    <row r="1" ht="20.25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30" customHeight="1" spans="1:9">
      <c r="A2" s="28" t="s">
        <v>1</v>
      </c>
      <c r="B2" s="28"/>
      <c r="C2" s="28"/>
      <c r="D2" s="28"/>
      <c r="E2" s="29">
        <v>45597</v>
      </c>
      <c r="F2" s="29"/>
      <c r="G2" s="30"/>
      <c r="H2" s="30"/>
      <c r="I2" s="68" t="s">
        <v>2</v>
      </c>
    </row>
    <row r="3" ht="34.5" customHeight="1" spans="1:9">
      <c r="A3" s="31" t="s">
        <v>3</v>
      </c>
      <c r="B3" s="32" t="s">
        <v>4</v>
      </c>
      <c r="C3" s="31" t="s">
        <v>5</v>
      </c>
      <c r="D3" s="33" t="s">
        <v>6</v>
      </c>
      <c r="E3" s="32" t="s">
        <v>7</v>
      </c>
      <c r="F3" s="32" t="s">
        <v>8</v>
      </c>
      <c r="G3" s="34" t="s">
        <v>9</v>
      </c>
      <c r="H3" s="35" t="s">
        <v>10</v>
      </c>
      <c r="I3" s="32" t="s">
        <v>11</v>
      </c>
    </row>
    <row r="4" s="25" customFormat="1" ht="18" customHeight="1" spans="1:9">
      <c r="A4" s="31">
        <f>ROW()-3</f>
        <v>1</v>
      </c>
      <c r="B4" s="36" t="s">
        <v>12</v>
      </c>
      <c r="C4" s="37" t="s">
        <v>13</v>
      </c>
      <c r="D4" s="38" t="s">
        <v>14</v>
      </c>
      <c r="E4" s="36">
        <v>1</v>
      </c>
      <c r="F4" s="36" t="s">
        <v>15</v>
      </c>
      <c r="G4" s="31">
        <v>750</v>
      </c>
      <c r="H4" s="31">
        <f>E:E*G:G</f>
        <v>750</v>
      </c>
      <c r="I4" s="69"/>
    </row>
    <row r="5" s="25" customFormat="1" ht="18" customHeight="1" spans="1:9">
      <c r="A5" s="31">
        <f t="shared" ref="A5:A14" si="0">ROW()-3</f>
        <v>2</v>
      </c>
      <c r="B5" s="36" t="s">
        <v>16</v>
      </c>
      <c r="C5" s="39" t="s">
        <v>17</v>
      </c>
      <c r="D5" s="38" t="s">
        <v>18</v>
      </c>
      <c r="E5" s="40">
        <v>1</v>
      </c>
      <c r="F5" s="40" t="s">
        <v>19</v>
      </c>
      <c r="G5" s="31">
        <v>630</v>
      </c>
      <c r="H5" s="31">
        <f>E:E*G:G</f>
        <v>630</v>
      </c>
      <c r="I5" s="69"/>
    </row>
    <row r="6" s="25" customFormat="1" ht="18" customHeight="1" spans="1:9">
      <c r="A6" s="31">
        <f t="shared" si="0"/>
        <v>3</v>
      </c>
      <c r="B6" s="36" t="s">
        <v>20</v>
      </c>
      <c r="C6" s="39" t="s">
        <v>13</v>
      </c>
      <c r="D6" s="38" t="s">
        <v>18</v>
      </c>
      <c r="E6" s="40">
        <v>1</v>
      </c>
      <c r="F6" s="40" t="s">
        <v>21</v>
      </c>
      <c r="G6" s="31">
        <v>660</v>
      </c>
      <c r="H6" s="31">
        <f>E:E*G:G</f>
        <v>660</v>
      </c>
      <c r="I6" s="69"/>
    </row>
    <row r="7" s="25" customFormat="1" ht="18" customHeight="1" spans="1:9">
      <c r="A7" s="31">
        <f t="shared" si="0"/>
        <v>4</v>
      </c>
      <c r="B7" s="36" t="s">
        <v>22</v>
      </c>
      <c r="C7" s="39" t="s">
        <v>23</v>
      </c>
      <c r="D7" s="38" t="s">
        <v>14</v>
      </c>
      <c r="E7" s="41">
        <v>1</v>
      </c>
      <c r="F7" s="41" t="s">
        <v>24</v>
      </c>
      <c r="G7" s="31">
        <v>600</v>
      </c>
      <c r="H7" s="31">
        <f>E:E*G:G</f>
        <v>600</v>
      </c>
      <c r="I7" s="31"/>
    </row>
    <row r="8" s="25" customFormat="1" ht="18" customHeight="1" spans="1:9">
      <c r="A8" s="31">
        <f t="shared" si="0"/>
        <v>5</v>
      </c>
      <c r="B8" s="42" t="s">
        <v>25</v>
      </c>
      <c r="C8" s="39" t="s">
        <v>26</v>
      </c>
      <c r="D8" s="38" t="s">
        <v>27</v>
      </c>
      <c r="E8" s="43">
        <v>1</v>
      </c>
      <c r="F8" s="44" t="s">
        <v>19</v>
      </c>
      <c r="G8" s="31">
        <v>630</v>
      </c>
      <c r="H8" s="31">
        <f>E:E*G:G</f>
        <v>630</v>
      </c>
      <c r="I8" s="70"/>
    </row>
    <row r="9" s="25" customFormat="1" ht="18" customHeight="1" spans="1:9">
      <c r="A9" s="31">
        <f t="shared" si="0"/>
        <v>6</v>
      </c>
      <c r="B9" s="36" t="s">
        <v>28</v>
      </c>
      <c r="C9" s="39" t="s">
        <v>29</v>
      </c>
      <c r="D9" s="38" t="s">
        <v>30</v>
      </c>
      <c r="E9" s="41">
        <v>1</v>
      </c>
      <c r="F9" s="41" t="s">
        <v>19</v>
      </c>
      <c r="G9" s="31">
        <v>630</v>
      </c>
      <c r="H9" s="31">
        <f>E:E*G:G</f>
        <v>630</v>
      </c>
      <c r="I9" s="31"/>
    </row>
    <row r="10" s="25" customFormat="1" ht="18" customHeight="1" spans="1:9">
      <c r="A10" s="31">
        <f t="shared" si="0"/>
        <v>7</v>
      </c>
      <c r="B10" s="32" t="s">
        <v>31</v>
      </c>
      <c r="C10" s="39" t="s">
        <v>32</v>
      </c>
      <c r="D10" s="45">
        <v>44743</v>
      </c>
      <c r="E10" s="31">
        <v>1</v>
      </c>
      <c r="F10" s="31" t="s">
        <v>24</v>
      </c>
      <c r="G10" s="31">
        <v>600</v>
      </c>
      <c r="H10" s="31">
        <v>600</v>
      </c>
      <c r="I10" s="31"/>
    </row>
    <row r="11" s="25" customFormat="1" ht="18" customHeight="1" spans="1:9">
      <c r="A11" s="31">
        <f t="shared" si="0"/>
        <v>8</v>
      </c>
      <c r="B11" s="32" t="s">
        <v>33</v>
      </c>
      <c r="C11" s="39" t="s">
        <v>17</v>
      </c>
      <c r="D11" s="45">
        <v>44743</v>
      </c>
      <c r="E11" s="31">
        <v>2</v>
      </c>
      <c r="F11" s="31" t="s">
        <v>21</v>
      </c>
      <c r="G11" s="31">
        <v>660</v>
      </c>
      <c r="H11" s="31">
        <v>1320</v>
      </c>
      <c r="I11" s="31"/>
    </row>
    <row r="12" s="25" customFormat="1" ht="18" customHeight="1" spans="1:9">
      <c r="A12" s="31">
        <f t="shared" si="0"/>
        <v>9</v>
      </c>
      <c r="B12" s="32" t="s">
        <v>34</v>
      </c>
      <c r="C12" s="39" t="s">
        <v>35</v>
      </c>
      <c r="D12" s="45">
        <v>44743</v>
      </c>
      <c r="E12" s="31">
        <v>1</v>
      </c>
      <c r="F12" s="31" t="s">
        <v>24</v>
      </c>
      <c r="G12" s="31">
        <v>600</v>
      </c>
      <c r="H12" s="31">
        <v>600</v>
      </c>
      <c r="I12" s="31"/>
    </row>
    <row r="13" s="25" customFormat="1" ht="18" customHeight="1" spans="1:9">
      <c r="A13" s="31">
        <f t="shared" si="0"/>
        <v>10</v>
      </c>
      <c r="B13" s="32" t="s">
        <v>36</v>
      </c>
      <c r="C13" s="39" t="s">
        <v>37</v>
      </c>
      <c r="D13" s="45">
        <v>44743</v>
      </c>
      <c r="E13" s="41">
        <v>1</v>
      </c>
      <c r="F13" s="41" t="s">
        <v>19</v>
      </c>
      <c r="G13" s="31">
        <v>630</v>
      </c>
      <c r="H13" s="31">
        <f>E:E*G:G</f>
        <v>630</v>
      </c>
      <c r="I13" s="31"/>
    </row>
    <row r="14" s="25" customFormat="1" ht="18" customHeight="1" spans="1:9">
      <c r="A14" s="31">
        <f t="shared" si="0"/>
        <v>11</v>
      </c>
      <c r="B14" s="46" t="s">
        <v>38</v>
      </c>
      <c r="C14" s="39" t="s">
        <v>39</v>
      </c>
      <c r="D14" s="38" t="s">
        <v>40</v>
      </c>
      <c r="E14" s="47">
        <v>3</v>
      </c>
      <c r="F14" s="47" t="s">
        <v>24</v>
      </c>
      <c r="G14" s="31">
        <v>600</v>
      </c>
      <c r="H14" s="31">
        <f>E:E*G:G</f>
        <v>1800</v>
      </c>
      <c r="I14" s="31"/>
    </row>
    <row r="15" s="25" customFormat="1" ht="18" customHeight="1" spans="1:9">
      <c r="A15" s="31">
        <f t="shared" ref="A15:A24" si="1">ROW()-3</f>
        <v>12</v>
      </c>
      <c r="B15" s="36" t="s">
        <v>41</v>
      </c>
      <c r="C15" s="39" t="s">
        <v>42</v>
      </c>
      <c r="D15" s="38" t="s">
        <v>14</v>
      </c>
      <c r="E15" s="40">
        <v>1</v>
      </c>
      <c r="F15" s="48" t="s">
        <v>24</v>
      </c>
      <c r="G15" s="31">
        <v>600</v>
      </c>
      <c r="H15" s="31">
        <f>E:E*G:G</f>
        <v>600</v>
      </c>
      <c r="I15" s="71"/>
    </row>
    <row r="16" s="25" customFormat="1" ht="18" customHeight="1" spans="1:9">
      <c r="A16" s="31">
        <f t="shared" si="1"/>
        <v>13</v>
      </c>
      <c r="B16" s="46" t="s">
        <v>43</v>
      </c>
      <c r="C16" s="39" t="s">
        <v>44</v>
      </c>
      <c r="D16" s="38" t="s">
        <v>45</v>
      </c>
      <c r="E16" s="47">
        <v>1</v>
      </c>
      <c r="F16" s="47" t="s">
        <v>24</v>
      </c>
      <c r="G16" s="31">
        <v>600</v>
      </c>
      <c r="H16" s="31">
        <f>E:E*G:G</f>
        <v>600</v>
      </c>
      <c r="I16" s="31"/>
    </row>
    <row r="17" s="25" customFormat="1" ht="18" customHeight="1" spans="1:9">
      <c r="A17" s="31">
        <f t="shared" si="1"/>
        <v>14</v>
      </c>
      <c r="B17" s="32" t="s">
        <v>46</v>
      </c>
      <c r="C17" s="39" t="s">
        <v>47</v>
      </c>
      <c r="D17" s="38" t="s">
        <v>14</v>
      </c>
      <c r="E17" s="48">
        <v>1</v>
      </c>
      <c r="F17" s="48" t="s">
        <v>24</v>
      </c>
      <c r="G17" s="31">
        <v>600</v>
      </c>
      <c r="H17" s="31">
        <f>E:E*G:G</f>
        <v>600</v>
      </c>
      <c r="I17" s="31"/>
    </row>
    <row r="18" s="25" customFormat="1" ht="18" customHeight="1" spans="1:9">
      <c r="A18" s="31">
        <f t="shared" si="1"/>
        <v>15</v>
      </c>
      <c r="B18" s="36" t="s">
        <v>48</v>
      </c>
      <c r="C18" s="39" t="s">
        <v>49</v>
      </c>
      <c r="D18" s="38" t="s">
        <v>14</v>
      </c>
      <c r="E18" s="40">
        <v>1</v>
      </c>
      <c r="F18" s="31" t="s">
        <v>24</v>
      </c>
      <c r="G18" s="31">
        <v>600</v>
      </c>
      <c r="H18" s="31">
        <f>E:E*G:G</f>
        <v>600</v>
      </c>
      <c r="I18" s="69"/>
    </row>
    <row r="19" s="25" customFormat="1" ht="18" customHeight="1" spans="1:9">
      <c r="A19" s="31">
        <f t="shared" si="1"/>
        <v>16</v>
      </c>
      <c r="B19" s="36" t="s">
        <v>50</v>
      </c>
      <c r="C19" s="39" t="s">
        <v>51</v>
      </c>
      <c r="D19" s="38" t="s">
        <v>14</v>
      </c>
      <c r="E19" s="40">
        <v>2</v>
      </c>
      <c r="F19" s="31" t="s">
        <v>24</v>
      </c>
      <c r="G19" s="31">
        <v>600</v>
      </c>
      <c r="H19" s="31">
        <f>E:E*G:G</f>
        <v>1200</v>
      </c>
      <c r="I19" s="69"/>
    </row>
    <row r="20" s="25" customFormat="1" ht="18" customHeight="1" spans="1:9">
      <c r="A20" s="31">
        <f t="shared" si="1"/>
        <v>17</v>
      </c>
      <c r="B20" s="49" t="s">
        <v>52</v>
      </c>
      <c r="C20" s="39" t="s">
        <v>53</v>
      </c>
      <c r="D20" s="38" t="s">
        <v>54</v>
      </c>
      <c r="E20" s="31">
        <v>3</v>
      </c>
      <c r="F20" s="31" t="s">
        <v>24</v>
      </c>
      <c r="G20" s="31">
        <v>600</v>
      </c>
      <c r="H20" s="31">
        <f>E:E*G:G</f>
        <v>1800</v>
      </c>
      <c r="I20" s="31"/>
    </row>
    <row r="21" s="25" customFormat="1" ht="18" customHeight="1" spans="1:9">
      <c r="A21" s="31">
        <f t="shared" si="1"/>
        <v>18</v>
      </c>
      <c r="B21" s="36" t="s">
        <v>55</v>
      </c>
      <c r="C21" s="39" t="s">
        <v>56</v>
      </c>
      <c r="D21" s="38" t="s">
        <v>40</v>
      </c>
      <c r="E21" s="40">
        <v>2</v>
      </c>
      <c r="F21" s="31" t="s">
        <v>57</v>
      </c>
      <c r="G21" s="31">
        <v>570</v>
      </c>
      <c r="H21" s="31">
        <f>E:E*G:G</f>
        <v>1140</v>
      </c>
      <c r="I21" s="69"/>
    </row>
    <row r="22" s="25" customFormat="1" ht="18" customHeight="1" spans="1:9">
      <c r="A22" s="31">
        <f t="shared" si="1"/>
        <v>19</v>
      </c>
      <c r="B22" s="36" t="s">
        <v>58</v>
      </c>
      <c r="C22" s="39" t="s">
        <v>59</v>
      </c>
      <c r="D22" s="38" t="s">
        <v>14</v>
      </c>
      <c r="E22" s="31">
        <v>3</v>
      </c>
      <c r="F22" s="31" t="s">
        <v>57</v>
      </c>
      <c r="G22" s="31">
        <v>570</v>
      </c>
      <c r="H22" s="31">
        <f>E:E*G:G</f>
        <v>1710</v>
      </c>
      <c r="I22" s="72"/>
    </row>
    <row r="23" s="25" customFormat="1" ht="18" customHeight="1" spans="1:9">
      <c r="A23" s="31">
        <f t="shared" si="1"/>
        <v>20</v>
      </c>
      <c r="B23" s="32" t="s">
        <v>60</v>
      </c>
      <c r="C23" s="39" t="s">
        <v>61</v>
      </c>
      <c r="D23" s="38" t="s">
        <v>14</v>
      </c>
      <c r="E23" s="32">
        <v>2</v>
      </c>
      <c r="F23" s="31" t="s">
        <v>57</v>
      </c>
      <c r="G23" s="31">
        <v>570</v>
      </c>
      <c r="H23" s="31">
        <f>E:E*G:G</f>
        <v>1140</v>
      </c>
      <c r="I23" s="69"/>
    </row>
    <row r="24" s="25" customFormat="1" ht="18" customHeight="1" spans="1:9">
      <c r="A24" s="31">
        <f t="shared" si="1"/>
        <v>21</v>
      </c>
      <c r="B24" s="32" t="s">
        <v>62</v>
      </c>
      <c r="C24" s="39" t="s">
        <v>63</v>
      </c>
      <c r="D24" s="38" t="s">
        <v>14</v>
      </c>
      <c r="E24" s="48">
        <v>3</v>
      </c>
      <c r="F24" s="31" t="s">
        <v>57</v>
      </c>
      <c r="G24" s="31">
        <v>570</v>
      </c>
      <c r="H24" s="31">
        <f>E:E*G:G</f>
        <v>1710</v>
      </c>
      <c r="I24" s="48"/>
    </row>
    <row r="25" s="25" customFormat="1" ht="18" customHeight="1" spans="1:9">
      <c r="A25" s="31">
        <f t="shared" ref="A25:A34" si="2">ROW()-3</f>
        <v>22</v>
      </c>
      <c r="B25" s="36" t="s">
        <v>64</v>
      </c>
      <c r="C25" s="39" t="s">
        <v>65</v>
      </c>
      <c r="D25" s="38" t="s">
        <v>14</v>
      </c>
      <c r="E25" s="50">
        <v>2</v>
      </c>
      <c r="F25" s="50" t="s">
        <v>57</v>
      </c>
      <c r="G25" s="31">
        <v>570</v>
      </c>
      <c r="H25" s="31">
        <f>E:E*G:G</f>
        <v>1140</v>
      </c>
      <c r="I25" s="73"/>
    </row>
    <row r="26" s="25" customFormat="1" ht="18" customHeight="1" spans="1:9">
      <c r="A26" s="31">
        <f t="shared" si="2"/>
        <v>23</v>
      </c>
      <c r="B26" s="51" t="s">
        <v>66</v>
      </c>
      <c r="C26" s="39" t="s">
        <v>42</v>
      </c>
      <c r="D26" s="38" t="s">
        <v>40</v>
      </c>
      <c r="E26" s="51">
        <v>3</v>
      </c>
      <c r="F26" s="51" t="s">
        <v>21</v>
      </c>
      <c r="G26" s="31">
        <v>660</v>
      </c>
      <c r="H26" s="31">
        <f>E:E*G:G</f>
        <v>1980</v>
      </c>
      <c r="I26" s="51"/>
    </row>
    <row r="27" s="25" customFormat="1" ht="18" customHeight="1" spans="1:9">
      <c r="A27" s="31">
        <f t="shared" si="2"/>
        <v>24</v>
      </c>
      <c r="B27" s="32" t="s">
        <v>67</v>
      </c>
      <c r="C27" s="39" t="s">
        <v>68</v>
      </c>
      <c r="D27" s="38" t="s">
        <v>14</v>
      </c>
      <c r="E27" s="48">
        <v>3</v>
      </c>
      <c r="F27" s="31" t="s">
        <v>57</v>
      </c>
      <c r="G27" s="31">
        <v>570</v>
      </c>
      <c r="H27" s="31">
        <f>E:E*G:G</f>
        <v>1710</v>
      </c>
      <c r="I27" s="74"/>
    </row>
    <row r="28" s="25" customFormat="1" ht="18" customHeight="1" spans="1:9">
      <c r="A28" s="31">
        <f t="shared" si="2"/>
        <v>25</v>
      </c>
      <c r="B28" s="36" t="s">
        <v>69</v>
      </c>
      <c r="C28" s="39" t="s">
        <v>63</v>
      </c>
      <c r="D28" s="38" t="s">
        <v>70</v>
      </c>
      <c r="E28" s="41">
        <v>3</v>
      </c>
      <c r="F28" s="41" t="s">
        <v>57</v>
      </c>
      <c r="G28" s="31">
        <v>570</v>
      </c>
      <c r="H28" s="31">
        <f>E:E*G:G</f>
        <v>1710</v>
      </c>
      <c r="I28" s="31"/>
    </row>
    <row r="29" s="25" customFormat="1" ht="18" customHeight="1" spans="1:9">
      <c r="A29" s="31">
        <f t="shared" si="2"/>
        <v>26</v>
      </c>
      <c r="B29" s="49" t="s">
        <v>71</v>
      </c>
      <c r="C29" s="39" t="s">
        <v>72</v>
      </c>
      <c r="D29" s="52">
        <v>43647</v>
      </c>
      <c r="E29" s="31">
        <v>2</v>
      </c>
      <c r="F29" s="31" t="s">
        <v>24</v>
      </c>
      <c r="G29" s="31">
        <v>600</v>
      </c>
      <c r="H29" s="31">
        <f>E:E*G:G</f>
        <v>1200</v>
      </c>
      <c r="I29" s="31"/>
    </row>
    <row r="30" s="25" customFormat="1" ht="18" customHeight="1" spans="1:9">
      <c r="A30" s="31">
        <f t="shared" si="2"/>
        <v>27</v>
      </c>
      <c r="B30" s="49" t="s">
        <v>73</v>
      </c>
      <c r="C30" s="39" t="s">
        <v>74</v>
      </c>
      <c r="D30" s="52">
        <v>43739</v>
      </c>
      <c r="E30" s="31">
        <v>1</v>
      </c>
      <c r="F30" s="31" t="s">
        <v>24</v>
      </c>
      <c r="G30" s="31">
        <v>600</v>
      </c>
      <c r="H30" s="31">
        <f>E:E*G:G</f>
        <v>600</v>
      </c>
      <c r="I30" s="31"/>
    </row>
    <row r="31" s="25" customFormat="1" ht="18" customHeight="1" spans="1:9">
      <c r="A31" s="31">
        <f t="shared" si="2"/>
        <v>28</v>
      </c>
      <c r="B31" s="49" t="s">
        <v>75</v>
      </c>
      <c r="C31" s="39" t="s">
        <v>76</v>
      </c>
      <c r="D31" s="53">
        <v>43922</v>
      </c>
      <c r="E31" s="31">
        <v>1</v>
      </c>
      <c r="F31" s="31" t="s">
        <v>19</v>
      </c>
      <c r="G31" s="31">
        <v>630</v>
      </c>
      <c r="H31" s="31">
        <f>E:E*G:G</f>
        <v>630</v>
      </c>
      <c r="I31" s="31"/>
    </row>
    <row r="32" s="25" customFormat="1" ht="18" customHeight="1" spans="1:9">
      <c r="A32" s="31">
        <f t="shared" si="2"/>
        <v>29</v>
      </c>
      <c r="B32" s="54" t="s">
        <v>77</v>
      </c>
      <c r="C32" s="39" t="s">
        <v>78</v>
      </c>
      <c r="D32" s="55" t="s">
        <v>79</v>
      </c>
      <c r="E32" s="31">
        <v>1</v>
      </c>
      <c r="F32" s="31" t="s">
        <v>24</v>
      </c>
      <c r="G32" s="31">
        <v>600</v>
      </c>
      <c r="H32" s="31">
        <f>E:E*G:G</f>
        <v>600</v>
      </c>
      <c r="I32" s="31"/>
    </row>
    <row r="33" s="25" customFormat="1" ht="18" customHeight="1" spans="1:9">
      <c r="A33" s="31">
        <f t="shared" si="2"/>
        <v>30</v>
      </c>
      <c r="B33" s="56" t="s">
        <v>80</v>
      </c>
      <c r="C33" s="39" t="s">
        <v>53</v>
      </c>
      <c r="D33" s="52">
        <v>44256</v>
      </c>
      <c r="E33" s="44">
        <v>1</v>
      </c>
      <c r="F33" s="43" t="s">
        <v>21</v>
      </c>
      <c r="G33" s="31">
        <v>660</v>
      </c>
      <c r="H33" s="31">
        <f>E:E*G:G</f>
        <v>660</v>
      </c>
      <c r="I33" s="31"/>
    </row>
    <row r="34" s="25" customFormat="1" ht="18" customHeight="1" spans="1:9">
      <c r="A34" s="31">
        <f t="shared" si="2"/>
        <v>31</v>
      </c>
      <c r="B34" s="56" t="s">
        <v>81</v>
      </c>
      <c r="C34" s="39" t="s">
        <v>82</v>
      </c>
      <c r="D34" s="52">
        <v>44317</v>
      </c>
      <c r="E34" s="44">
        <v>1</v>
      </c>
      <c r="F34" s="43" t="s">
        <v>24</v>
      </c>
      <c r="G34" s="31">
        <v>600</v>
      </c>
      <c r="H34" s="31">
        <f>E:E*G:G</f>
        <v>600</v>
      </c>
      <c r="I34" s="31"/>
    </row>
    <row r="35" s="25" customFormat="1" ht="18" customHeight="1" spans="1:9">
      <c r="A35" s="31">
        <f t="shared" ref="A35:A44" si="3">ROW()-3</f>
        <v>32</v>
      </c>
      <c r="B35" s="36" t="s">
        <v>83</v>
      </c>
      <c r="C35" s="39" t="s">
        <v>84</v>
      </c>
      <c r="D35" s="53">
        <v>44440</v>
      </c>
      <c r="E35" s="44">
        <v>2</v>
      </c>
      <c r="F35" s="43" t="s">
        <v>57</v>
      </c>
      <c r="G35" s="31">
        <v>570</v>
      </c>
      <c r="H35" s="31">
        <f>E:E*G:G</f>
        <v>1140</v>
      </c>
      <c r="I35" s="31"/>
    </row>
    <row r="36" s="25" customFormat="1" ht="18" customHeight="1" spans="1:9">
      <c r="A36" s="31">
        <f t="shared" si="3"/>
        <v>33</v>
      </c>
      <c r="B36" s="42" t="s">
        <v>85</v>
      </c>
      <c r="C36" s="39" t="s">
        <v>86</v>
      </c>
      <c r="D36" s="52">
        <v>44317</v>
      </c>
      <c r="E36" s="44">
        <v>1</v>
      </c>
      <c r="F36" s="43" t="s">
        <v>19</v>
      </c>
      <c r="G36" s="31">
        <v>630</v>
      </c>
      <c r="H36" s="31">
        <f>E:E*G:G</f>
        <v>630</v>
      </c>
      <c r="I36" s="31"/>
    </row>
    <row r="37" ht="18" customHeight="1" spans="1:9">
      <c r="A37" s="31">
        <f t="shared" si="3"/>
        <v>34</v>
      </c>
      <c r="B37" s="57" t="s">
        <v>87</v>
      </c>
      <c r="C37" s="39" t="s">
        <v>74</v>
      </c>
      <c r="D37" s="52">
        <v>44866</v>
      </c>
      <c r="E37" s="41">
        <v>1</v>
      </c>
      <c r="F37" s="41" t="s">
        <v>19</v>
      </c>
      <c r="G37" s="40">
        <v>630</v>
      </c>
      <c r="H37" s="31">
        <f>E:E*G:G</f>
        <v>630</v>
      </c>
      <c r="I37" s="32"/>
    </row>
    <row r="38" ht="18" customHeight="1" spans="1:9">
      <c r="A38" s="31">
        <f t="shared" si="3"/>
        <v>35</v>
      </c>
      <c r="B38" s="57" t="s">
        <v>88</v>
      </c>
      <c r="C38" s="39" t="s">
        <v>89</v>
      </c>
      <c r="D38" s="53">
        <v>44896</v>
      </c>
      <c r="E38" s="41">
        <v>1</v>
      </c>
      <c r="F38" s="41" t="s">
        <v>24</v>
      </c>
      <c r="G38" s="40">
        <v>600</v>
      </c>
      <c r="H38" s="31">
        <f>E:E*G:G</f>
        <v>600</v>
      </c>
      <c r="I38" s="32"/>
    </row>
    <row r="39" ht="18" customHeight="1" spans="1:9">
      <c r="A39" s="31">
        <f t="shared" si="3"/>
        <v>36</v>
      </c>
      <c r="B39" s="57" t="s">
        <v>90</v>
      </c>
      <c r="C39" s="39" t="s">
        <v>91</v>
      </c>
      <c r="D39" s="52">
        <v>44896</v>
      </c>
      <c r="E39" s="41">
        <v>1</v>
      </c>
      <c r="F39" s="41" t="s">
        <v>19</v>
      </c>
      <c r="G39" s="40">
        <v>630</v>
      </c>
      <c r="H39" s="31">
        <f>E:E*G:G</f>
        <v>630</v>
      </c>
      <c r="I39" s="32"/>
    </row>
    <row r="40" ht="18" customHeight="1" spans="1:9">
      <c r="A40" s="31">
        <f t="shared" si="3"/>
        <v>37</v>
      </c>
      <c r="B40" s="58" t="s">
        <v>92</v>
      </c>
      <c r="C40" s="39" t="s">
        <v>26</v>
      </c>
      <c r="D40" s="52">
        <v>45047</v>
      </c>
      <c r="E40" s="59">
        <v>1</v>
      </c>
      <c r="F40" s="59" t="s">
        <v>24</v>
      </c>
      <c r="G40" s="40">
        <v>600</v>
      </c>
      <c r="H40" s="31">
        <f>E:E*G:G</f>
        <v>600</v>
      </c>
      <c r="I40" s="32"/>
    </row>
    <row r="41" ht="18" customHeight="1" spans="1:9">
      <c r="A41" s="31">
        <f t="shared" si="3"/>
        <v>38</v>
      </c>
      <c r="B41" s="58" t="s">
        <v>93</v>
      </c>
      <c r="C41" s="39" t="s">
        <v>39</v>
      </c>
      <c r="D41" s="53">
        <v>45047</v>
      </c>
      <c r="E41" s="59">
        <v>1</v>
      </c>
      <c r="F41" s="59" t="s">
        <v>24</v>
      </c>
      <c r="G41" s="40">
        <v>600</v>
      </c>
      <c r="H41" s="31">
        <f>E:E*G:G</f>
        <v>600</v>
      </c>
      <c r="I41" s="32"/>
    </row>
    <row r="42" ht="18" customHeight="1" spans="1:9">
      <c r="A42" s="31">
        <f t="shared" si="3"/>
        <v>39</v>
      </c>
      <c r="B42" s="58" t="s">
        <v>94</v>
      </c>
      <c r="C42" s="39" t="s">
        <v>17</v>
      </c>
      <c r="D42" s="52">
        <v>45047</v>
      </c>
      <c r="E42" s="59">
        <v>1</v>
      </c>
      <c r="F42" s="59" t="s">
        <v>19</v>
      </c>
      <c r="G42" s="31">
        <v>630</v>
      </c>
      <c r="H42" s="31">
        <f>E:E*G:G</f>
        <v>630</v>
      </c>
      <c r="I42" s="32"/>
    </row>
    <row r="43" ht="18" customHeight="1" spans="1:9">
      <c r="A43" s="31">
        <f t="shared" si="3"/>
        <v>40</v>
      </c>
      <c r="B43" s="58" t="s">
        <v>95</v>
      </c>
      <c r="C43" s="39" t="s">
        <v>96</v>
      </c>
      <c r="D43" s="52">
        <v>45078</v>
      </c>
      <c r="E43" s="59">
        <v>1</v>
      </c>
      <c r="F43" s="59" t="s">
        <v>24</v>
      </c>
      <c r="G43" s="31">
        <v>600</v>
      </c>
      <c r="H43" s="31">
        <f>E:E*G:G</f>
        <v>600</v>
      </c>
      <c r="I43" s="32"/>
    </row>
    <row r="44" ht="18" customHeight="1" spans="1:9">
      <c r="A44" s="31">
        <f t="shared" si="3"/>
        <v>41</v>
      </c>
      <c r="B44" s="58" t="s">
        <v>97</v>
      </c>
      <c r="C44" s="39" t="s">
        <v>98</v>
      </c>
      <c r="D44" s="53">
        <v>45078</v>
      </c>
      <c r="E44" s="59">
        <v>3</v>
      </c>
      <c r="F44" s="59" t="s">
        <v>15</v>
      </c>
      <c r="G44" s="59">
        <v>750</v>
      </c>
      <c r="H44" s="31">
        <f>E:E*G:G</f>
        <v>2250</v>
      </c>
      <c r="I44" s="32"/>
    </row>
    <row r="45" ht="18" customHeight="1" spans="1:9">
      <c r="A45" s="31">
        <f t="shared" ref="A45:A54" si="4">ROW()-3</f>
        <v>42</v>
      </c>
      <c r="B45" s="57" t="s">
        <v>99</v>
      </c>
      <c r="C45" s="39" t="s">
        <v>100</v>
      </c>
      <c r="D45" s="52">
        <v>45108</v>
      </c>
      <c r="E45" s="41">
        <v>1</v>
      </c>
      <c r="F45" s="41" t="s">
        <v>24</v>
      </c>
      <c r="G45" s="40">
        <v>600</v>
      </c>
      <c r="H45" s="31">
        <f>E:E*G:G</f>
        <v>600</v>
      </c>
      <c r="I45" s="32"/>
    </row>
    <row r="46" ht="18" customHeight="1" spans="1:9">
      <c r="A46" s="31">
        <f t="shared" si="4"/>
        <v>43</v>
      </c>
      <c r="B46" s="51" t="s">
        <v>101</v>
      </c>
      <c r="C46" s="39" t="s">
        <v>102</v>
      </c>
      <c r="D46" s="52">
        <v>45139</v>
      </c>
      <c r="E46" s="59">
        <v>2</v>
      </c>
      <c r="F46" s="59" t="s">
        <v>57</v>
      </c>
      <c r="G46" s="40">
        <v>570</v>
      </c>
      <c r="H46" s="31">
        <f>E:E*G:G</f>
        <v>1140</v>
      </c>
      <c r="I46" s="32"/>
    </row>
    <row r="47" ht="18" customHeight="1" spans="1:9">
      <c r="A47" s="31">
        <f t="shared" si="4"/>
        <v>44</v>
      </c>
      <c r="B47" s="57" t="s">
        <v>103</v>
      </c>
      <c r="C47" s="39" t="s">
        <v>104</v>
      </c>
      <c r="D47" s="53">
        <v>45200</v>
      </c>
      <c r="E47" s="41">
        <v>1</v>
      </c>
      <c r="F47" s="41" t="s">
        <v>19</v>
      </c>
      <c r="G47" s="40">
        <v>630</v>
      </c>
      <c r="H47" s="31">
        <f>E:E*G:G</f>
        <v>630</v>
      </c>
      <c r="I47" s="32"/>
    </row>
    <row r="48" ht="18" customHeight="1" spans="1:9">
      <c r="A48" s="31">
        <f t="shared" si="4"/>
        <v>45</v>
      </c>
      <c r="B48" s="57" t="s">
        <v>105</v>
      </c>
      <c r="C48" s="39" t="s">
        <v>106</v>
      </c>
      <c r="D48" s="52">
        <v>45292</v>
      </c>
      <c r="E48" s="41">
        <v>3</v>
      </c>
      <c r="F48" s="41" t="s">
        <v>57</v>
      </c>
      <c r="G48" s="40">
        <v>570</v>
      </c>
      <c r="H48" s="31">
        <f>E:E*G:G</f>
        <v>1710</v>
      </c>
      <c r="I48" s="32"/>
    </row>
    <row r="49" ht="18" customHeight="1" spans="1:9">
      <c r="A49" s="31">
        <f t="shared" si="4"/>
        <v>46</v>
      </c>
      <c r="B49" s="57" t="s">
        <v>107</v>
      </c>
      <c r="C49" s="39" t="s">
        <v>108</v>
      </c>
      <c r="D49" s="52">
        <v>45292</v>
      </c>
      <c r="E49" s="41">
        <v>2</v>
      </c>
      <c r="F49" s="41" t="s">
        <v>19</v>
      </c>
      <c r="G49" s="40">
        <v>630</v>
      </c>
      <c r="H49" s="31">
        <f>E:E*G:G</f>
        <v>1260</v>
      </c>
      <c r="I49" s="32"/>
    </row>
    <row r="50" ht="18" customHeight="1" spans="1:9">
      <c r="A50" s="31">
        <f t="shared" si="4"/>
        <v>47</v>
      </c>
      <c r="B50" s="60" t="s">
        <v>109</v>
      </c>
      <c r="C50" s="39" t="s">
        <v>110</v>
      </c>
      <c r="D50" s="53">
        <v>45413</v>
      </c>
      <c r="E50" s="61">
        <v>1</v>
      </c>
      <c r="F50" s="61" t="s">
        <v>19</v>
      </c>
      <c r="G50" s="40">
        <v>630</v>
      </c>
      <c r="H50" s="31">
        <f>E:E*G:G</f>
        <v>630</v>
      </c>
      <c r="I50" s="32"/>
    </row>
    <row r="51" ht="18" customHeight="1" spans="1:9">
      <c r="A51" s="31">
        <f t="shared" si="4"/>
        <v>48</v>
      </c>
      <c r="B51" s="60" t="s">
        <v>111</v>
      </c>
      <c r="C51" s="39" t="s">
        <v>112</v>
      </c>
      <c r="D51" s="52">
        <v>45413</v>
      </c>
      <c r="E51" s="61">
        <v>1</v>
      </c>
      <c r="F51" s="61" t="s">
        <v>19</v>
      </c>
      <c r="G51" s="40">
        <v>630</v>
      </c>
      <c r="H51" s="31">
        <f>E:E*G:G</f>
        <v>630</v>
      </c>
      <c r="I51" s="32"/>
    </row>
    <row r="52" ht="18" customHeight="1" spans="1:9">
      <c r="A52" s="31">
        <f t="shared" si="4"/>
        <v>49</v>
      </c>
      <c r="B52" s="57" t="s">
        <v>113</v>
      </c>
      <c r="C52" s="39" t="s">
        <v>114</v>
      </c>
      <c r="D52" s="52">
        <v>45536</v>
      </c>
      <c r="E52" s="41">
        <v>2</v>
      </c>
      <c r="F52" s="41" t="s">
        <v>24</v>
      </c>
      <c r="G52" s="40">
        <v>600</v>
      </c>
      <c r="H52" s="31">
        <f>E:E*G:G</f>
        <v>1200</v>
      </c>
      <c r="I52" s="32"/>
    </row>
    <row r="53" ht="18" customHeight="1" spans="1:9">
      <c r="A53" s="31">
        <f t="shared" si="4"/>
        <v>50</v>
      </c>
      <c r="B53" s="57" t="s">
        <v>115</v>
      </c>
      <c r="C53" s="39" t="s">
        <v>29</v>
      </c>
      <c r="D53" s="52">
        <v>45566</v>
      </c>
      <c r="E53" s="41">
        <v>1</v>
      </c>
      <c r="F53" s="41" t="s">
        <v>19</v>
      </c>
      <c r="G53" s="40">
        <v>630</v>
      </c>
      <c r="H53" s="31">
        <f>E:E*G:G</f>
        <v>630</v>
      </c>
      <c r="I53" s="32"/>
    </row>
    <row r="54" ht="18" customHeight="1" spans="1:9">
      <c r="A54" s="31">
        <f t="shared" si="4"/>
        <v>51</v>
      </c>
      <c r="B54" s="57" t="s">
        <v>116</v>
      </c>
      <c r="C54" s="39" t="s">
        <v>78</v>
      </c>
      <c r="D54" s="52">
        <v>45597</v>
      </c>
      <c r="E54" s="41">
        <v>3</v>
      </c>
      <c r="F54" s="41" t="s">
        <v>24</v>
      </c>
      <c r="G54" s="40">
        <v>600</v>
      </c>
      <c r="H54" s="31">
        <f>E:E*G:G</f>
        <v>1800</v>
      </c>
      <c r="I54" s="32"/>
    </row>
    <row r="55" ht="18" customHeight="1" spans="1:9">
      <c r="A55" s="31">
        <f t="shared" ref="A55:A64" si="5">ROW()-3</f>
        <v>52</v>
      </c>
      <c r="B55" s="62" t="s">
        <v>117</v>
      </c>
      <c r="C55" s="39" t="s">
        <v>118</v>
      </c>
      <c r="D55" s="63" t="s">
        <v>14</v>
      </c>
      <c r="E55" s="64">
        <v>1</v>
      </c>
      <c r="F55" s="64" t="s">
        <v>21</v>
      </c>
      <c r="G55" s="40">
        <v>660</v>
      </c>
      <c r="H55" s="40">
        <f>E:E*G:G</f>
        <v>660</v>
      </c>
      <c r="I55" s="64"/>
    </row>
    <row r="56" ht="18" customHeight="1" spans="1:9">
      <c r="A56" s="31">
        <f t="shared" si="5"/>
        <v>53</v>
      </c>
      <c r="B56" s="62" t="s">
        <v>119</v>
      </c>
      <c r="C56" s="39" t="s">
        <v>96</v>
      </c>
      <c r="D56" s="63" t="s">
        <v>40</v>
      </c>
      <c r="E56" s="62">
        <v>2</v>
      </c>
      <c r="F56" s="62" t="s">
        <v>21</v>
      </c>
      <c r="G56" s="40">
        <v>660</v>
      </c>
      <c r="H56" s="40">
        <f>E:E*G:G</f>
        <v>1320</v>
      </c>
      <c r="I56" s="75"/>
    </row>
    <row r="57" ht="18" customHeight="1" spans="1:9">
      <c r="A57" s="31">
        <f t="shared" si="5"/>
        <v>54</v>
      </c>
      <c r="B57" s="62" t="s">
        <v>120</v>
      </c>
      <c r="C57" s="39" t="s">
        <v>118</v>
      </c>
      <c r="D57" s="63" t="s">
        <v>14</v>
      </c>
      <c r="E57" s="64">
        <v>1</v>
      </c>
      <c r="F57" s="62" t="s">
        <v>19</v>
      </c>
      <c r="G57" s="40">
        <v>630</v>
      </c>
      <c r="H57" s="40">
        <f>E:E*G:G</f>
        <v>630</v>
      </c>
      <c r="I57" s="64"/>
    </row>
    <row r="58" ht="18" customHeight="1" spans="1:9">
      <c r="A58" s="31">
        <f t="shared" si="5"/>
        <v>55</v>
      </c>
      <c r="B58" s="65" t="s">
        <v>121</v>
      </c>
      <c r="C58" s="39" t="s">
        <v>26</v>
      </c>
      <c r="D58" s="63" t="s">
        <v>27</v>
      </c>
      <c r="E58" s="44">
        <v>1</v>
      </c>
      <c r="F58" s="44" t="s">
        <v>21</v>
      </c>
      <c r="G58" s="40">
        <v>660</v>
      </c>
      <c r="H58" s="40">
        <f>E:E*G:G</f>
        <v>660</v>
      </c>
      <c r="I58" s="64"/>
    </row>
    <row r="59" ht="18" customHeight="1" spans="1:9">
      <c r="A59" s="31">
        <f t="shared" si="5"/>
        <v>56</v>
      </c>
      <c r="B59" s="62" t="s">
        <v>122</v>
      </c>
      <c r="C59" s="39" t="s">
        <v>100</v>
      </c>
      <c r="D59" s="63" t="s">
        <v>123</v>
      </c>
      <c r="E59" s="64">
        <v>1</v>
      </c>
      <c r="F59" s="62" t="s">
        <v>21</v>
      </c>
      <c r="G59" s="40">
        <v>660</v>
      </c>
      <c r="H59" s="40">
        <f>E:E*G:G</f>
        <v>660</v>
      </c>
      <c r="I59" s="40"/>
    </row>
    <row r="60" ht="18" customHeight="1" spans="1:9">
      <c r="A60" s="31">
        <f t="shared" si="5"/>
        <v>57</v>
      </c>
      <c r="B60" s="36" t="s">
        <v>124</v>
      </c>
      <c r="C60" s="39" t="s">
        <v>125</v>
      </c>
      <c r="D60" s="63" t="s">
        <v>14</v>
      </c>
      <c r="E60" s="40">
        <v>2</v>
      </c>
      <c r="F60" s="40" t="s">
        <v>19</v>
      </c>
      <c r="G60" s="40">
        <v>630</v>
      </c>
      <c r="H60" s="40">
        <f>E:E*G:G</f>
        <v>1260</v>
      </c>
      <c r="I60" s="76"/>
    </row>
    <row r="61" ht="18" customHeight="1" spans="1:9">
      <c r="A61" s="31">
        <f t="shared" si="5"/>
        <v>58</v>
      </c>
      <c r="B61" s="62" t="s">
        <v>126</v>
      </c>
      <c r="C61" s="39" t="s">
        <v>74</v>
      </c>
      <c r="D61" s="63" t="s">
        <v>127</v>
      </c>
      <c r="E61" s="64">
        <v>1</v>
      </c>
      <c r="F61" s="64" t="s">
        <v>19</v>
      </c>
      <c r="G61" s="40">
        <v>630</v>
      </c>
      <c r="H61" s="40">
        <f>E:E*G:G</f>
        <v>630</v>
      </c>
      <c r="I61" s="64"/>
    </row>
    <row r="62" ht="18" customHeight="1" spans="1:9">
      <c r="A62" s="31">
        <f t="shared" si="5"/>
        <v>59</v>
      </c>
      <c r="B62" s="62" t="s">
        <v>128</v>
      </c>
      <c r="C62" s="39" t="s">
        <v>129</v>
      </c>
      <c r="D62" s="63" t="s">
        <v>127</v>
      </c>
      <c r="E62" s="64">
        <v>1</v>
      </c>
      <c r="F62" s="62" t="s">
        <v>19</v>
      </c>
      <c r="G62" s="40">
        <v>630</v>
      </c>
      <c r="H62" s="40">
        <f>E:E*G:G</f>
        <v>630</v>
      </c>
      <c r="I62" s="64"/>
    </row>
    <row r="63" ht="18" customHeight="1" spans="1:9">
      <c r="A63" s="31">
        <f t="shared" si="5"/>
        <v>60</v>
      </c>
      <c r="B63" s="66" t="s">
        <v>130</v>
      </c>
      <c r="C63" s="39" t="s">
        <v>131</v>
      </c>
      <c r="D63" s="63" t="s">
        <v>45</v>
      </c>
      <c r="E63" s="67">
        <v>1</v>
      </c>
      <c r="F63" s="67" t="s">
        <v>19</v>
      </c>
      <c r="G63" s="40">
        <v>630</v>
      </c>
      <c r="H63" s="40">
        <f>E:E*G:G</f>
        <v>630</v>
      </c>
      <c r="I63" s="40"/>
    </row>
    <row r="64" ht="18" customHeight="1" spans="1:9">
      <c r="A64" s="31">
        <f t="shared" si="5"/>
        <v>61</v>
      </c>
      <c r="B64" s="62" t="s">
        <v>132</v>
      </c>
      <c r="C64" s="39" t="s">
        <v>133</v>
      </c>
      <c r="D64" s="63" t="s">
        <v>134</v>
      </c>
      <c r="E64" s="64">
        <v>1</v>
      </c>
      <c r="F64" s="62" t="s">
        <v>19</v>
      </c>
      <c r="G64" s="40">
        <v>630</v>
      </c>
      <c r="H64" s="40">
        <f>E:E*G:G</f>
        <v>630</v>
      </c>
      <c r="I64" s="40"/>
    </row>
    <row r="65" ht="18" customHeight="1" spans="1:9">
      <c r="A65" s="31">
        <f t="shared" ref="A65:A74" si="6">ROW()-3</f>
        <v>62</v>
      </c>
      <c r="B65" s="62" t="s">
        <v>135</v>
      </c>
      <c r="C65" s="39" t="s">
        <v>17</v>
      </c>
      <c r="D65" s="63" t="s">
        <v>14</v>
      </c>
      <c r="E65" s="64">
        <v>2</v>
      </c>
      <c r="F65" s="62" t="s">
        <v>24</v>
      </c>
      <c r="G65" s="40">
        <v>600</v>
      </c>
      <c r="H65" s="40">
        <f>E:E*G:G</f>
        <v>1200</v>
      </c>
      <c r="I65" s="64"/>
    </row>
    <row r="66" ht="18" customHeight="1" spans="1:9">
      <c r="A66" s="31">
        <f t="shared" si="6"/>
        <v>63</v>
      </c>
      <c r="B66" s="62" t="s">
        <v>136</v>
      </c>
      <c r="C66" s="39" t="s">
        <v>137</v>
      </c>
      <c r="D66" s="63" t="s">
        <v>14</v>
      </c>
      <c r="E66" s="62">
        <v>1</v>
      </c>
      <c r="F66" s="62" t="s">
        <v>24</v>
      </c>
      <c r="G66" s="40">
        <v>600</v>
      </c>
      <c r="H66" s="40">
        <f>E:E*G:G</f>
        <v>600</v>
      </c>
      <c r="I66" s="64" t="s">
        <v>138</v>
      </c>
    </row>
    <row r="67" ht="18" customHeight="1" spans="1:9">
      <c r="A67" s="31">
        <f t="shared" si="6"/>
        <v>64</v>
      </c>
      <c r="B67" s="66" t="s">
        <v>139</v>
      </c>
      <c r="C67" s="39" t="s">
        <v>140</v>
      </c>
      <c r="D67" s="63" t="s">
        <v>45</v>
      </c>
      <c r="E67" s="67">
        <v>2</v>
      </c>
      <c r="F67" s="67" t="s">
        <v>24</v>
      </c>
      <c r="G67" s="40">
        <v>600</v>
      </c>
      <c r="H67" s="40">
        <f>E:E*G:G</f>
        <v>1200</v>
      </c>
      <c r="I67" s="40"/>
    </row>
    <row r="68" ht="18" customHeight="1" spans="1:9">
      <c r="A68" s="31">
        <f t="shared" si="6"/>
        <v>65</v>
      </c>
      <c r="B68" s="36" t="s">
        <v>141</v>
      </c>
      <c r="C68" s="39" t="s">
        <v>142</v>
      </c>
      <c r="D68" s="63" t="s">
        <v>14</v>
      </c>
      <c r="E68" s="44">
        <v>2</v>
      </c>
      <c r="F68" s="77" t="s">
        <v>24</v>
      </c>
      <c r="G68" s="40">
        <v>600</v>
      </c>
      <c r="H68" s="40">
        <f>E:E*G:G</f>
        <v>1200</v>
      </c>
      <c r="I68" s="40"/>
    </row>
    <row r="69" ht="18" customHeight="1" spans="1:9">
      <c r="A69" s="31">
        <f t="shared" si="6"/>
        <v>66</v>
      </c>
      <c r="B69" s="62" t="s">
        <v>143</v>
      </c>
      <c r="C69" s="39" t="s">
        <v>106</v>
      </c>
      <c r="D69" s="63" t="s">
        <v>14</v>
      </c>
      <c r="E69" s="62">
        <v>2</v>
      </c>
      <c r="F69" s="36" t="s">
        <v>57</v>
      </c>
      <c r="G69" s="40">
        <v>570</v>
      </c>
      <c r="H69" s="40">
        <f>E:E*G:G</f>
        <v>1140</v>
      </c>
      <c r="I69" s="64"/>
    </row>
    <row r="70" ht="18" customHeight="1" spans="1:9">
      <c r="A70" s="31">
        <f t="shared" si="6"/>
        <v>67</v>
      </c>
      <c r="B70" s="36" t="s">
        <v>144</v>
      </c>
      <c r="C70" s="39" t="s">
        <v>26</v>
      </c>
      <c r="D70" s="63" t="s">
        <v>127</v>
      </c>
      <c r="E70" s="40">
        <v>4</v>
      </c>
      <c r="F70" s="40" t="s">
        <v>57</v>
      </c>
      <c r="G70" s="40">
        <v>570</v>
      </c>
      <c r="H70" s="40">
        <f>E:E*G:G</f>
        <v>2280</v>
      </c>
      <c r="I70" s="76"/>
    </row>
    <row r="71" ht="18" customHeight="1" spans="1:9">
      <c r="A71" s="31">
        <f t="shared" si="6"/>
        <v>68</v>
      </c>
      <c r="B71" s="66" t="s">
        <v>145</v>
      </c>
      <c r="C71" s="39" t="s">
        <v>29</v>
      </c>
      <c r="D71" s="63" t="s">
        <v>45</v>
      </c>
      <c r="E71" s="67">
        <v>4</v>
      </c>
      <c r="F71" s="67" t="s">
        <v>57</v>
      </c>
      <c r="G71" s="40">
        <v>570</v>
      </c>
      <c r="H71" s="40">
        <f>E:E*G:G</f>
        <v>2280</v>
      </c>
      <c r="I71" s="40"/>
    </row>
    <row r="72" ht="18" customHeight="1" spans="1:9">
      <c r="A72" s="31">
        <f t="shared" si="6"/>
        <v>69</v>
      </c>
      <c r="B72" s="62" t="s">
        <v>146</v>
      </c>
      <c r="C72" s="39" t="s">
        <v>23</v>
      </c>
      <c r="D72" s="63" t="s">
        <v>147</v>
      </c>
      <c r="E72" s="64">
        <v>3</v>
      </c>
      <c r="F72" s="62" t="s">
        <v>57</v>
      </c>
      <c r="G72" s="40">
        <v>570</v>
      </c>
      <c r="H72" s="40">
        <f>E:E*G:G</f>
        <v>1710</v>
      </c>
      <c r="I72" s="64"/>
    </row>
    <row r="73" ht="18" customHeight="1" spans="1:9">
      <c r="A73" s="31">
        <f t="shared" si="6"/>
        <v>70</v>
      </c>
      <c r="B73" s="78" t="s">
        <v>148</v>
      </c>
      <c r="C73" s="39" t="s">
        <v>149</v>
      </c>
      <c r="D73" s="79">
        <v>43497</v>
      </c>
      <c r="E73" s="40">
        <v>2</v>
      </c>
      <c r="F73" s="80" t="s">
        <v>19</v>
      </c>
      <c r="G73" s="40">
        <v>630</v>
      </c>
      <c r="H73" s="40">
        <f>E:E*G:G</f>
        <v>1260</v>
      </c>
      <c r="I73" s="40"/>
    </row>
    <row r="74" ht="18" customHeight="1" spans="1:9">
      <c r="A74" s="31">
        <f t="shared" si="6"/>
        <v>71</v>
      </c>
      <c r="B74" s="81" t="s">
        <v>150</v>
      </c>
      <c r="C74" s="82" t="s">
        <v>131</v>
      </c>
      <c r="D74" s="55" t="s">
        <v>151</v>
      </c>
      <c r="E74" s="40">
        <v>1</v>
      </c>
      <c r="F74" s="40" t="s">
        <v>19</v>
      </c>
      <c r="G74" s="40">
        <v>630</v>
      </c>
      <c r="H74" s="40">
        <f>E:E*G:G</f>
        <v>630</v>
      </c>
      <c r="I74" s="40"/>
    </row>
    <row r="75" ht="18" customHeight="1" spans="1:9">
      <c r="A75" s="70"/>
      <c r="B75" s="83" t="s">
        <v>152</v>
      </c>
      <c r="C75" s="73"/>
      <c r="D75" s="76"/>
      <c r="E75" s="70">
        <f>SUM(E4:E74)</f>
        <v>116</v>
      </c>
      <c r="F75" s="83"/>
      <c r="G75" s="64"/>
      <c r="H75" s="40">
        <f>SUM(H4:H74)</f>
        <v>70530</v>
      </c>
      <c r="I75" s="31"/>
    </row>
  </sheetData>
  <autoFilter xmlns:etc="http://www.wps.cn/officeDocument/2017/etCustomData" ref="A1:I75" etc:filterBottomFollowUsedRange="0">
    <extLst/>
  </autoFilter>
  <mergeCells count="3">
    <mergeCell ref="A1:I1"/>
    <mergeCell ref="A2:D2"/>
    <mergeCell ref="E2:H2"/>
  </mergeCells>
  <conditionalFormatting sqref="B75">
    <cfRule type="duplicateValues" dxfId="0" priority="1"/>
  </conditionalFormatting>
  <conditionalFormatting sqref="B4:B54">
    <cfRule type="duplicateValues" dxfId="0" priority="5"/>
  </conditionalFormatting>
  <conditionalFormatting sqref="B55:B74">
    <cfRule type="duplicateValues" dxfId="0" priority="2"/>
  </conditionalFormatting>
  <pageMargins left="0.472222222222222" right="0.551181102362205" top="0.78740157480315" bottom="0.46" header="0.511811023622047" footer="0.3543307086614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zoomScaleSheetLayoutView="60" workbookViewId="0">
      <selection activeCell="A1" sqref="A1:S7"/>
    </sheetView>
  </sheetViews>
  <sheetFormatPr defaultColWidth="9" defaultRowHeight="14.25" outlineLevelRow="7"/>
  <cols>
    <col min="1" max="1" width="9.125" customWidth="1"/>
    <col min="2" max="2" width="5" customWidth="1"/>
    <col min="3" max="3" width="4.75" customWidth="1"/>
    <col min="4" max="4" width="9.125" customWidth="1"/>
    <col min="5" max="5" width="5.125" customWidth="1"/>
    <col min="6" max="6" width="4.25" customWidth="1"/>
    <col min="7" max="7" width="8.875" customWidth="1"/>
    <col min="8" max="8" width="4.5" customWidth="1"/>
    <col min="9" max="9" width="4.625" customWidth="1"/>
    <col min="10" max="10" width="9" customWidth="1"/>
    <col min="11" max="11" width="4.625" customWidth="1"/>
    <col min="12" max="12" width="4.5" customWidth="1"/>
    <col min="13" max="13" width="8" customWidth="1"/>
    <col min="14" max="14" width="5.625" customWidth="1"/>
    <col min="15" max="15" width="5.375" customWidth="1"/>
    <col min="16" max="16" width="8.75" customWidth="1"/>
    <col min="17" max="17" width="4.375" customWidth="1"/>
    <col min="18" max="18" width="5.125" customWidth="1"/>
    <col min="19" max="19" width="7.75" customWidth="1"/>
  </cols>
  <sheetData>
    <row r="1" ht="44.25" customHeight="1" spans="1:19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8.25" customHeight="1" spans="4:19">
      <c r="D2" s="2" t="s">
        <v>154</v>
      </c>
      <c r="E2" s="2"/>
      <c r="F2" s="2"/>
      <c r="G2" s="2"/>
      <c r="H2" s="2"/>
      <c r="I2" s="2"/>
      <c r="J2" s="2"/>
      <c r="K2" s="2"/>
      <c r="L2" s="2"/>
      <c r="M2" s="2"/>
      <c r="N2" s="21"/>
      <c r="O2" s="21"/>
      <c r="P2" s="21"/>
      <c r="R2" s="24" t="s">
        <v>155</v>
      </c>
      <c r="S2" s="24"/>
    </row>
    <row r="3" ht="25.5" customHeight="1" spans="1:19">
      <c r="A3" s="3" t="s">
        <v>156</v>
      </c>
      <c r="B3" s="4" t="s">
        <v>157</v>
      </c>
      <c r="C3" s="4" t="s">
        <v>7</v>
      </c>
      <c r="D3" s="5" t="s">
        <v>158</v>
      </c>
      <c r="E3" s="6" t="s">
        <v>159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2"/>
    </row>
    <row r="4" ht="20.25" customHeight="1" spans="1:19">
      <c r="A4" s="8"/>
      <c r="B4" s="9"/>
      <c r="C4" s="9"/>
      <c r="D4" s="9"/>
      <c r="E4" s="10" t="s">
        <v>160</v>
      </c>
      <c r="F4" s="11"/>
      <c r="G4" s="12"/>
      <c r="H4" s="6" t="s">
        <v>161</v>
      </c>
      <c r="I4" s="7"/>
      <c r="J4" s="7"/>
      <c r="K4" s="7"/>
      <c r="L4" s="7"/>
      <c r="M4" s="22"/>
      <c r="N4" s="6" t="s">
        <v>162</v>
      </c>
      <c r="O4" s="7"/>
      <c r="P4" s="7"/>
      <c r="Q4" s="7"/>
      <c r="R4" s="7"/>
      <c r="S4" s="22"/>
    </row>
    <row r="5" ht="20.25" customHeight="1" spans="1:19">
      <c r="A5" s="8"/>
      <c r="B5" s="9"/>
      <c r="C5" s="9"/>
      <c r="D5" s="9"/>
      <c r="E5" s="13"/>
      <c r="F5" s="14"/>
      <c r="G5" s="15"/>
      <c r="H5" s="6" t="s">
        <v>163</v>
      </c>
      <c r="I5" s="7"/>
      <c r="J5" s="22"/>
      <c r="K5" s="6" t="s">
        <v>164</v>
      </c>
      <c r="L5" s="7"/>
      <c r="M5" s="22"/>
      <c r="N5" s="6" t="s">
        <v>165</v>
      </c>
      <c r="O5" s="7"/>
      <c r="P5" s="22"/>
      <c r="Q5" s="6" t="s">
        <v>166</v>
      </c>
      <c r="R5" s="7"/>
      <c r="S5" s="22"/>
    </row>
    <row r="6" ht="24.75" customHeight="1" spans="1:19">
      <c r="A6" s="16" t="s">
        <v>167</v>
      </c>
      <c r="B6" s="17"/>
      <c r="C6" s="17"/>
      <c r="D6" s="17"/>
      <c r="E6" s="18" t="s">
        <v>168</v>
      </c>
      <c r="F6" s="18" t="s">
        <v>7</v>
      </c>
      <c r="G6" s="18" t="s">
        <v>169</v>
      </c>
      <c r="H6" s="18" t="s">
        <v>168</v>
      </c>
      <c r="I6" s="18" t="s">
        <v>7</v>
      </c>
      <c r="J6" s="18" t="s">
        <v>169</v>
      </c>
      <c r="K6" s="18" t="s">
        <v>168</v>
      </c>
      <c r="L6" s="18" t="s">
        <v>7</v>
      </c>
      <c r="M6" s="18" t="s">
        <v>169</v>
      </c>
      <c r="N6" s="18" t="s">
        <v>168</v>
      </c>
      <c r="O6" s="18" t="s">
        <v>7</v>
      </c>
      <c r="P6" s="23" t="s">
        <v>169</v>
      </c>
      <c r="Q6" s="18" t="s">
        <v>168</v>
      </c>
      <c r="R6" s="18" t="s">
        <v>7</v>
      </c>
      <c r="S6" s="23" t="s">
        <v>169</v>
      </c>
    </row>
    <row r="7" ht="87.75" customHeight="1" spans="1:19">
      <c r="A7" s="19" t="s">
        <v>170</v>
      </c>
      <c r="B7" s="20">
        <v>71</v>
      </c>
      <c r="C7" s="20">
        <v>116</v>
      </c>
      <c r="D7" s="20">
        <v>70530</v>
      </c>
      <c r="E7" s="20">
        <v>2</v>
      </c>
      <c r="F7" s="20">
        <v>4</v>
      </c>
      <c r="G7" s="20">
        <v>3000</v>
      </c>
      <c r="H7" s="20">
        <v>8</v>
      </c>
      <c r="I7" s="20">
        <v>12</v>
      </c>
      <c r="J7" s="20">
        <v>7920</v>
      </c>
      <c r="K7" s="20">
        <v>22</v>
      </c>
      <c r="L7" s="20">
        <v>25</v>
      </c>
      <c r="M7" s="20">
        <v>15750</v>
      </c>
      <c r="N7" s="20">
        <v>25</v>
      </c>
      <c r="O7" s="20">
        <v>37</v>
      </c>
      <c r="P7" s="20">
        <v>22200</v>
      </c>
      <c r="Q7" s="20">
        <v>14</v>
      </c>
      <c r="R7" s="20">
        <v>38</v>
      </c>
      <c r="S7" s="20">
        <v>21660</v>
      </c>
    </row>
    <row r="8" spans="4:4">
      <c r="D8" t="s">
        <v>171</v>
      </c>
    </row>
  </sheetData>
  <mergeCells count="14">
    <mergeCell ref="A1:S1"/>
    <mergeCell ref="D2:M2"/>
    <mergeCell ref="R2:S2"/>
    <mergeCell ref="E3:S3"/>
    <mergeCell ref="H4:M4"/>
    <mergeCell ref="N4:S4"/>
    <mergeCell ref="H5:J5"/>
    <mergeCell ref="K5:M5"/>
    <mergeCell ref="N5:P5"/>
    <mergeCell ref="Q5:S5"/>
    <mergeCell ref="B3:B6"/>
    <mergeCell ref="C3:C6"/>
    <mergeCell ref="D3:D6"/>
    <mergeCell ref="E4:G5"/>
  </mergeCells>
  <pageMargins left="0.94" right="0.16" top="0.748031496062992" bottom="0.748031496062992" header="0.31496062992126" footer="0.31496062992126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皮2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云水月晞</cp:lastModifiedBy>
  <dcterms:created xsi:type="dcterms:W3CDTF">2010-01-25T07:41:00Z</dcterms:created>
  <cp:lastPrinted>2018-09-20T01:05:00Z</cp:lastPrinted>
  <dcterms:modified xsi:type="dcterms:W3CDTF">2025-01-06T07:56:11Z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737E30FB6CD94195B63CE3A70E31CAED_13</vt:lpwstr>
  </property>
</Properties>
</file>