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1"/>
  </bookViews>
  <sheets>
    <sheet name="卡里少工资的" sheetId="4" r:id="rId1"/>
    <sheet name="51年之后出生的、系统未暂停人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<sst xmlns="http://schemas.openxmlformats.org/spreadsheetml/2006/main" count="201" uniqueCount="90">
  <si>
    <r>
      <rPr>
        <b/>
        <u/>
        <sz val="24"/>
        <color theme="1"/>
        <rFont val="宋体"/>
        <charset val="134"/>
      </rPr>
      <t xml:space="preserve">_5 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</si>
  <si>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所属乡镇：黄花塔拉苏木（盖章）</t>
  </si>
  <si>
    <t>序号</t>
  </si>
  <si>
    <t>村名</t>
  </si>
  <si>
    <t>姓名</t>
  </si>
  <si>
    <t>身份证号</t>
  </si>
  <si>
    <t>社保卡号</t>
  </si>
  <si>
    <t>少哪年哪月到哪年那月的钱</t>
  </si>
  <si>
    <t>金额</t>
  </si>
  <si>
    <t>备注</t>
  </si>
  <si>
    <t>新发村</t>
  </si>
  <si>
    <t>林秀华</t>
  </si>
  <si>
    <t>152326195906193329</t>
  </si>
  <si>
    <t>621737014050402728058</t>
  </si>
  <si>
    <t>社保所负责人签字：</t>
  </si>
  <si>
    <t>经办人签字：</t>
  </si>
  <si>
    <t>2024年8月份待遇申请名单</t>
  </si>
  <si>
    <t>所属乡镇：  黄花塔拉苏木（盖章）</t>
  </si>
  <si>
    <t>缴费档次</t>
  </si>
  <si>
    <t>缴费年限</t>
  </si>
  <si>
    <t>是否享受其他养老保险待遇</t>
  </si>
  <si>
    <t>是否做过生存认证</t>
  </si>
  <si>
    <t>是否健在</t>
  </si>
  <si>
    <t>是否申请待遇</t>
  </si>
  <si>
    <t>核定是否通过</t>
  </si>
  <si>
    <t>巴彦花嘎查</t>
  </si>
  <si>
    <t>张银亮</t>
  </si>
  <si>
    <t>6217370140502730617</t>
  </si>
  <si>
    <t>100、200</t>
  </si>
  <si>
    <t>否</t>
  </si>
  <si>
    <t>是</t>
  </si>
  <si>
    <t>张玉成</t>
  </si>
  <si>
    <t>6217370140501660138</t>
  </si>
  <si>
    <t>查干吉日莫嘎查</t>
  </si>
  <si>
    <t>吴团良</t>
  </si>
  <si>
    <t>6217370140500812391</t>
  </si>
  <si>
    <t>李桂英</t>
  </si>
  <si>
    <t>6217370140502730575</t>
  </si>
  <si>
    <t>李金花</t>
  </si>
  <si>
    <t>6217370140500811609</t>
  </si>
  <si>
    <t>哈日特斯格嘎查</t>
  </si>
  <si>
    <t>马常宝</t>
  </si>
  <si>
    <t>6217370140500819701</t>
  </si>
  <si>
    <t>额尔敦巴音</t>
  </si>
  <si>
    <t>6217370140500819123</t>
  </si>
  <si>
    <t>毛敦艾勒嘎查</t>
  </si>
  <si>
    <t>杨桩子</t>
  </si>
  <si>
    <t>6217370140502695695</t>
  </si>
  <si>
    <t>伊拉麻图</t>
  </si>
  <si>
    <t>梁金山</t>
  </si>
  <si>
    <t>152326196407214572</t>
  </si>
  <si>
    <t>6217370140500817549</t>
  </si>
  <si>
    <t>白老布增</t>
  </si>
  <si>
    <t>152326196407224578</t>
  </si>
  <si>
    <t>6217370140502695711</t>
  </si>
  <si>
    <t>陈龙梅</t>
  </si>
  <si>
    <t>152326196407244608</t>
  </si>
  <si>
    <t>6217370140502730625</t>
  </si>
  <si>
    <t>金银山</t>
  </si>
  <si>
    <t>152326196407214599</t>
  </si>
  <si>
    <t>6217370140502695703</t>
  </si>
  <si>
    <t>张玉俄</t>
  </si>
  <si>
    <t>152326196407094582</t>
  </si>
  <si>
    <t>6217370140502730609</t>
  </si>
  <si>
    <t>白青山</t>
  </si>
  <si>
    <t>152326196212234573</t>
  </si>
  <si>
    <t>6217370140502694821</t>
  </si>
  <si>
    <t>奈林塔拉</t>
  </si>
  <si>
    <t>宝宝山</t>
  </si>
  <si>
    <t>152326196407014570</t>
  </si>
  <si>
    <t>6217370140502695679</t>
  </si>
  <si>
    <t>陈银花</t>
  </si>
  <si>
    <t>152326196405064582</t>
  </si>
  <si>
    <t>6217370140502730534</t>
  </si>
  <si>
    <t>塔布代嘎查</t>
  </si>
  <si>
    <t>席银梅</t>
  </si>
  <si>
    <t>15232619640710332X</t>
  </si>
  <si>
    <t>6217370140500795141</t>
  </si>
  <si>
    <t>刘胡吉雅</t>
  </si>
  <si>
    <t>6217370140500787007</t>
  </si>
  <si>
    <t>太平庄嘎查</t>
  </si>
  <si>
    <t>李宝喜</t>
  </si>
  <si>
    <t>15232619640702332X</t>
  </si>
  <si>
    <t>6217370140502730583</t>
  </si>
  <si>
    <t>乌干沙日嘎查</t>
  </si>
  <si>
    <t>赵风财</t>
  </si>
  <si>
    <t>6217370140501660302</t>
  </si>
  <si>
    <t>西太山木头嘎查</t>
  </si>
  <si>
    <t>顾春</t>
  </si>
  <si>
    <t>6217370140500785258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</si>
</sst>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u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ic.sogou.com/d?query=%E7%94%B7%E7%94%9F+%E9%9D%9E%E4%B8%BB%E6%B5%81+qq%E5%A4%B4%E5%83%8F&amp;page=1&amp;did=3&amp;st=191&amp;phu=http://img04.store.sogou.com/app/a/10010016/dcace97f2f02a156f7ea1a781e4ee8ae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1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1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6" sqref="E16"/>
    </sheetView>
  </sheetViews>
  <sheetFormatPr defaultColWidth="9" defaultRowHeight="14.4" outlineLevelCol="7"/>
  <cols>
    <col min="1" max="1" width="8.62962962962963" customWidth="1"/>
    <col min="2" max="2" width="16" style="3" customWidth="1"/>
    <col min="3" max="3" width="14.6296296296296" style="3" customWidth="1"/>
    <col min="4" max="4" width="21.8796296296296" style="29" customWidth="1"/>
    <col min="5" max="5" width="23.5" style="29" customWidth="1"/>
    <col min="6" max="6" width="25.75" style="3" customWidth="1"/>
    <col min="7" max="7" width="14.3796296296296" style="3" customWidth="1"/>
    <col min="8" max="8" width="17" style="3" customWidth="1"/>
  </cols>
  <sheetData>
    <row r="1" ht="54" customHeight="1" spans="1:8">
      <c r="A1" s="30" t="s">
        <v>0</v>
      </c>
      <c r="B1" s="31"/>
      <c r="C1" s="31"/>
      <c r="D1" s="31"/>
      <c r="E1" s="31"/>
      <c r="F1" s="31"/>
      <c r="G1" s="31"/>
      <c r="H1" s="31"/>
    </row>
    <row r="2" ht="30" customHeight="1" spans="1:4">
      <c r="A2" s="32" t="s">
        <v>1</v>
      </c>
      <c r="B2" s="33"/>
      <c r="C2" s="33"/>
      <c r="D2" s="33"/>
    </row>
    <row r="3" ht="27" customHeight="1" spans="1:8">
      <c r="A3" s="28" t="s">
        <v>2</v>
      </c>
      <c r="B3" s="28" t="s">
        <v>3</v>
      </c>
      <c r="C3" s="28" t="s">
        <v>4</v>
      </c>
      <c r="D3" s="24" t="s">
        <v>5</v>
      </c>
      <c r="E3" s="24" t="s">
        <v>6</v>
      </c>
      <c r="F3" s="28" t="s">
        <v>7</v>
      </c>
      <c r="G3" s="28" t="s">
        <v>8</v>
      </c>
      <c r="H3" s="28" t="s">
        <v>9</v>
      </c>
    </row>
    <row r="4" ht="33" customHeight="1" spans="1:8">
      <c r="A4" s="34">
        <v>1</v>
      </c>
      <c r="B4" s="23" t="s">
        <v>10</v>
      </c>
      <c r="C4" s="23" t="s">
        <v>11</v>
      </c>
      <c r="D4" s="35" t="s">
        <v>12</v>
      </c>
      <c r="E4" s="35" t="s">
        <v>13</v>
      </c>
      <c r="F4" s="23">
        <v>20230101</v>
      </c>
      <c r="G4" s="23"/>
      <c r="H4" s="23"/>
    </row>
    <row r="5" ht="23" customHeight="1" spans="1:8">
      <c r="A5" s="34"/>
      <c r="B5" s="23"/>
      <c r="C5" s="23"/>
      <c r="D5" s="35"/>
      <c r="E5" s="35"/>
      <c r="F5" s="23"/>
      <c r="G5" s="23"/>
      <c r="H5" s="23"/>
    </row>
    <row r="6" ht="21" customHeight="1" spans="1:8">
      <c r="A6" s="34"/>
      <c r="B6" s="23"/>
      <c r="C6" s="23"/>
      <c r="D6" s="35"/>
      <c r="E6" s="35"/>
      <c r="F6" s="34"/>
      <c r="G6" s="23"/>
      <c r="H6" s="23"/>
    </row>
    <row r="7" ht="22" customHeight="1" spans="1:8">
      <c r="A7" s="34"/>
      <c r="B7" s="23"/>
      <c r="C7" s="23"/>
      <c r="D7" s="35"/>
      <c r="E7" s="35"/>
      <c r="F7" s="23"/>
      <c r="G7" s="23"/>
      <c r="H7" s="23"/>
    </row>
    <row r="8" ht="20" customHeight="1" spans="1:8">
      <c r="A8" s="34"/>
      <c r="B8" s="23"/>
      <c r="C8" s="23"/>
      <c r="D8" s="35"/>
      <c r="E8" s="35"/>
      <c r="F8" s="23"/>
      <c r="G8" s="23"/>
      <c r="H8" s="23"/>
    </row>
    <row r="9" ht="20" customHeight="1"/>
    <row r="10" ht="30" customHeight="1" spans="2:5">
      <c r="B10" s="4" t="s">
        <v>14</v>
      </c>
      <c r="C10" s="4"/>
      <c r="D10" s="5"/>
      <c r="E10" s="5" t="s">
        <v>15</v>
      </c>
    </row>
  </sheetData>
  <mergeCells count="2">
    <mergeCell ref="A1:H1"/>
    <mergeCell ref="A2:D2"/>
  </mergeCells>
  <pageMargins left="0.554166666666667" right="0.160416666666667" top="0.605555555555556" bottom="0.6055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3" workbookViewId="0">
      <selection activeCell="P14" sqref="P14"/>
    </sheetView>
  </sheetViews>
  <sheetFormatPr defaultColWidth="9" defaultRowHeight="14.4"/>
  <cols>
    <col min="1" max="1" width="4.71296296296296" style="4" customWidth="1"/>
    <col min="2" max="2" width="14.2222222222222" style="4" customWidth="1"/>
    <col min="3" max="3" width="14.8888888888889" style="4" customWidth="1"/>
    <col min="4" max="4" width="20.5" style="5" customWidth="1"/>
    <col min="5" max="5" width="20.6296296296296" style="5" customWidth="1"/>
    <col min="6" max="6" width="8.87037037037037" style="4" customWidth="1"/>
    <col min="7" max="7" width="8.48148148148148" style="4" customWidth="1"/>
    <col min="8" max="8" width="8.75" style="4" customWidth="1"/>
    <col min="9" max="9" width="9.25" style="4" customWidth="1"/>
    <col min="10" max="10" width="5.37962962962963" style="4" customWidth="1"/>
    <col min="11" max="11" width="7.62962962962963" style="4" customWidth="1"/>
    <col min="12" max="12" width="7.19444444444444" style="4" customWidth="1"/>
    <col min="13" max="13" width="14.3333333333333" style="4" customWidth="1"/>
    <col min="14" max="14" width="19.1296296296296" style="6" customWidth="1"/>
  </cols>
  <sheetData>
    <row r="1" s="1" customFormat="1" ht="33" customHeight="1" spans="1:14">
      <c r="A1" s="7" t="s">
        <v>16</v>
      </c>
      <c r="B1" s="7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25"/>
    </row>
    <row r="2" s="1" customFormat="1" ht="20" customHeight="1" spans="1:14">
      <c r="A2" s="10" t="s">
        <v>17</v>
      </c>
      <c r="B2" s="10"/>
      <c r="C2" s="10"/>
      <c r="D2" s="11"/>
      <c r="E2" s="12"/>
      <c r="F2" s="13"/>
      <c r="G2" s="13"/>
      <c r="H2" s="13"/>
      <c r="I2" s="13"/>
      <c r="J2" s="13"/>
      <c r="K2" s="13"/>
      <c r="L2" s="13"/>
      <c r="M2" s="13"/>
      <c r="N2" s="25"/>
    </row>
    <row r="3" s="2" customFormat="1" ht="45" customHeight="1" spans="1:14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4" t="s">
        <v>18</v>
      </c>
      <c r="G3" s="14" t="s">
        <v>19</v>
      </c>
      <c r="H3" s="16" t="s">
        <v>20</v>
      </c>
      <c r="I3" s="16" t="s">
        <v>21</v>
      </c>
      <c r="J3" s="16" t="s">
        <v>22</v>
      </c>
      <c r="K3" s="16" t="s">
        <v>23</v>
      </c>
      <c r="L3" s="16" t="s">
        <v>24</v>
      </c>
      <c r="M3" s="14" t="s">
        <v>9</v>
      </c>
      <c r="N3" s="26"/>
    </row>
    <row r="4" ht="15" customHeight="1" spans="1:13">
      <c r="A4" s="17">
        <v>1</v>
      </c>
      <c r="B4" s="18" t="s">
        <v>25</v>
      </c>
      <c r="C4" s="18" t="s">
        <v>26</v>
      </c>
      <c r="D4" s="18" t="str">
        <f>"152326196407244587"</f>
        <v>152326196407244587</v>
      </c>
      <c r="E4" s="19" t="s">
        <v>27</v>
      </c>
      <c r="F4" s="17" t="s">
        <v>28</v>
      </c>
      <c r="G4" s="17">
        <v>13</v>
      </c>
      <c r="H4" s="20" t="s">
        <v>29</v>
      </c>
      <c r="I4" s="20" t="s">
        <v>30</v>
      </c>
      <c r="J4" s="20" t="s">
        <v>30</v>
      </c>
      <c r="K4" s="20" t="s">
        <v>30</v>
      </c>
      <c r="L4" s="17"/>
      <c r="M4" s="17"/>
    </row>
    <row r="5" ht="15" customHeight="1" spans="1:13">
      <c r="A5" s="17">
        <v>2</v>
      </c>
      <c r="B5" s="18" t="s">
        <v>25</v>
      </c>
      <c r="C5" s="18" t="s">
        <v>31</v>
      </c>
      <c r="D5" s="18" t="str">
        <f>"152326196407254574"</f>
        <v>152326196407254574</v>
      </c>
      <c r="E5" s="19" t="s">
        <v>32</v>
      </c>
      <c r="F5" s="17">
        <v>200</v>
      </c>
      <c r="G5" s="17">
        <v>13</v>
      </c>
      <c r="H5" s="20" t="s">
        <v>29</v>
      </c>
      <c r="I5" s="20" t="s">
        <v>30</v>
      </c>
      <c r="J5" s="20" t="s">
        <v>30</v>
      </c>
      <c r="K5" s="20" t="s">
        <v>30</v>
      </c>
      <c r="L5" s="17"/>
      <c r="M5" s="17"/>
    </row>
    <row r="6" ht="15" customHeight="1" spans="1:13">
      <c r="A6" s="17">
        <v>3</v>
      </c>
      <c r="B6" s="18" t="s">
        <v>33</v>
      </c>
      <c r="C6" s="18" t="s">
        <v>34</v>
      </c>
      <c r="D6" s="18" t="str">
        <f>"152326196407013324"</f>
        <v>152326196407013324</v>
      </c>
      <c r="E6" s="19" t="s">
        <v>35</v>
      </c>
      <c r="F6" s="17" t="s">
        <v>28</v>
      </c>
      <c r="G6" s="17">
        <v>13</v>
      </c>
      <c r="H6" s="20" t="s">
        <v>29</v>
      </c>
      <c r="I6" s="20" t="s">
        <v>30</v>
      </c>
      <c r="J6" s="20" t="s">
        <v>30</v>
      </c>
      <c r="K6" s="20" t="s">
        <v>30</v>
      </c>
      <c r="L6" s="17"/>
      <c r="M6" s="17"/>
    </row>
    <row r="7" ht="15" customHeight="1" spans="1:13">
      <c r="A7" s="17">
        <v>4</v>
      </c>
      <c r="B7" s="18" t="s">
        <v>33</v>
      </c>
      <c r="C7" s="18" t="s">
        <v>36</v>
      </c>
      <c r="D7" s="18" t="str">
        <f>"152326196407013340"</f>
        <v>152326196407013340</v>
      </c>
      <c r="E7" s="19" t="s">
        <v>37</v>
      </c>
      <c r="F7" s="17" t="s">
        <v>28</v>
      </c>
      <c r="G7" s="17">
        <v>13</v>
      </c>
      <c r="H7" s="20" t="s">
        <v>29</v>
      </c>
      <c r="I7" s="20" t="s">
        <v>30</v>
      </c>
      <c r="J7" s="20" t="s">
        <v>30</v>
      </c>
      <c r="K7" s="20" t="s">
        <v>30</v>
      </c>
      <c r="L7" s="17"/>
      <c r="M7" s="17"/>
    </row>
    <row r="8" ht="15" customHeight="1" spans="1:13">
      <c r="A8" s="17">
        <v>5</v>
      </c>
      <c r="B8" s="18" t="s">
        <v>33</v>
      </c>
      <c r="C8" s="18" t="s">
        <v>38</v>
      </c>
      <c r="D8" s="18" t="str">
        <f>"152326196407203320"</f>
        <v>152326196407203320</v>
      </c>
      <c r="E8" s="19" t="s">
        <v>39</v>
      </c>
      <c r="F8" s="17">
        <v>200</v>
      </c>
      <c r="G8" s="17">
        <v>13</v>
      </c>
      <c r="H8" s="20" t="s">
        <v>29</v>
      </c>
      <c r="I8" s="20" t="s">
        <v>30</v>
      </c>
      <c r="J8" s="20" t="s">
        <v>30</v>
      </c>
      <c r="K8" s="20" t="s">
        <v>30</v>
      </c>
      <c r="L8" s="17"/>
      <c r="M8" s="17"/>
    </row>
    <row r="9" ht="15" customHeight="1" spans="1:13">
      <c r="A9" s="17">
        <v>6</v>
      </c>
      <c r="B9" s="18" t="s">
        <v>40</v>
      </c>
      <c r="C9" s="18" t="s">
        <v>41</v>
      </c>
      <c r="D9" s="18" t="str">
        <f>"152326196407104576"</f>
        <v>152326196407104576</v>
      </c>
      <c r="E9" s="19" t="s">
        <v>42</v>
      </c>
      <c r="F9" s="17">
        <v>200</v>
      </c>
      <c r="G9" s="17">
        <v>8</v>
      </c>
      <c r="H9" s="20" t="s">
        <v>29</v>
      </c>
      <c r="I9" s="20" t="s">
        <v>30</v>
      </c>
      <c r="J9" s="20" t="s">
        <v>30</v>
      </c>
      <c r="K9" s="20" t="s">
        <v>30</v>
      </c>
      <c r="L9" s="17"/>
      <c r="M9" s="17"/>
    </row>
    <row r="10" ht="15" customHeight="1" spans="1:13">
      <c r="A10" s="17">
        <v>7</v>
      </c>
      <c r="B10" s="18" t="s">
        <v>40</v>
      </c>
      <c r="C10" s="18" t="s">
        <v>43</v>
      </c>
      <c r="D10" s="18" t="str">
        <f>"152326196407144578"</f>
        <v>152326196407144578</v>
      </c>
      <c r="E10" s="19" t="s">
        <v>44</v>
      </c>
      <c r="F10" s="17" t="s">
        <v>28</v>
      </c>
      <c r="G10" s="17">
        <v>13</v>
      </c>
      <c r="H10" s="20" t="s">
        <v>29</v>
      </c>
      <c r="I10" s="20" t="s">
        <v>30</v>
      </c>
      <c r="J10" s="20" t="s">
        <v>30</v>
      </c>
      <c r="K10" s="20" t="s">
        <v>30</v>
      </c>
      <c r="L10" s="17"/>
      <c r="M10" s="17"/>
    </row>
    <row r="11" ht="15" customHeight="1" spans="1:13">
      <c r="A11" s="17">
        <v>8</v>
      </c>
      <c r="B11" s="18" t="s">
        <v>45</v>
      </c>
      <c r="C11" s="18" t="s">
        <v>46</v>
      </c>
      <c r="D11" s="18" t="str">
        <f>"152326196407074573"</f>
        <v>152326196407074573</v>
      </c>
      <c r="E11" s="19" t="s">
        <v>47</v>
      </c>
      <c r="F11" s="17" t="s">
        <v>28</v>
      </c>
      <c r="G11" s="17">
        <v>13</v>
      </c>
      <c r="H11" s="20" t="s">
        <v>29</v>
      </c>
      <c r="I11" s="20" t="s">
        <v>30</v>
      </c>
      <c r="J11" s="20" t="s">
        <v>30</v>
      </c>
      <c r="K11" s="20" t="s">
        <v>30</v>
      </c>
      <c r="L11" s="17"/>
      <c r="M11" s="17"/>
    </row>
    <row r="12" ht="15" customHeight="1" spans="1:13">
      <c r="A12" s="17">
        <v>9</v>
      </c>
      <c r="B12" s="18" t="s">
        <v>48</v>
      </c>
      <c r="C12" s="18" t="s">
        <v>49</v>
      </c>
      <c r="D12" s="36" t="s">
        <v>50</v>
      </c>
      <c r="E12" s="19" t="s">
        <v>51</v>
      </c>
      <c r="F12" s="17" t="s">
        <v>28</v>
      </c>
      <c r="G12" s="17">
        <v>13</v>
      </c>
      <c r="H12" s="20" t="s">
        <v>29</v>
      </c>
      <c r="I12" s="20" t="s">
        <v>30</v>
      </c>
      <c r="J12" s="20" t="s">
        <v>30</v>
      </c>
      <c r="K12" s="20" t="s">
        <v>30</v>
      </c>
      <c r="L12" s="17"/>
      <c r="M12" s="17"/>
    </row>
    <row r="13" ht="15" customHeight="1" spans="1:13">
      <c r="A13" s="17">
        <v>10</v>
      </c>
      <c r="B13" s="18" t="s">
        <v>48</v>
      </c>
      <c r="C13" s="18" t="s">
        <v>52</v>
      </c>
      <c r="D13" s="36" t="s">
        <v>53</v>
      </c>
      <c r="E13" s="19" t="s">
        <v>54</v>
      </c>
      <c r="F13" s="17" t="s">
        <v>28</v>
      </c>
      <c r="G13" s="17">
        <v>13</v>
      </c>
      <c r="H13" s="20" t="s">
        <v>29</v>
      </c>
      <c r="I13" s="20" t="s">
        <v>30</v>
      </c>
      <c r="J13" s="20" t="s">
        <v>30</v>
      </c>
      <c r="K13" s="20" t="s">
        <v>30</v>
      </c>
      <c r="L13" s="17"/>
      <c r="M13" s="17"/>
    </row>
    <row r="14" ht="15" customHeight="1" spans="1:13">
      <c r="A14" s="17">
        <v>11</v>
      </c>
      <c r="B14" s="18" t="s">
        <v>48</v>
      </c>
      <c r="C14" s="18" t="s">
        <v>55</v>
      </c>
      <c r="D14" s="36" t="s">
        <v>56</v>
      </c>
      <c r="E14" s="19" t="s">
        <v>57</v>
      </c>
      <c r="F14" s="17">
        <v>200</v>
      </c>
      <c r="G14" s="17">
        <v>13</v>
      </c>
      <c r="H14" s="20" t="s">
        <v>29</v>
      </c>
      <c r="I14" s="20" t="s">
        <v>30</v>
      </c>
      <c r="J14" s="20" t="s">
        <v>30</v>
      </c>
      <c r="K14" s="20" t="s">
        <v>30</v>
      </c>
      <c r="L14" s="17"/>
      <c r="M14" s="17"/>
    </row>
    <row r="15" ht="15" customHeight="1" spans="1:13">
      <c r="A15" s="17">
        <v>12</v>
      </c>
      <c r="B15" s="18" t="s">
        <v>48</v>
      </c>
      <c r="C15" s="18" t="s">
        <v>58</v>
      </c>
      <c r="D15" s="36" t="s">
        <v>59</v>
      </c>
      <c r="E15" s="19" t="s">
        <v>60</v>
      </c>
      <c r="F15" s="17">
        <v>200</v>
      </c>
      <c r="G15" s="17">
        <v>13</v>
      </c>
      <c r="H15" s="20" t="s">
        <v>29</v>
      </c>
      <c r="I15" s="20" t="s">
        <v>30</v>
      </c>
      <c r="J15" s="20" t="s">
        <v>30</v>
      </c>
      <c r="K15" s="20" t="s">
        <v>30</v>
      </c>
      <c r="L15" s="17"/>
      <c r="M15" s="17"/>
    </row>
    <row r="16" ht="15" customHeight="1" spans="1:13">
      <c r="A16" s="17">
        <v>13</v>
      </c>
      <c r="B16" s="18" t="s">
        <v>48</v>
      </c>
      <c r="C16" s="18" t="s">
        <v>61</v>
      </c>
      <c r="D16" s="36" t="s">
        <v>62</v>
      </c>
      <c r="E16" s="19" t="s">
        <v>63</v>
      </c>
      <c r="F16" s="17" t="s">
        <v>28</v>
      </c>
      <c r="G16" s="17">
        <v>13</v>
      </c>
      <c r="H16" s="20" t="s">
        <v>29</v>
      </c>
      <c r="I16" s="20" t="s">
        <v>30</v>
      </c>
      <c r="J16" s="20" t="s">
        <v>30</v>
      </c>
      <c r="K16" s="20" t="s">
        <v>30</v>
      </c>
      <c r="L16" s="17"/>
      <c r="M16" s="17"/>
    </row>
    <row r="17" ht="15" customHeight="1" spans="1:13">
      <c r="A17" s="17">
        <v>15</v>
      </c>
      <c r="B17" s="18" t="s">
        <v>48</v>
      </c>
      <c r="C17" s="21" t="s">
        <v>64</v>
      </c>
      <c r="D17" s="37" t="s">
        <v>65</v>
      </c>
      <c r="E17" s="19" t="s">
        <v>66</v>
      </c>
      <c r="F17" s="17">
        <v>200</v>
      </c>
      <c r="G17" s="17">
        <v>11</v>
      </c>
      <c r="H17" s="20" t="s">
        <v>29</v>
      </c>
      <c r="I17" s="20" t="s">
        <v>30</v>
      </c>
      <c r="J17" s="20" t="s">
        <v>30</v>
      </c>
      <c r="K17" s="20" t="s">
        <v>30</v>
      </c>
      <c r="L17" s="17"/>
      <c r="M17" s="17"/>
    </row>
    <row r="18" ht="15" customHeight="1" spans="1:13">
      <c r="A18" s="17"/>
      <c r="B18" s="18" t="s">
        <v>67</v>
      </c>
      <c r="C18" s="21" t="s">
        <v>68</v>
      </c>
      <c r="D18" s="37" t="s">
        <v>69</v>
      </c>
      <c r="E18" s="19" t="s">
        <v>70</v>
      </c>
      <c r="F18" s="17">
        <v>200</v>
      </c>
      <c r="G18" s="17">
        <v>13</v>
      </c>
      <c r="H18" s="20" t="s">
        <v>29</v>
      </c>
      <c r="I18" s="20" t="s">
        <v>30</v>
      </c>
      <c r="J18" s="20" t="s">
        <v>30</v>
      </c>
      <c r="K18" s="20" t="s">
        <v>30</v>
      </c>
      <c r="L18" s="17"/>
      <c r="M18" s="17"/>
    </row>
    <row r="19" ht="15" customHeight="1" spans="1:13">
      <c r="A19" s="17"/>
      <c r="B19" s="18" t="s">
        <v>67</v>
      </c>
      <c r="C19" s="21" t="s">
        <v>71</v>
      </c>
      <c r="D19" s="37" t="s">
        <v>72</v>
      </c>
      <c r="E19" s="19" t="s">
        <v>73</v>
      </c>
      <c r="F19" s="17">
        <v>200</v>
      </c>
      <c r="G19" s="17">
        <v>13</v>
      </c>
      <c r="H19" s="20" t="s">
        <v>29</v>
      </c>
      <c r="I19" s="20" t="s">
        <v>30</v>
      </c>
      <c r="J19" s="20" t="s">
        <v>30</v>
      </c>
      <c r="K19" s="20" t="s">
        <v>30</v>
      </c>
      <c r="L19" s="17"/>
      <c r="M19" s="17"/>
    </row>
    <row r="20" ht="15" customHeight="1" spans="1:13">
      <c r="A20" s="17">
        <v>16</v>
      </c>
      <c r="B20" s="18" t="s">
        <v>74</v>
      </c>
      <c r="C20" s="18" t="s">
        <v>75</v>
      </c>
      <c r="D20" s="18" t="s">
        <v>76</v>
      </c>
      <c r="E20" s="19" t="s">
        <v>77</v>
      </c>
      <c r="F20" s="17" t="s">
        <v>28</v>
      </c>
      <c r="G20" s="17">
        <v>13</v>
      </c>
      <c r="H20" s="20" t="s">
        <v>29</v>
      </c>
      <c r="I20" s="20" t="s">
        <v>30</v>
      </c>
      <c r="J20" s="20" t="s">
        <v>30</v>
      </c>
      <c r="K20" s="20" t="s">
        <v>30</v>
      </c>
      <c r="L20" s="17"/>
      <c r="M20" s="17"/>
    </row>
    <row r="21" s="3" customFormat="1" ht="16" customHeight="1" spans="1:14">
      <c r="A21" s="17">
        <v>17</v>
      </c>
      <c r="B21" s="18" t="s">
        <v>74</v>
      </c>
      <c r="C21" s="18" t="s">
        <v>78</v>
      </c>
      <c r="D21" s="18" t="str">
        <f>"152326196407243322"</f>
        <v>152326196407243322</v>
      </c>
      <c r="E21" s="38" t="s">
        <v>79</v>
      </c>
      <c r="F21" s="17" t="s">
        <v>28</v>
      </c>
      <c r="G21" s="17">
        <v>13</v>
      </c>
      <c r="H21" s="20" t="s">
        <v>29</v>
      </c>
      <c r="I21" s="20" t="s">
        <v>30</v>
      </c>
      <c r="J21" s="20" t="s">
        <v>30</v>
      </c>
      <c r="K21" s="20" t="s">
        <v>30</v>
      </c>
      <c r="L21" s="27"/>
      <c r="M21" s="28"/>
      <c r="N21" s="6"/>
    </row>
    <row r="22" s="3" customFormat="1" ht="15" customHeight="1" spans="1:14">
      <c r="A22" s="17">
        <v>18</v>
      </c>
      <c r="B22" s="18" t="s">
        <v>80</v>
      </c>
      <c r="C22" s="18" t="s">
        <v>81</v>
      </c>
      <c r="D22" s="18" t="s">
        <v>82</v>
      </c>
      <c r="E22" s="38" t="s">
        <v>83</v>
      </c>
      <c r="F22" s="17" t="s">
        <v>28</v>
      </c>
      <c r="G22" s="17">
        <v>13</v>
      </c>
      <c r="H22" s="20" t="s">
        <v>29</v>
      </c>
      <c r="I22" s="20" t="s">
        <v>30</v>
      </c>
      <c r="J22" s="20" t="s">
        <v>30</v>
      </c>
      <c r="K22" s="20" t="s">
        <v>30</v>
      </c>
      <c r="L22" s="27"/>
      <c r="M22" s="28"/>
      <c r="N22" s="6"/>
    </row>
    <row r="23" spans="1:13">
      <c r="A23" s="17">
        <v>19</v>
      </c>
      <c r="B23" s="18" t="s">
        <v>84</v>
      </c>
      <c r="C23" s="18" t="s">
        <v>85</v>
      </c>
      <c r="D23" s="18" t="str">
        <f>"152326196407094590"</f>
        <v>152326196407094590</v>
      </c>
      <c r="E23" s="24" t="s">
        <v>86</v>
      </c>
      <c r="F23" s="17" t="s">
        <v>28</v>
      </c>
      <c r="G23" s="17">
        <v>13</v>
      </c>
      <c r="H23" s="20" t="s">
        <v>29</v>
      </c>
      <c r="I23" s="20" t="s">
        <v>30</v>
      </c>
      <c r="J23" s="20" t="s">
        <v>30</v>
      </c>
      <c r="K23" s="20" t="s">
        <v>30</v>
      </c>
      <c r="L23" s="28"/>
      <c r="M23" s="28"/>
    </row>
    <row r="24" spans="1:13">
      <c r="A24" s="17">
        <v>20</v>
      </c>
      <c r="B24" s="18" t="s">
        <v>87</v>
      </c>
      <c r="C24" s="18" t="s">
        <v>88</v>
      </c>
      <c r="D24" s="18" t="str">
        <f>"152326196407243314"</f>
        <v>152326196407243314</v>
      </c>
      <c r="E24" s="24" t="s">
        <v>89</v>
      </c>
      <c r="F24" s="17" t="s">
        <v>28</v>
      </c>
      <c r="G24" s="17">
        <v>13</v>
      </c>
      <c r="H24" s="20" t="s">
        <v>29</v>
      </c>
      <c r="I24" s="20" t="s">
        <v>30</v>
      </c>
      <c r="J24" s="20" t="s">
        <v>30</v>
      </c>
      <c r="K24" s="20" t="s">
        <v>30</v>
      </c>
      <c r="L24" s="28"/>
      <c r="M24" s="28"/>
    </row>
  </sheetData>
  <mergeCells count="2">
    <mergeCell ref="A1:M1"/>
    <mergeCell ref="A2:D2"/>
  </mergeCells>
  <pageMargins left="0.196527777777778" right="0.118055555555556" top="0" bottom="0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卡里少工资的</vt:lpstr>
      <vt:lpstr>51年之后出生的、系统未暂停人员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2019-01-10T07:34:00Z</cp:lastPrinted>
  <dcterms:modified xsi:type="dcterms:W3CDTF">2024-08-09T07:11:38Z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D45C08FDB3A84ADEA6039EE55F58BED3_13</vt:lpwstr>
  </property>
</Properties>
</file>