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低保户" sheetId="2" r:id="rId1"/>
    <sheet name="正常" sheetId="3" r:id="rId2"/>
    <sheet name="Sheet1" sheetId="4" r:id="rId3"/>
  </sheets>
  <externalReferences>
    <externalReference r:id="rId4"/>
  </externalReferences>
  <definedNames>
    <definedName name="_xlnm._FilterDatabase" localSheetId="0" hidden="1">低保户!$C:$C</definedName>
    <definedName name="sqxz">[1]系统设置!$E$2:$E$62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<sst xmlns="http://schemas.openxmlformats.org/spreadsheetml/2006/main" count="137" uniqueCount="82">
  <si>
    <t>2019年03月黄花塔拉低保户补系统记录名单</t>
  </si>
  <si>
    <t>序号</t>
  </si>
  <si>
    <t>所属乡镇</t>
  </si>
  <si>
    <t>所属村(嘎查、社区)名称</t>
  </si>
  <si>
    <t>姓名</t>
  </si>
  <si>
    <t>公民身份号码</t>
  </si>
  <si>
    <t>缺记录年度</t>
  </si>
  <si>
    <t>个人缴费</t>
  </si>
  <si>
    <t>开票日期</t>
  </si>
  <si>
    <t>票据号</t>
  </si>
  <si>
    <t>备注情况</t>
  </si>
  <si>
    <t>2024年11月 黄花塔拉 镇录入缴费信息名单</t>
  </si>
  <si>
    <t>黄花塔拉</t>
  </si>
  <si>
    <t>巴彦花嘎查</t>
  </si>
  <si>
    <t>刘玉龙</t>
  </si>
  <si>
    <t>泊和乌素嘎查</t>
  </si>
  <si>
    <t>宝双福</t>
  </si>
  <si>
    <t>宝双喜</t>
  </si>
  <si>
    <t>查干吉日莫嘎查</t>
  </si>
  <si>
    <t>韩金山</t>
  </si>
  <si>
    <t>东太山木头嘎查</t>
  </si>
  <si>
    <t>陈桂荣</t>
  </si>
  <si>
    <t>15232619641123332X</t>
  </si>
  <si>
    <t>哈日特斯格嘎查</t>
  </si>
  <si>
    <t>吴铁刚</t>
  </si>
  <si>
    <t>陈牡丹</t>
  </si>
  <si>
    <t>合热营子嘎查</t>
  </si>
  <si>
    <t>常达拉胡</t>
  </si>
  <si>
    <t>15232619641108458X</t>
  </si>
  <si>
    <t>前乌兰额日格嘎查</t>
  </si>
  <si>
    <t>岳梅荣</t>
  </si>
  <si>
    <t>上黄花塔拉嘎查</t>
  </si>
  <si>
    <t>佟勿乐</t>
  </si>
  <si>
    <t>塔班乌素嘎查</t>
  </si>
  <si>
    <t>辛占青</t>
  </si>
  <si>
    <t>太平庄嘎查</t>
  </si>
  <si>
    <t>达古拉</t>
  </si>
  <si>
    <t>15232619640809332X</t>
  </si>
  <si>
    <t>赵玉珍</t>
  </si>
  <si>
    <t>152326196403273321</t>
  </si>
  <si>
    <t>宝英</t>
  </si>
  <si>
    <t>15232619640905332X</t>
  </si>
  <si>
    <t>魏国举</t>
  </si>
  <si>
    <t>152326196409023315</t>
  </si>
  <si>
    <t>廉玉虎</t>
  </si>
  <si>
    <t>跟着</t>
  </si>
  <si>
    <t>西太山木头嘎查</t>
  </si>
  <si>
    <t>刘国荣</t>
  </si>
  <si>
    <t>下黄花塔拉嘎查</t>
  </si>
  <si>
    <t>代额木图</t>
  </si>
  <si>
    <t>新发村委会</t>
  </si>
  <si>
    <t>王守芝</t>
  </si>
  <si>
    <t>伊拉麻图嘎查</t>
  </si>
  <si>
    <t>刘宝山</t>
  </si>
  <si>
    <t>马达胡白义拉</t>
  </si>
  <si>
    <t>吴香玉</t>
  </si>
  <si>
    <t>吴团良</t>
  </si>
  <si>
    <t>李桂英</t>
  </si>
  <si>
    <t>李宝喜</t>
  </si>
  <si>
    <t>15232619640702332X</t>
  </si>
  <si>
    <t>奈林塔拉嘎查</t>
  </si>
  <si>
    <t>陈必力格</t>
  </si>
  <si>
    <t>毛敦艾勒嘎查</t>
  </si>
  <si>
    <t>杨桩子</t>
  </si>
  <si>
    <t>张玉俄</t>
  </si>
  <si>
    <t>乌干沙日嘎查</t>
  </si>
  <si>
    <t>赵风财</t>
  </si>
  <si>
    <t>塔布代嘎查</t>
  </si>
  <si>
    <t>席银梅</t>
  </si>
  <si>
    <t>15232619640710332X</t>
  </si>
  <si>
    <t>马常宝</t>
  </si>
  <si>
    <t>额尔敦巴音</t>
  </si>
  <si>
    <t>李金花</t>
  </si>
  <si>
    <t>梁金山</t>
  </si>
  <si>
    <t>金银山</t>
  </si>
  <si>
    <t>杨翠芝</t>
  </si>
  <si>
    <t>白老布增</t>
  </si>
  <si>
    <t>顾春</t>
  </si>
  <si>
    <t>刘胡吉雅</t>
  </si>
  <si>
    <t>张银亮</t>
  </si>
  <si>
    <t>陈龙梅</t>
  </si>
  <si>
    <t>张玉成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</si>
</sst>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name val="楷体_GB2312"/>
      <charset val="134"/>
    </font>
    <font>
      <sz val="11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2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0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14" fillId="0" borderId="0" applyNumberFormat="0" applyFont="0" applyFill="0" applyBorder="0" applyAlignment="0" applyProtection="0"/>
    <xf numFmtId="0" fontId="37" fillId="36" borderId="0" applyNumberFormat="0" applyBorder="0" applyAlignment="0" applyProtection="0">
      <alignment vertical="center"/>
    </xf>
    <xf numFmtId="0" fontId="36" fillId="37" borderId="18" applyNumberFormat="0" applyFont="0" applyAlignment="0" applyProtection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8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6" fillId="0" borderId="0"/>
    <xf numFmtId="0" fontId="40" fillId="0" borderId="0" applyNumberFormat="0" applyFont="0" applyFill="0" applyBorder="0" applyAlignment="0" applyProtection="0"/>
    <xf numFmtId="0" fontId="36" fillId="0" borderId="0"/>
    <xf numFmtId="0" fontId="36" fillId="0" borderId="0"/>
  </cellStyleXfs>
  <cellXfs count="92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49" fontId="10" fillId="0" borderId="4" xfId="0" applyNumberFormat="1" applyFont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49" fontId="10" fillId="0" borderId="5" xfId="0" applyNumberFormat="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49" fontId="10" fillId="0" borderId="7" xfId="0" applyNumberFormat="1" applyFont="1" applyBorder="1">
      <alignment vertical="center"/>
    </xf>
    <xf numFmtId="0" fontId="10" fillId="0" borderId="4" xfId="0" applyFont="1" applyFill="1" applyBorder="1" applyAlignment="1">
      <alignment vertical="center"/>
    </xf>
    <xf numFmtId="0" fontId="0" fillId="0" borderId="8" xfId="0" applyBorder="1">
      <alignment vertical="center"/>
    </xf>
    <xf numFmtId="49" fontId="10" fillId="0" borderId="8" xfId="0" applyNumberFormat="1" applyFont="1" applyBorder="1">
      <alignment vertical="center"/>
    </xf>
    <xf numFmtId="0" fontId="0" fillId="0" borderId="2" xfId="0" applyBorder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49" fontId="14" fillId="0" borderId="7" xfId="0" applyNumberFormat="1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49" fontId="10" fillId="0" borderId="1" xfId="0" applyNumberFormat="1" applyFont="1" applyBorder="1">
      <alignment vertical="center"/>
    </xf>
    <xf numFmtId="0" fontId="5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2" fillId="0" borderId="0" xfId="0" applyFo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12" fillId="0" borderId="0" xfId="0" applyNumberFormat="1" applyFo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12" fillId="0" borderId="1" xfId="0" applyNumberFormat="1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" xfId="49"/>
    <cellStyle name="常规 152" xfId="50"/>
    <cellStyle name="常规 195" xfId="51"/>
    <cellStyle name="常规 3 3" xfId="52"/>
    <cellStyle name="常规 2 2" xfId="53"/>
    <cellStyle name="?" xfId="54"/>
    <cellStyle name="㼿" xfId="55"/>
    <cellStyle name="常规 134" xfId="56"/>
    <cellStyle name="常规 135" xfId="57"/>
    <cellStyle name="常规 2" xfId="58"/>
    <cellStyle name="常规 3" xfId="59"/>
    <cellStyle name="㼿㼿" xfId="60"/>
    <cellStyle name="㼿㼿?" xfId="61"/>
    <cellStyle name="㼿㼿㼿㼿㼿㼿㼿" xfId="62"/>
    <cellStyle name="常规_Sheet1" xfId="63"/>
    <cellStyle name="常规_2017续保名单" xfId="64"/>
    <cellStyle name="常规 169" xfId="65"/>
    <cellStyle name="常规 5" xfId="6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ic.sogou.com/d?query=%E7%94%B7%E7%94%9F+%E9%9D%9E%E4%B8%BB%E6%B5%81+qq%E5%A4%B4%E5%83%8F&amp;page=1&amp;did=3&amp;st=191&amp;phu=http://img04.store.sogou.com/app/a/10010016/dcace97f2f02a156f7ea1a781e4ee8ae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2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3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4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5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6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7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8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9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10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11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12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13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14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15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16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12065</xdr:rowOff>
    </xdr:to>
    <xdr:sp>
      <xdr:nvSpPr>
        <xdr:cNvPr id="17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2415540" y="84963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8&#25152;&#26377;&#34917;&#32564;&#30340;&#21517;&#21333;\201808&#20859;&#32769;&#20445;&#38505;&#34917;&#32564;%20%20%20%20%20&#24050;&#21051;&#20809;&#30424;\&#24052;&#24422;&#25942;&#21253;20180827\wtdzmbsc21505070204.x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初始页面"/>
      <sheetName val="登录窗口"/>
      <sheetName val="系统设置"/>
      <sheetName val="信息采集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9"/>
  <sheetViews>
    <sheetView workbookViewId="0">
      <pane ySplit="2" topLeftCell="A7" activePane="bottomLeft" state="frozen"/>
      <selection/>
      <selection pane="bottomLeft" activeCell="K30" sqref="K30"/>
    </sheetView>
  </sheetViews>
  <sheetFormatPr defaultColWidth="9" defaultRowHeight="24.9" customHeight="1"/>
  <cols>
    <col min="1" max="1" width="4.33333333333333" style="27" customWidth="1"/>
    <col min="2" max="2" width="8.66666666666667" style="28" customWidth="1"/>
    <col min="3" max="3" width="12.1111111111111" style="28" customWidth="1"/>
    <col min="4" max="4" width="14.1111111111111" style="28" customWidth="1"/>
    <col min="5" max="5" width="19.2222222222222" style="28" customWidth="1"/>
    <col min="6" max="6" width="18.7777777777778" style="28" customWidth="1"/>
    <col min="7" max="7" width="6.44444444444444" style="28" customWidth="1"/>
    <col min="8" max="8" width="8.88888888888889" style="28" customWidth="1"/>
    <col min="9" max="9" width="9.22222222222222" style="29" customWidth="1"/>
    <col min="10" max="10" width="29.8888888888889" style="28" customWidth="1"/>
  </cols>
  <sheetData>
    <row r="1" ht="30" customHeight="1" spans="1:10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44.1" customHeight="1" spans="1:10">
      <c r="A2" s="31" t="s">
        <v>1</v>
      </c>
      <c r="B2" s="32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78" t="s">
        <v>9</v>
      </c>
      <c r="J2" s="33" t="s">
        <v>10</v>
      </c>
    </row>
    <row r="3" customHeight="1" spans="1:10">
      <c r="A3" s="31">
        <v>2</v>
      </c>
      <c r="B3" s="34"/>
      <c r="C3" s="35"/>
      <c r="D3" s="36"/>
      <c r="E3" s="37"/>
      <c r="F3" s="38"/>
      <c r="G3" s="39"/>
      <c r="H3" s="40"/>
      <c r="I3" s="83"/>
      <c r="J3" s="39"/>
    </row>
    <row r="4" customHeight="1" spans="1:10">
      <c r="A4" s="41">
        <v>3</v>
      </c>
      <c r="B4" s="42"/>
      <c r="C4" s="43"/>
      <c r="D4" s="44"/>
      <c r="E4" s="45"/>
      <c r="F4" s="39"/>
      <c r="G4" s="39"/>
      <c r="H4" s="39"/>
      <c r="I4" s="84"/>
      <c r="J4" s="39"/>
    </row>
    <row r="5" customHeight="1" spans="1:10">
      <c r="A5" s="46"/>
      <c r="B5" s="42"/>
      <c r="C5" s="47"/>
      <c r="D5" s="48"/>
      <c r="E5" s="49"/>
      <c r="F5" s="39"/>
      <c r="G5" s="39"/>
      <c r="H5" s="50"/>
      <c r="I5" s="50"/>
      <c r="J5" s="39"/>
    </row>
    <row r="6" customHeight="1" spans="1:10">
      <c r="A6" s="46"/>
      <c r="B6" s="42"/>
      <c r="C6" s="47"/>
      <c r="D6" s="44"/>
      <c r="E6" s="51"/>
      <c r="F6" s="39"/>
      <c r="G6" s="39"/>
      <c r="H6" s="50"/>
      <c r="I6" s="85"/>
      <c r="J6" s="39"/>
    </row>
    <row r="7" customHeight="1" spans="1:10">
      <c r="A7" s="41">
        <v>4</v>
      </c>
      <c r="B7" s="52"/>
      <c r="C7" s="43"/>
      <c r="D7" s="53"/>
      <c r="E7" s="54"/>
      <c r="F7" s="55"/>
      <c r="G7" s="39"/>
      <c r="H7" s="56"/>
      <c r="I7" s="56"/>
      <c r="J7" s="39"/>
    </row>
    <row r="8" customHeight="1" spans="1:10">
      <c r="A8" s="46"/>
      <c r="B8" s="42"/>
      <c r="C8" s="47"/>
      <c r="D8" s="48"/>
      <c r="E8" s="49"/>
      <c r="F8" s="39"/>
      <c r="G8" s="39"/>
      <c r="H8" s="50"/>
      <c r="I8" s="50"/>
      <c r="J8" s="39"/>
    </row>
    <row r="9" customHeight="1" spans="1:10">
      <c r="A9" s="57"/>
      <c r="B9" s="58"/>
      <c r="C9" s="59"/>
      <c r="D9" s="60"/>
      <c r="E9" s="51"/>
      <c r="F9" s="39"/>
      <c r="G9" s="39"/>
      <c r="H9" s="39"/>
      <c r="I9" s="86"/>
      <c r="J9" s="39"/>
    </row>
    <row r="10" customHeight="1" spans="1:10">
      <c r="A10" s="41">
        <v>5</v>
      </c>
      <c r="B10" s="61"/>
      <c r="C10" s="43"/>
      <c r="D10" s="43"/>
      <c r="E10" s="45"/>
      <c r="F10" s="39"/>
      <c r="G10" s="39"/>
      <c r="H10" s="50"/>
      <c r="I10" s="50"/>
      <c r="J10" s="39"/>
    </row>
    <row r="11" customHeight="1" spans="1:10">
      <c r="A11" s="57"/>
      <c r="B11" s="62"/>
      <c r="C11" s="59"/>
      <c r="D11" s="59"/>
      <c r="E11" s="51"/>
      <c r="F11" s="39"/>
      <c r="G11" s="39"/>
      <c r="H11" s="39"/>
      <c r="I11" s="86"/>
      <c r="J11" s="39"/>
    </row>
    <row r="12" customHeight="1" spans="1:10">
      <c r="A12" s="41">
        <v>6</v>
      </c>
      <c r="B12" s="52"/>
      <c r="C12" s="43"/>
      <c r="D12" s="63"/>
      <c r="E12" s="45"/>
      <c r="F12" s="33"/>
      <c r="G12" s="39"/>
      <c r="H12" s="50"/>
      <c r="I12" s="50"/>
      <c r="J12" s="39"/>
    </row>
    <row r="13" customHeight="1" spans="1:10">
      <c r="A13" s="57"/>
      <c r="B13" s="58"/>
      <c r="C13" s="59"/>
      <c r="D13" s="64"/>
      <c r="E13" s="65"/>
      <c r="F13" s="33"/>
      <c r="G13" s="39"/>
      <c r="H13" s="39"/>
      <c r="I13" s="86"/>
      <c r="J13" s="39"/>
    </row>
    <row r="14" customHeight="1" spans="1:10">
      <c r="A14" s="41">
        <v>7</v>
      </c>
      <c r="B14" s="52"/>
      <c r="C14" s="43"/>
      <c r="D14" s="43"/>
      <c r="E14" s="45"/>
      <c r="F14" s="33"/>
      <c r="G14" s="39"/>
      <c r="H14" s="56"/>
      <c r="I14" s="56"/>
      <c r="J14" s="39"/>
    </row>
    <row r="15" customHeight="1" spans="1:10">
      <c r="A15" s="46"/>
      <c r="B15" s="42"/>
      <c r="C15" s="47"/>
      <c r="D15" s="47"/>
      <c r="E15" s="49"/>
      <c r="F15" s="33"/>
      <c r="G15" s="39"/>
      <c r="H15" s="66"/>
      <c r="I15" s="50"/>
      <c r="J15" s="39"/>
    </row>
    <row r="16" customHeight="1" spans="1:10">
      <c r="A16" s="57"/>
      <c r="B16" s="58"/>
      <c r="C16" s="59"/>
      <c r="D16" s="59"/>
      <c r="E16" s="51"/>
      <c r="F16" s="33"/>
      <c r="G16" s="39"/>
      <c r="H16" s="67"/>
      <c r="I16" s="86"/>
      <c r="J16" s="39"/>
    </row>
    <row r="17" customHeight="1" spans="1:10">
      <c r="A17" s="31">
        <v>8</v>
      </c>
      <c r="B17" s="34"/>
      <c r="C17" s="39"/>
      <c r="D17" s="39"/>
      <c r="E17" s="68"/>
      <c r="F17" s="38"/>
      <c r="G17" s="39"/>
      <c r="H17" s="67"/>
      <c r="I17" s="87"/>
      <c r="J17" s="39"/>
    </row>
    <row r="18" customHeight="1" spans="1:10">
      <c r="A18" s="41">
        <v>9</v>
      </c>
      <c r="B18" s="52"/>
      <c r="C18" s="69"/>
      <c r="D18" s="69"/>
      <c r="E18" s="70"/>
      <c r="F18" s="33"/>
      <c r="G18" s="71"/>
      <c r="H18" s="72"/>
      <c r="I18" s="88"/>
      <c r="J18" s="39"/>
    </row>
    <row r="19" customHeight="1" spans="1:10">
      <c r="A19" s="46"/>
      <c r="B19" s="42"/>
      <c r="C19" s="73"/>
      <c r="D19" s="73"/>
      <c r="E19" s="74"/>
      <c r="F19" s="33"/>
      <c r="G19" s="71"/>
      <c r="H19" s="66"/>
      <c r="I19" s="89"/>
      <c r="J19" s="39"/>
    </row>
    <row r="20" customHeight="1" spans="1:10">
      <c r="A20" s="57"/>
      <c r="B20" s="58"/>
      <c r="C20" s="75"/>
      <c r="D20" s="75"/>
      <c r="E20" s="76"/>
      <c r="F20" s="33"/>
      <c r="G20" s="71"/>
      <c r="H20" s="77"/>
      <c r="I20" s="90"/>
      <c r="J20" s="33"/>
    </row>
    <row r="21" customHeight="1" spans="1:10">
      <c r="A21" s="31">
        <v>10</v>
      </c>
      <c r="B21" s="52"/>
      <c r="C21" s="33"/>
      <c r="D21" s="33"/>
      <c r="E21" s="78"/>
      <c r="F21" s="33"/>
      <c r="G21" s="71"/>
      <c r="H21" s="33"/>
      <c r="I21" s="78"/>
      <c r="J21" s="91"/>
    </row>
    <row r="22" customHeight="1" spans="1:10">
      <c r="A22" s="31">
        <v>11</v>
      </c>
      <c r="B22" s="32"/>
      <c r="C22" s="33"/>
      <c r="D22" s="33"/>
      <c r="E22" s="78"/>
      <c r="F22" s="33"/>
      <c r="G22" s="33"/>
      <c r="H22" s="33"/>
      <c r="I22" s="78"/>
      <c r="J22" s="33"/>
    </row>
    <row r="23" customHeight="1" spans="1:10">
      <c r="A23" s="31">
        <v>12</v>
      </c>
      <c r="B23" s="32"/>
      <c r="C23" s="33"/>
      <c r="D23" s="33"/>
      <c r="E23" s="78"/>
      <c r="F23" s="33"/>
      <c r="G23" s="33"/>
      <c r="H23" s="33"/>
      <c r="I23" s="78"/>
      <c r="J23" s="33"/>
    </row>
    <row r="24" customHeight="1" spans="1:10">
      <c r="A24" s="31">
        <v>13</v>
      </c>
      <c r="B24" s="32"/>
      <c r="C24" s="33"/>
      <c r="D24" s="33"/>
      <c r="E24" s="78"/>
      <c r="F24" s="33"/>
      <c r="G24" s="33"/>
      <c r="H24" s="33"/>
      <c r="I24" s="78"/>
      <c r="J24" s="33"/>
    </row>
    <row r="25" customHeight="1" spans="1:10">
      <c r="A25" s="31">
        <v>14</v>
      </c>
      <c r="B25" s="32"/>
      <c r="C25" s="33"/>
      <c r="D25" s="33"/>
      <c r="E25" s="78"/>
      <c r="F25" s="33"/>
      <c r="G25" s="33"/>
      <c r="H25" s="33"/>
      <c r="I25" s="78"/>
      <c r="J25" s="33"/>
    </row>
    <row r="26" customHeight="1" spans="1:10">
      <c r="A26" s="31">
        <v>15</v>
      </c>
      <c r="B26" s="32"/>
      <c r="C26" s="33"/>
      <c r="D26" s="33"/>
      <c r="E26" s="78"/>
      <c r="F26" s="33"/>
      <c r="G26" s="33"/>
      <c r="H26" s="33"/>
      <c r="I26" s="78"/>
      <c r="J26" s="33"/>
    </row>
    <row r="27" customHeight="1" spans="1:10">
      <c r="A27" s="31">
        <v>16</v>
      </c>
      <c r="B27" s="32"/>
      <c r="C27" s="33"/>
      <c r="D27" s="33"/>
      <c r="E27" s="78"/>
      <c r="F27" s="33"/>
      <c r="G27" s="33"/>
      <c r="H27" s="33"/>
      <c r="I27" s="78"/>
      <c r="J27" s="33"/>
    </row>
    <row r="28" s="25" customFormat="1" customHeight="1" spans="1:10">
      <c r="A28" s="31">
        <v>17</v>
      </c>
      <c r="B28" s="32"/>
      <c r="C28" s="33"/>
      <c r="D28" s="33"/>
      <c r="E28" s="78"/>
      <c r="F28" s="33"/>
      <c r="G28" s="33"/>
      <c r="H28" s="33"/>
      <c r="I28" s="78"/>
      <c r="J28" s="33"/>
    </row>
    <row r="29" s="25" customFormat="1" customHeight="1" spans="1:10">
      <c r="A29" s="31">
        <v>18</v>
      </c>
      <c r="B29" s="32"/>
      <c r="C29" s="33"/>
      <c r="D29" s="33"/>
      <c r="E29" s="78"/>
      <c r="F29" s="33"/>
      <c r="G29" s="33"/>
      <c r="H29" s="33"/>
      <c r="I29" s="78"/>
      <c r="J29" s="33"/>
    </row>
    <row r="30" customHeight="1" spans="1:10">
      <c r="A30" s="31">
        <v>19</v>
      </c>
      <c r="B30" s="32"/>
      <c r="C30" s="33"/>
      <c r="D30" s="33"/>
      <c r="E30" s="78"/>
      <c r="F30" s="33"/>
      <c r="G30" s="33"/>
      <c r="H30" s="33"/>
      <c r="I30" s="78"/>
      <c r="J30" s="33"/>
    </row>
    <row r="31" customHeight="1" spans="1:10">
      <c r="A31" s="31">
        <v>20</v>
      </c>
      <c r="B31" s="32"/>
      <c r="C31" s="33"/>
      <c r="D31" s="33"/>
      <c r="E31" s="78"/>
      <c r="F31" s="33"/>
      <c r="G31" s="33"/>
      <c r="H31" s="33"/>
      <c r="I31" s="78"/>
      <c r="J31" s="33"/>
    </row>
    <row r="32" customHeight="1" spans="1:10">
      <c r="A32" s="31">
        <v>21</v>
      </c>
      <c r="B32" s="32"/>
      <c r="C32" s="33"/>
      <c r="D32" s="33"/>
      <c r="E32" s="78"/>
      <c r="F32" s="33"/>
      <c r="G32" s="33"/>
      <c r="H32" s="33"/>
      <c r="I32" s="78"/>
      <c r="J32" s="33"/>
    </row>
    <row r="33" customHeight="1" spans="1:10">
      <c r="A33" s="31">
        <v>22</v>
      </c>
      <c r="B33" s="32"/>
      <c r="C33" s="33"/>
      <c r="D33" s="33"/>
      <c r="E33" s="78"/>
      <c r="F33" s="33"/>
      <c r="G33" s="33"/>
      <c r="H33" s="33"/>
      <c r="I33" s="78"/>
      <c r="J33" s="33"/>
    </row>
    <row r="34" customHeight="1" spans="1:10">
      <c r="A34" s="31">
        <v>23</v>
      </c>
      <c r="B34" s="32"/>
      <c r="C34" s="33"/>
      <c r="D34" s="33"/>
      <c r="E34" s="78"/>
      <c r="F34" s="32"/>
      <c r="G34" s="32"/>
      <c r="H34" s="32"/>
      <c r="I34" s="79"/>
      <c r="J34" s="33"/>
    </row>
    <row r="35" customHeight="1" spans="1:10">
      <c r="A35" s="31">
        <v>24</v>
      </c>
      <c r="B35" s="32"/>
      <c r="C35" s="33"/>
      <c r="D35" s="33"/>
      <c r="E35" s="78"/>
      <c r="F35" s="33"/>
      <c r="G35" s="32"/>
      <c r="H35" s="32"/>
      <c r="I35" s="79"/>
      <c r="J35" s="33"/>
    </row>
    <row r="36" customHeight="1" spans="1:10">
      <c r="A36" s="31">
        <v>25</v>
      </c>
      <c r="B36" s="32"/>
      <c r="C36" s="33"/>
      <c r="D36" s="33"/>
      <c r="E36" s="78"/>
      <c r="F36" s="33"/>
      <c r="G36" s="33"/>
      <c r="H36" s="33"/>
      <c r="I36" s="78"/>
      <c r="J36" s="33"/>
    </row>
    <row r="37" customHeight="1" spans="1:10">
      <c r="A37" s="31">
        <v>26</v>
      </c>
      <c r="B37" s="32"/>
      <c r="C37" s="32"/>
      <c r="D37" s="32"/>
      <c r="E37" s="79"/>
      <c r="F37" s="33"/>
      <c r="G37" s="33"/>
      <c r="H37" s="33"/>
      <c r="I37" s="78"/>
      <c r="J37" s="33"/>
    </row>
    <row r="38" customHeight="1" spans="1:10">
      <c r="A38" s="31">
        <v>27</v>
      </c>
      <c r="B38" s="32"/>
      <c r="C38" s="32"/>
      <c r="D38" s="32"/>
      <c r="E38" s="79"/>
      <c r="F38" s="33"/>
      <c r="G38" s="33"/>
      <c r="H38" s="33"/>
      <c r="I38" s="78"/>
      <c r="J38" s="33"/>
    </row>
    <row r="39" customHeight="1" spans="1:10">
      <c r="A39" s="31">
        <v>28</v>
      </c>
      <c r="B39" s="32"/>
      <c r="C39" s="33"/>
      <c r="D39" s="33"/>
      <c r="E39" s="78"/>
      <c r="F39" s="33"/>
      <c r="G39" s="33"/>
      <c r="H39" s="33"/>
      <c r="I39" s="78"/>
      <c r="J39" s="33"/>
    </row>
    <row r="40" s="26" customFormat="1" customHeight="1" spans="1:14">
      <c r="A40" s="31">
        <v>29</v>
      </c>
      <c r="B40" s="32"/>
      <c r="C40" s="33"/>
      <c r="D40" s="33"/>
      <c r="E40" s="78"/>
      <c r="F40" s="33"/>
      <c r="G40" s="32"/>
      <c r="H40" s="32"/>
      <c r="I40" s="79"/>
      <c r="J40" s="33"/>
      <c r="K40" s="25"/>
      <c r="L40" s="25"/>
      <c r="M40" s="25"/>
      <c r="N40" s="25"/>
    </row>
    <row r="41" customHeight="1" spans="1:10">
      <c r="A41" s="31">
        <v>30</v>
      </c>
      <c r="B41" s="32"/>
      <c r="C41" s="33"/>
      <c r="D41" s="33"/>
      <c r="E41" s="78"/>
      <c r="F41" s="33"/>
      <c r="G41" s="32"/>
      <c r="H41" s="32"/>
      <c r="I41" s="79"/>
      <c r="J41" s="33"/>
    </row>
    <row r="42" customHeight="1" spans="1:10">
      <c r="A42" s="31">
        <v>31</v>
      </c>
      <c r="B42" s="32"/>
      <c r="C42" s="33"/>
      <c r="D42" s="33"/>
      <c r="E42" s="78"/>
      <c r="F42" s="33"/>
      <c r="G42" s="33"/>
      <c r="H42" s="33"/>
      <c r="I42" s="78"/>
      <c r="J42" s="33"/>
    </row>
    <row r="43" customHeight="1" spans="1:10">
      <c r="A43" s="31">
        <v>32</v>
      </c>
      <c r="B43" s="32"/>
      <c r="C43" s="33"/>
      <c r="D43" s="32"/>
      <c r="E43" s="79"/>
      <c r="F43" s="33"/>
      <c r="G43" s="32"/>
      <c r="H43" s="32"/>
      <c r="I43" s="79"/>
      <c r="J43" s="33"/>
    </row>
    <row r="44" customHeight="1" spans="1:10">
      <c r="A44" s="31">
        <v>33</v>
      </c>
      <c r="B44" s="32"/>
      <c r="C44" s="33"/>
      <c r="D44" s="32"/>
      <c r="E44" s="79"/>
      <c r="F44" s="80"/>
      <c r="G44" s="81"/>
      <c r="H44" s="33"/>
      <c r="I44" s="78"/>
      <c r="J44" s="33"/>
    </row>
    <row r="45" customHeight="1" spans="1:10">
      <c r="A45" s="31">
        <v>34</v>
      </c>
      <c r="B45" s="32"/>
      <c r="C45" s="33"/>
      <c r="D45" s="33"/>
      <c r="E45" s="78"/>
      <c r="F45"/>
      <c r="G45"/>
      <c r="H45"/>
      <c r="I45"/>
      <c r="J45" s="33"/>
    </row>
    <row r="46" customHeight="1" spans="1:10">
      <c r="A46" s="31">
        <v>35</v>
      </c>
      <c r="B46" s="32"/>
      <c r="C46" s="33"/>
      <c r="D46" s="32"/>
      <c r="E46" s="32"/>
      <c r="F46"/>
      <c r="G46"/>
      <c r="H46"/>
      <c r="I46"/>
      <c r="J46"/>
    </row>
    <row r="47" customHeight="1" spans="1:10">
      <c r="A47" s="31">
        <v>36</v>
      </c>
      <c r="B47" s="82"/>
      <c r="C47" s="33"/>
      <c r="D47" s="33"/>
      <c r="E47" s="33"/>
      <c r="F47"/>
      <c r="G47"/>
      <c r="H47"/>
      <c r="I47"/>
      <c r="J47"/>
    </row>
    <row r="48" customHeight="1" spans="1:10">
      <c r="A48" s="32">
        <v>8</v>
      </c>
      <c r="B48"/>
      <c r="C48"/>
      <c r="D48"/>
      <c r="E48"/>
      <c r="F48"/>
      <c r="G48"/>
      <c r="H48"/>
      <c r="I48"/>
      <c r="J48"/>
    </row>
    <row r="49" customHeight="1" spans="2:10">
      <c r="B49"/>
      <c r="C49"/>
      <c r="D49"/>
      <c r="E49"/>
      <c r="F49"/>
      <c r="G49"/>
      <c r="H49"/>
      <c r="I49"/>
      <c r="J49"/>
    </row>
    <row r="50" customHeight="1" spans="2:10">
      <c r="B50"/>
      <c r="C50"/>
      <c r="D50"/>
      <c r="E50"/>
      <c r="F50"/>
      <c r="G50"/>
      <c r="H50"/>
      <c r="I50"/>
      <c r="J50"/>
    </row>
    <row r="51" customHeight="1" spans="2:10">
      <c r="B51"/>
      <c r="C51"/>
      <c r="D51"/>
      <c r="E51"/>
      <c r="F51"/>
      <c r="G51"/>
      <c r="H51"/>
      <c r="I51"/>
      <c r="J51"/>
    </row>
    <row r="52" customHeight="1" spans="2:10">
      <c r="B52"/>
      <c r="C52"/>
      <c r="D52"/>
      <c r="E52"/>
      <c r="F52"/>
      <c r="G52"/>
      <c r="H52"/>
      <c r="I52"/>
      <c r="J52"/>
    </row>
    <row r="53" customHeight="1" spans="2:10">
      <c r="B53"/>
      <c r="C53"/>
      <c r="D53"/>
      <c r="E53"/>
      <c r="F53"/>
      <c r="G53"/>
      <c r="H53"/>
      <c r="I53"/>
      <c r="J53"/>
    </row>
    <row r="54" customHeight="1" spans="2:10">
      <c r="B54"/>
      <c r="C54"/>
      <c r="D54"/>
      <c r="E54"/>
      <c r="F54"/>
      <c r="G54"/>
      <c r="H54"/>
      <c r="I54"/>
      <c r="J54"/>
    </row>
    <row r="55" customHeight="1" spans="2:10">
      <c r="B55"/>
      <c r="C55"/>
      <c r="D55"/>
      <c r="E55"/>
      <c r="F55"/>
      <c r="G55"/>
      <c r="H55"/>
      <c r="I55"/>
      <c r="J55"/>
    </row>
    <row r="56" customHeight="1" spans="2:10">
      <c r="B56"/>
      <c r="C56"/>
      <c r="D56"/>
      <c r="E56"/>
      <c r="F56"/>
      <c r="G56"/>
      <c r="H56"/>
      <c r="I56"/>
      <c r="J56"/>
    </row>
    <row r="57" customHeight="1" spans="2:10">
      <c r="B57"/>
      <c r="C57"/>
      <c r="D57"/>
      <c r="E57"/>
      <c r="F57"/>
      <c r="G57"/>
      <c r="H57"/>
      <c r="I57"/>
      <c r="J57"/>
    </row>
    <row r="58" customHeight="1" spans="2:10">
      <c r="B58"/>
      <c r="C58"/>
      <c r="D58"/>
      <c r="E58"/>
      <c r="F58"/>
      <c r="G58"/>
      <c r="H58"/>
      <c r="I58"/>
      <c r="J58"/>
    </row>
    <row r="59" customHeight="1" spans="2:10">
      <c r="B59"/>
      <c r="C59"/>
      <c r="D59"/>
      <c r="E59"/>
      <c r="F59"/>
      <c r="G59"/>
      <c r="H59"/>
      <c r="I59"/>
      <c r="J59"/>
    </row>
    <row r="60" customHeight="1" spans="2:10">
      <c r="B60"/>
      <c r="C60"/>
      <c r="D60"/>
      <c r="E60"/>
      <c r="F60"/>
      <c r="G60"/>
      <c r="H60"/>
      <c r="I60"/>
      <c r="J60"/>
    </row>
    <row r="61" customHeight="1" spans="2:10">
      <c r="B61"/>
      <c r="C61"/>
      <c r="D61"/>
      <c r="E61"/>
      <c r="F61"/>
      <c r="G61"/>
      <c r="H61"/>
      <c r="I61"/>
      <c r="J61"/>
    </row>
    <row r="62" customHeight="1" spans="2:10">
      <c r="B62"/>
      <c r="C62"/>
      <c r="D62"/>
      <c r="E62"/>
      <c r="F62"/>
      <c r="G62"/>
      <c r="H62"/>
      <c r="I62"/>
      <c r="J62"/>
    </row>
    <row r="63" customHeight="1" spans="2:10">
      <c r="B63"/>
      <c r="C63"/>
      <c r="D63"/>
      <c r="E63"/>
      <c r="F63"/>
      <c r="G63"/>
      <c r="H63"/>
      <c r="I63"/>
      <c r="J63"/>
    </row>
    <row r="64" customHeight="1" spans="2:10">
      <c r="B64"/>
      <c r="C64"/>
      <c r="D64"/>
      <c r="E64"/>
      <c r="F64"/>
      <c r="G64"/>
      <c r="H64"/>
      <c r="I64"/>
      <c r="J64"/>
    </row>
    <row r="65" customHeight="1" spans="2:10">
      <c r="B65"/>
      <c r="C65"/>
      <c r="D65"/>
      <c r="E65"/>
      <c r="F65"/>
      <c r="G65"/>
      <c r="H65"/>
      <c r="I65"/>
      <c r="J65"/>
    </row>
    <row r="66" customHeight="1" spans="2:10">
      <c r="B66"/>
      <c r="C66"/>
      <c r="D66"/>
      <c r="E66"/>
      <c r="F66"/>
      <c r="G66"/>
      <c r="H66"/>
      <c r="I66"/>
      <c r="J66"/>
    </row>
    <row r="67" customHeight="1" spans="2:10">
      <c r="B67"/>
      <c r="C67"/>
      <c r="D67"/>
      <c r="E67"/>
      <c r="F67"/>
      <c r="G67"/>
      <c r="H67"/>
      <c r="I67"/>
      <c r="J67"/>
    </row>
    <row r="68" customHeight="1" spans="2:10">
      <c r="B68"/>
      <c r="C68"/>
      <c r="D68"/>
      <c r="E68"/>
      <c r="F68"/>
      <c r="G68"/>
      <c r="H68"/>
      <c r="I68"/>
      <c r="J68"/>
    </row>
    <row r="69" customHeight="1" spans="2:10">
      <c r="B69"/>
      <c r="C69"/>
      <c r="D69"/>
      <c r="E69"/>
      <c r="F69"/>
      <c r="G69"/>
      <c r="H69"/>
      <c r="I69"/>
      <c r="J69"/>
    </row>
    <row r="70" customHeight="1" spans="2:10">
      <c r="B70"/>
      <c r="C70"/>
      <c r="D70"/>
      <c r="E70"/>
      <c r="F70"/>
      <c r="G70"/>
      <c r="H70"/>
      <c r="I70"/>
      <c r="J70"/>
    </row>
    <row r="71" customHeight="1" spans="2:10">
      <c r="B71"/>
      <c r="C71"/>
      <c r="D71"/>
      <c r="E71"/>
      <c r="F71"/>
      <c r="G71"/>
      <c r="H71"/>
      <c r="I71"/>
      <c r="J71"/>
    </row>
    <row r="72" customHeight="1" spans="2:10">
      <c r="B72"/>
      <c r="C72"/>
      <c r="D72"/>
      <c r="E72"/>
      <c r="F72"/>
      <c r="G72"/>
      <c r="H72"/>
      <c r="I72"/>
      <c r="J72"/>
    </row>
    <row r="73" customHeight="1" spans="2:10">
      <c r="B73"/>
      <c r="C73"/>
      <c r="D73"/>
      <c r="E73"/>
      <c r="F73"/>
      <c r="G73"/>
      <c r="H73"/>
      <c r="I73"/>
      <c r="J73"/>
    </row>
    <row r="74" customHeight="1" spans="2:10">
      <c r="B74"/>
      <c r="C74"/>
      <c r="D74"/>
      <c r="E74"/>
      <c r="F74"/>
      <c r="G74"/>
      <c r="H74"/>
      <c r="I74"/>
      <c r="J74"/>
    </row>
    <row r="75" customHeight="1" spans="2:10">
      <c r="B75"/>
      <c r="C75"/>
      <c r="D75"/>
      <c r="E75"/>
      <c r="F75"/>
      <c r="G75"/>
      <c r="H75"/>
      <c r="I75"/>
      <c r="J75"/>
    </row>
    <row r="76" customHeight="1" spans="2:10">
      <c r="B76"/>
      <c r="C76"/>
      <c r="D76"/>
      <c r="E76"/>
      <c r="F76"/>
      <c r="G76"/>
      <c r="H76"/>
      <c r="I76"/>
      <c r="J76"/>
    </row>
    <row r="77" customHeight="1" spans="2:10">
      <c r="B77"/>
      <c r="C77"/>
      <c r="D77"/>
      <c r="E77"/>
      <c r="F77"/>
      <c r="G77"/>
      <c r="H77"/>
      <c r="I77"/>
      <c r="J77"/>
    </row>
    <row r="78" customHeight="1" spans="2:10">
      <c r="B78"/>
      <c r="C78"/>
      <c r="D78"/>
      <c r="E78"/>
      <c r="F78"/>
      <c r="G78"/>
      <c r="H78"/>
      <c r="I78"/>
      <c r="J78"/>
    </row>
    <row r="79" customHeight="1" spans="2:10">
      <c r="B79"/>
      <c r="C79"/>
      <c r="D79"/>
      <c r="E79"/>
      <c r="F79"/>
      <c r="G79"/>
      <c r="H79"/>
      <c r="I79"/>
      <c r="J79"/>
    </row>
    <row r="80" customHeight="1" spans="2:10">
      <c r="B80"/>
      <c r="C80"/>
      <c r="D80"/>
      <c r="E80"/>
      <c r="F80"/>
      <c r="G80"/>
      <c r="H80"/>
      <c r="I80"/>
      <c r="J80"/>
    </row>
    <row r="81" customHeight="1" spans="2:10">
      <c r="B81"/>
      <c r="C81"/>
      <c r="D81"/>
      <c r="E81"/>
      <c r="F81"/>
      <c r="G81"/>
      <c r="H81"/>
      <c r="I81"/>
      <c r="J81"/>
    </row>
    <row r="82" customHeight="1" spans="2:10">
      <c r="B82"/>
      <c r="C82"/>
      <c r="D82"/>
      <c r="E82"/>
      <c r="F82"/>
      <c r="G82"/>
      <c r="H82"/>
      <c r="I82"/>
      <c r="J82"/>
    </row>
    <row r="83" customHeight="1" spans="2:10">
      <c r="B83"/>
      <c r="C83"/>
      <c r="D83"/>
      <c r="E83"/>
      <c r="F83"/>
      <c r="G83"/>
      <c r="H83"/>
      <c r="I83"/>
      <c r="J83"/>
    </row>
    <row r="84" customHeight="1" spans="2:10">
      <c r="B84"/>
      <c r="C84"/>
      <c r="D84"/>
      <c r="E84"/>
      <c r="F84"/>
      <c r="G84"/>
      <c r="H84"/>
      <c r="I84"/>
      <c r="J84"/>
    </row>
    <row r="85" customHeight="1" spans="2:10">
      <c r="B85"/>
      <c r="C85"/>
      <c r="D85"/>
      <c r="E85"/>
      <c r="F85"/>
      <c r="G85"/>
      <c r="H85"/>
      <c r="I85"/>
      <c r="J85"/>
    </row>
    <row r="86" customHeight="1" spans="2:10">
      <c r="B86"/>
      <c r="C86"/>
      <c r="D86"/>
      <c r="E86"/>
      <c r="F86"/>
      <c r="G86"/>
      <c r="H86"/>
      <c r="I86"/>
      <c r="J86"/>
    </row>
    <row r="87" customHeight="1" spans="2:10">
      <c r="B87"/>
      <c r="C87"/>
      <c r="D87"/>
      <c r="E87"/>
      <c r="F87"/>
      <c r="G87"/>
      <c r="H87"/>
      <c r="I87"/>
      <c r="J87"/>
    </row>
    <row r="88" customHeight="1" spans="2:10">
      <c r="B88"/>
      <c r="C88"/>
      <c r="D88"/>
      <c r="E88"/>
      <c r="F88"/>
      <c r="G88"/>
      <c r="H88"/>
      <c r="I88"/>
      <c r="J88"/>
    </row>
    <row r="89" customHeight="1" spans="2:10">
      <c r="B89"/>
      <c r="C89"/>
      <c r="D89"/>
      <c r="E89"/>
      <c r="F89"/>
      <c r="G89"/>
      <c r="H89"/>
      <c r="I89"/>
      <c r="J89"/>
    </row>
    <row r="90" customHeight="1" spans="2:10">
      <c r="B90"/>
      <c r="C90"/>
      <c r="D90"/>
      <c r="E90"/>
      <c r="F90"/>
      <c r="G90"/>
      <c r="H90"/>
      <c r="I90"/>
      <c r="J90"/>
    </row>
    <row r="91" customHeight="1" spans="2:10">
      <c r="B91"/>
      <c r="C91"/>
      <c r="D91"/>
      <c r="E91"/>
      <c r="F91"/>
      <c r="G91"/>
      <c r="H91"/>
      <c r="I91"/>
      <c r="J91"/>
    </row>
    <row r="92" customHeight="1" spans="2:10">
      <c r="B92"/>
      <c r="C92"/>
      <c r="D92"/>
      <c r="E92"/>
      <c r="F92"/>
      <c r="G92"/>
      <c r="H92"/>
      <c r="I92"/>
      <c r="J92"/>
    </row>
    <row r="93" customHeight="1" spans="2:10">
      <c r="B93"/>
      <c r="C93"/>
      <c r="D93"/>
      <c r="E93"/>
      <c r="F93"/>
      <c r="G93"/>
      <c r="H93"/>
      <c r="I93"/>
      <c r="J93"/>
    </row>
    <row r="94" customHeight="1" spans="2:10">
      <c r="B94"/>
      <c r="C94"/>
      <c r="D94"/>
      <c r="E94"/>
      <c r="F94"/>
      <c r="G94"/>
      <c r="H94"/>
      <c r="I94"/>
      <c r="J94"/>
    </row>
    <row r="95" customHeight="1" spans="2:10">
      <c r="B95"/>
      <c r="C95"/>
      <c r="D95"/>
      <c r="E95"/>
      <c r="F95"/>
      <c r="G95"/>
      <c r="H95"/>
      <c r="I95"/>
      <c r="J95"/>
    </row>
    <row r="96" customHeight="1" spans="2:10">
      <c r="B96"/>
      <c r="C96"/>
      <c r="D96"/>
      <c r="E96"/>
      <c r="F96"/>
      <c r="G96"/>
      <c r="H96"/>
      <c r="I96"/>
      <c r="J96"/>
    </row>
    <row r="97" customHeight="1" spans="2:10">
      <c r="B97"/>
      <c r="C97"/>
      <c r="D97"/>
      <c r="E97"/>
      <c r="F97"/>
      <c r="G97"/>
      <c r="H97"/>
      <c r="I97"/>
      <c r="J97"/>
    </row>
    <row r="98" customHeight="1" spans="2:10">
      <c r="B98"/>
      <c r="C98"/>
      <c r="D98"/>
      <c r="E98"/>
      <c r="F98"/>
      <c r="G98"/>
      <c r="H98"/>
      <c r="I98"/>
      <c r="J98"/>
    </row>
    <row r="99" customHeight="1" spans="2:10">
      <c r="B99"/>
      <c r="C99"/>
      <c r="D99"/>
      <c r="E99"/>
      <c r="F99"/>
      <c r="G99"/>
      <c r="H99"/>
      <c r="I99"/>
      <c r="J99"/>
    </row>
    <row r="100" customHeight="1" spans="2:10">
      <c r="B100"/>
      <c r="C100"/>
      <c r="D100"/>
      <c r="E100"/>
      <c r="F100"/>
      <c r="G100"/>
      <c r="H100"/>
      <c r="I100"/>
      <c r="J100"/>
    </row>
    <row r="101" customHeight="1" spans="2:10">
      <c r="B101"/>
      <c r="C101"/>
      <c r="D101"/>
      <c r="E101"/>
      <c r="F101"/>
      <c r="G101"/>
      <c r="H101"/>
      <c r="I101"/>
      <c r="J101"/>
    </row>
    <row r="102" customHeight="1" spans="2:10">
      <c r="B102"/>
      <c r="C102"/>
      <c r="D102"/>
      <c r="E102"/>
      <c r="F102"/>
      <c r="G102"/>
      <c r="H102"/>
      <c r="I102"/>
      <c r="J102"/>
    </row>
    <row r="103" customHeight="1" spans="2:10">
      <c r="B103"/>
      <c r="C103"/>
      <c r="D103"/>
      <c r="E103"/>
      <c r="F103"/>
      <c r="G103"/>
      <c r="H103"/>
      <c r="I103"/>
      <c r="J103"/>
    </row>
    <row r="104" customHeight="1" spans="2:10">
      <c r="B104"/>
      <c r="C104"/>
      <c r="D104"/>
      <c r="E104"/>
      <c r="F104"/>
      <c r="G104"/>
      <c r="H104"/>
      <c r="I104"/>
      <c r="J104"/>
    </row>
    <row r="105" customHeight="1" spans="2:10">
      <c r="B105"/>
      <c r="C105"/>
      <c r="D105"/>
      <c r="E105"/>
      <c r="F105"/>
      <c r="G105"/>
      <c r="H105"/>
      <c r="I105"/>
      <c r="J105"/>
    </row>
    <row r="106" customHeight="1" spans="2:10">
      <c r="B106"/>
      <c r="C106"/>
      <c r="D106"/>
      <c r="E106"/>
      <c r="F106"/>
      <c r="G106"/>
      <c r="H106"/>
      <c r="I106"/>
      <c r="J106"/>
    </row>
    <row r="107" customHeight="1" spans="2:10">
      <c r="B107"/>
      <c r="C107"/>
      <c r="D107"/>
      <c r="E107"/>
      <c r="J107"/>
    </row>
    <row r="108" customHeight="1" spans="2:5">
      <c r="B108"/>
      <c r="C108"/>
      <c r="D108"/>
      <c r="E108"/>
    </row>
    <row r="109" customHeight="1" spans="2:5">
      <c r="B109"/>
      <c r="C109"/>
      <c r="D109"/>
      <c r="E109"/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pane ySplit="2" topLeftCell="A3" activePane="bottomLeft" state="frozen"/>
      <selection/>
      <selection pane="bottomLeft" activeCell="H17" sqref="H17"/>
    </sheetView>
  </sheetViews>
  <sheetFormatPr defaultColWidth="9" defaultRowHeight="23.1" customHeight="1" outlineLevelCol="6"/>
  <cols>
    <col min="1" max="1" width="4.77777777777778" style="9" customWidth="1"/>
    <col min="2" max="2" width="11.2222222222222" style="10" customWidth="1"/>
    <col min="3" max="3" width="19.2222222222222" style="10" customWidth="1"/>
    <col min="4" max="4" width="19.8888888888889" style="10" customWidth="1"/>
    <col min="5" max="5" width="24.2222222222222" style="11" customWidth="1"/>
    <col min="6" max="6" width="34.3333333333333" style="10" customWidth="1"/>
    <col min="7" max="16384" width="9" style="12"/>
  </cols>
  <sheetData>
    <row r="1" ht="35.1" customHeight="1" spans="1:6">
      <c r="A1" s="13" t="s">
        <v>11</v>
      </c>
      <c r="B1" s="14"/>
      <c r="C1" s="14"/>
      <c r="D1" s="14"/>
      <c r="E1" s="15"/>
      <c r="F1" s="14"/>
    </row>
    <row r="2" ht="31.8" customHeight="1" spans="1:6">
      <c r="A2" s="16" t="s">
        <v>1</v>
      </c>
      <c r="B2" s="16" t="s">
        <v>2</v>
      </c>
      <c r="C2" s="17" t="s">
        <v>3</v>
      </c>
      <c r="D2" s="17" t="s">
        <v>4</v>
      </c>
      <c r="E2" s="18" t="s">
        <v>5</v>
      </c>
      <c r="F2" s="17" t="s">
        <v>10</v>
      </c>
    </row>
    <row r="3" s="5" customFormat="1" ht="1.8" hidden="1" customHeight="1" spans="1:6">
      <c r="A3" s="16">
        <v>1</v>
      </c>
      <c r="B3" s="19" t="s">
        <v>12</v>
      </c>
      <c r="C3" s="20"/>
      <c r="D3" s="20"/>
      <c r="E3" s="21"/>
      <c r="F3" s="22"/>
    </row>
    <row r="4" s="5" customFormat="1" ht="22.8" hidden="1" customHeight="1" spans="1:6">
      <c r="A4" s="16">
        <v>2</v>
      </c>
      <c r="B4" s="19" t="s">
        <v>12</v>
      </c>
      <c r="C4" s="20"/>
      <c r="D4" s="20"/>
      <c r="E4" s="21"/>
      <c r="F4" s="22"/>
    </row>
    <row r="5" s="6" customFormat="1" customHeight="1" spans="1:6">
      <c r="A5" s="23">
        <v>1</v>
      </c>
      <c r="B5" s="23" t="s">
        <v>12</v>
      </c>
      <c r="C5" s="23" t="s">
        <v>13</v>
      </c>
      <c r="D5" s="23" t="s">
        <v>14</v>
      </c>
      <c r="E5" s="23" t="str">
        <f>"152326196411034574"</f>
        <v>152326196411034574</v>
      </c>
      <c r="F5" s="23"/>
    </row>
    <row r="6" s="7" customFormat="1" customHeight="1" spans="1:6">
      <c r="A6" s="23">
        <v>2</v>
      </c>
      <c r="B6" s="23" t="s">
        <v>12</v>
      </c>
      <c r="C6" s="23" t="s">
        <v>15</v>
      </c>
      <c r="D6" s="23" t="s">
        <v>16</v>
      </c>
      <c r="E6" s="23" t="str">
        <f>"152326196411083317"</f>
        <v>152326196411083317</v>
      </c>
      <c r="F6" s="23"/>
    </row>
    <row r="7" s="8" customFormat="1" customHeight="1" spans="1:6">
      <c r="A7" s="23">
        <v>3</v>
      </c>
      <c r="B7" s="23" t="s">
        <v>12</v>
      </c>
      <c r="C7" s="23" t="s">
        <v>15</v>
      </c>
      <c r="D7" s="23" t="s">
        <v>17</v>
      </c>
      <c r="E7" s="23" t="str">
        <f>"152326196411083333"</f>
        <v>152326196411083333</v>
      </c>
      <c r="F7" s="23"/>
    </row>
    <row r="8" s="8" customFormat="1" customHeight="1" spans="1:6">
      <c r="A8" s="23">
        <v>4</v>
      </c>
      <c r="B8" s="23" t="s">
        <v>12</v>
      </c>
      <c r="C8" s="23" t="s">
        <v>18</v>
      </c>
      <c r="D8" s="23" t="s">
        <v>19</v>
      </c>
      <c r="E8" s="23" t="str">
        <f>"152326196411173312"</f>
        <v>152326196411173312</v>
      </c>
      <c r="F8" s="23"/>
    </row>
    <row r="9" s="8" customFormat="1" customHeight="1" spans="1:6">
      <c r="A9" s="23">
        <v>5</v>
      </c>
      <c r="B9" s="23" t="s">
        <v>12</v>
      </c>
      <c r="C9" s="23" t="s">
        <v>20</v>
      </c>
      <c r="D9" s="23" t="s">
        <v>21</v>
      </c>
      <c r="E9" s="23" t="s">
        <v>22</v>
      </c>
      <c r="F9" s="23"/>
    </row>
    <row r="10" s="8" customFormat="1" customHeight="1" spans="1:6">
      <c r="A10" s="23">
        <v>6</v>
      </c>
      <c r="B10" s="23" t="s">
        <v>12</v>
      </c>
      <c r="C10" s="23" t="s">
        <v>23</v>
      </c>
      <c r="D10" s="23" t="s">
        <v>24</v>
      </c>
      <c r="E10" s="23" t="str">
        <f>"152326196411164571"</f>
        <v>152326196411164571</v>
      </c>
      <c r="F10" s="23"/>
    </row>
    <row r="11" s="7" customFormat="1" customHeight="1" spans="1:6">
      <c r="A11" s="23">
        <v>7</v>
      </c>
      <c r="B11" s="23" t="s">
        <v>12</v>
      </c>
      <c r="C11" s="23" t="s">
        <v>23</v>
      </c>
      <c r="D11" s="23" t="s">
        <v>25</v>
      </c>
      <c r="E11" s="23" t="str">
        <f>"152326196411273348"</f>
        <v>152326196411273348</v>
      </c>
      <c r="F11" s="23"/>
    </row>
    <row r="12" s="8" customFormat="1" customHeight="1" spans="1:6">
      <c r="A12" s="23">
        <v>8</v>
      </c>
      <c r="B12" s="23" t="s">
        <v>12</v>
      </c>
      <c r="C12" s="24" t="s">
        <v>26</v>
      </c>
      <c r="D12" s="24" t="s">
        <v>27</v>
      </c>
      <c r="E12" s="24" t="s">
        <v>28</v>
      </c>
      <c r="F12" s="24"/>
    </row>
    <row r="13" s="8" customFormat="1" customHeight="1" spans="1:6">
      <c r="A13" s="23">
        <v>9</v>
      </c>
      <c r="B13" s="23" t="s">
        <v>12</v>
      </c>
      <c r="C13" s="23" t="s">
        <v>29</v>
      </c>
      <c r="D13" s="23" t="s">
        <v>30</v>
      </c>
      <c r="E13" s="23" t="str">
        <f>"152326196411094585"</f>
        <v>152326196411094585</v>
      </c>
      <c r="F13" s="23"/>
    </row>
    <row r="14" s="7" customFormat="1" customHeight="1" spans="1:7">
      <c r="A14" s="23">
        <v>10</v>
      </c>
      <c r="B14" s="23" t="s">
        <v>12</v>
      </c>
      <c r="C14" s="23" t="s">
        <v>31</v>
      </c>
      <c r="D14" s="23" t="s">
        <v>32</v>
      </c>
      <c r="E14" s="23" t="str">
        <f>"152326196411184580"</f>
        <v>152326196411184580</v>
      </c>
      <c r="F14" s="23"/>
      <c r="G14" s="8"/>
    </row>
    <row r="15" s="8" customFormat="1" customHeight="1" spans="1:6">
      <c r="A15" s="23">
        <v>11</v>
      </c>
      <c r="B15" s="23" t="s">
        <v>12</v>
      </c>
      <c r="C15" s="24" t="s">
        <v>33</v>
      </c>
      <c r="D15" s="24" t="s">
        <v>34</v>
      </c>
      <c r="E15" s="24" t="str">
        <f>"152326196411014573"</f>
        <v>152326196411014573</v>
      </c>
      <c r="F15" s="24"/>
    </row>
    <row r="16" s="8" customFormat="1" customHeight="1" spans="1:6">
      <c r="A16" s="23">
        <v>12</v>
      </c>
      <c r="B16" s="23" t="s">
        <v>12</v>
      </c>
      <c r="C16" s="24" t="s">
        <v>35</v>
      </c>
      <c r="D16" s="24" t="s">
        <v>36</v>
      </c>
      <c r="E16" s="24" t="s">
        <v>37</v>
      </c>
      <c r="F16" s="24"/>
    </row>
    <row r="17" s="8" customFormat="1" customHeight="1" spans="1:6">
      <c r="A17" s="23">
        <v>13</v>
      </c>
      <c r="B17" s="23" t="s">
        <v>12</v>
      </c>
      <c r="C17" s="24" t="s">
        <v>35</v>
      </c>
      <c r="D17" s="24" t="s">
        <v>38</v>
      </c>
      <c r="E17" s="92" t="s">
        <v>39</v>
      </c>
      <c r="F17" s="24"/>
    </row>
    <row r="18" s="8" customFormat="1" customHeight="1" spans="1:6">
      <c r="A18" s="23">
        <v>14</v>
      </c>
      <c r="B18" s="23" t="s">
        <v>12</v>
      </c>
      <c r="C18" s="24" t="s">
        <v>35</v>
      </c>
      <c r="D18" s="24" t="s">
        <v>40</v>
      </c>
      <c r="E18" s="24" t="s">
        <v>41</v>
      </c>
      <c r="F18" s="24"/>
    </row>
    <row r="19" s="8" customFormat="1" customHeight="1" spans="1:6">
      <c r="A19" s="23">
        <v>15</v>
      </c>
      <c r="B19" s="23" t="s">
        <v>12</v>
      </c>
      <c r="C19" s="24" t="s">
        <v>35</v>
      </c>
      <c r="D19" s="24" t="s">
        <v>42</v>
      </c>
      <c r="E19" s="92" t="s">
        <v>43</v>
      </c>
      <c r="F19" s="24"/>
    </row>
    <row r="20" s="8" customFormat="1" customHeight="1" spans="1:6">
      <c r="A20" s="23">
        <v>16</v>
      </c>
      <c r="B20" s="23" t="s">
        <v>12</v>
      </c>
      <c r="C20" s="23" t="s">
        <v>35</v>
      </c>
      <c r="D20" s="23" t="s">
        <v>44</v>
      </c>
      <c r="E20" s="23" t="str">
        <f>"152326196411243317"</f>
        <v>152326196411243317</v>
      </c>
      <c r="F20" s="23"/>
    </row>
    <row r="21" s="8" customFormat="1" customHeight="1" spans="1:6">
      <c r="A21" s="23">
        <v>17</v>
      </c>
      <c r="B21" s="23" t="s">
        <v>12</v>
      </c>
      <c r="C21" s="23" t="s">
        <v>35</v>
      </c>
      <c r="D21" s="23" t="s">
        <v>45</v>
      </c>
      <c r="E21" s="23" t="str">
        <f>"152326196411273321"</f>
        <v>152326196411273321</v>
      </c>
      <c r="F21" s="23"/>
    </row>
    <row r="22" s="8" customFormat="1" customHeight="1" spans="1:6">
      <c r="A22" s="23">
        <v>18</v>
      </c>
      <c r="B22" s="23" t="s">
        <v>12</v>
      </c>
      <c r="C22" s="23" t="s">
        <v>46</v>
      </c>
      <c r="D22" s="23" t="s">
        <v>47</v>
      </c>
      <c r="E22" s="23" t="str">
        <f>"152326196411133329"</f>
        <v>152326196411133329</v>
      </c>
      <c r="F22" s="23"/>
    </row>
    <row r="23" s="8" customFormat="1" customHeight="1" spans="1:6">
      <c r="A23" s="23">
        <v>19</v>
      </c>
      <c r="B23" s="23" t="s">
        <v>12</v>
      </c>
      <c r="C23" s="23" t="s">
        <v>48</v>
      </c>
      <c r="D23" s="23" t="s">
        <v>49</v>
      </c>
      <c r="E23" s="23" t="str">
        <f>"152326196411214575"</f>
        <v>152326196411214575</v>
      </c>
      <c r="F23" s="23"/>
    </row>
    <row r="24" s="8" customFormat="1" customHeight="1" spans="1:6">
      <c r="A24" s="23">
        <v>20</v>
      </c>
      <c r="B24" s="23" t="s">
        <v>12</v>
      </c>
      <c r="C24" s="23" t="s">
        <v>50</v>
      </c>
      <c r="D24" s="23" t="s">
        <v>51</v>
      </c>
      <c r="E24" s="23" t="str">
        <f>"152326196411043323"</f>
        <v>152326196411043323</v>
      </c>
      <c r="F24" s="23"/>
    </row>
    <row r="25" s="8" customFormat="1" customHeight="1" spans="1:6">
      <c r="A25" s="23">
        <v>21</v>
      </c>
      <c r="B25" s="23" t="s">
        <v>12</v>
      </c>
      <c r="C25" s="23" t="s">
        <v>52</v>
      </c>
      <c r="D25" s="23" t="s">
        <v>53</v>
      </c>
      <c r="E25" s="23" t="str">
        <f>"152326196411094577"</f>
        <v>152326196411094577</v>
      </c>
      <c r="F25" s="23"/>
    </row>
    <row r="26" s="8" customFormat="1" customHeight="1" spans="1:6">
      <c r="A26" s="23">
        <v>22</v>
      </c>
      <c r="B26" s="23" t="s">
        <v>12</v>
      </c>
      <c r="C26" s="24" t="s">
        <v>52</v>
      </c>
      <c r="D26" s="24" t="s">
        <v>54</v>
      </c>
      <c r="E26" s="24" t="str">
        <f>"152326196411094593"</f>
        <v>152326196411094593</v>
      </c>
      <c r="F26" s="24"/>
    </row>
    <row r="27" s="8" customFormat="1" customHeight="1" spans="1:6">
      <c r="A27" s="23">
        <v>23</v>
      </c>
      <c r="B27" s="23" t="s">
        <v>12</v>
      </c>
      <c r="C27" s="23" t="s">
        <v>52</v>
      </c>
      <c r="D27" s="23" t="s">
        <v>55</v>
      </c>
      <c r="E27" s="23" t="str">
        <f>"152326196411204588"</f>
        <v>152326196411204588</v>
      </c>
      <c r="F27" s="23"/>
    </row>
  </sheetData>
  <sortState ref="A3:G25">
    <sortCondition ref="C5"/>
  </sortState>
  <mergeCells count="1">
    <mergeCell ref="A1:F1"/>
  </mergeCells>
  <pageMargins left="0.75" right="0.668055555555556" top="0.511805555555556" bottom="0.55" header="0.511805555555556" footer="0.511805555555556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A10" sqref="$A10:$XFD14"/>
    </sheetView>
  </sheetViews>
  <sheetFormatPr defaultColWidth="8.88888888888889" defaultRowHeight="14.4" outlineLevelCol="2"/>
  <cols>
    <col min="1" max="1" width="16.2222222222222" customWidth="1"/>
    <col min="2" max="2" width="17.2222222222222" customWidth="1"/>
    <col min="3" max="3" width="22.8888888888889" customWidth="1"/>
  </cols>
  <sheetData>
    <row r="1" spans="1:3">
      <c r="A1" s="1" t="s">
        <v>18</v>
      </c>
      <c r="B1" s="1" t="s">
        <v>56</v>
      </c>
      <c r="C1" s="1" t="str">
        <f>"152326196407013324"</f>
        <v>152326196407013324</v>
      </c>
    </row>
    <row r="2" spans="1:3">
      <c r="A2" s="1" t="s">
        <v>18</v>
      </c>
      <c r="B2" s="1" t="s">
        <v>57</v>
      </c>
      <c r="C2" s="1" t="str">
        <f>"152326196407013340"</f>
        <v>152326196407013340</v>
      </c>
    </row>
    <row r="3" spans="1:3">
      <c r="A3" s="2" t="s">
        <v>35</v>
      </c>
      <c r="B3" s="2" t="s">
        <v>58</v>
      </c>
      <c r="C3" s="2" t="s">
        <v>59</v>
      </c>
    </row>
    <row r="4" spans="1:3">
      <c r="A4" s="3" t="s">
        <v>60</v>
      </c>
      <c r="B4" s="3" t="s">
        <v>61</v>
      </c>
      <c r="C4" s="3" t="str">
        <f>"152326196407024576"</f>
        <v>152326196407024576</v>
      </c>
    </row>
    <row r="5" spans="1:3">
      <c r="A5" s="1" t="s">
        <v>62</v>
      </c>
      <c r="B5" s="1" t="s">
        <v>63</v>
      </c>
      <c r="C5" s="1" t="str">
        <f>"152326196407074573"</f>
        <v>152326196407074573</v>
      </c>
    </row>
    <row r="6" spans="1:3">
      <c r="A6" s="1" t="s">
        <v>52</v>
      </c>
      <c r="B6" s="1" t="s">
        <v>64</v>
      </c>
      <c r="C6" s="1" t="str">
        <f>"152326196407094582"</f>
        <v>152326196407094582</v>
      </c>
    </row>
    <row r="7" spans="1:3">
      <c r="A7" s="1"/>
      <c r="B7" s="1"/>
      <c r="C7" s="1"/>
    </row>
    <row r="8" spans="1:3">
      <c r="A8" s="1"/>
      <c r="B8" s="1"/>
      <c r="C8" s="1"/>
    </row>
    <row r="9" spans="1:3">
      <c r="A9" s="2" t="s">
        <v>65</v>
      </c>
      <c r="B9" s="2" t="s">
        <v>66</v>
      </c>
      <c r="C9" s="2" t="str">
        <f>"152326196407094590"</f>
        <v>152326196407094590</v>
      </c>
    </row>
    <row r="10" spans="1:3">
      <c r="A10" s="1" t="s">
        <v>67</v>
      </c>
      <c r="B10" s="1" t="s">
        <v>68</v>
      </c>
      <c r="C10" s="1" t="s">
        <v>69</v>
      </c>
    </row>
    <row r="11" spans="1:3">
      <c r="A11" s="1" t="s">
        <v>23</v>
      </c>
      <c r="B11" s="1" t="s">
        <v>70</v>
      </c>
      <c r="C11" s="1" t="str">
        <f>"152326196407104576"</f>
        <v>152326196407104576</v>
      </c>
    </row>
    <row r="12" spans="1:3">
      <c r="A12" s="1" t="s">
        <v>23</v>
      </c>
      <c r="B12" s="1" t="s">
        <v>71</v>
      </c>
      <c r="C12" s="1" t="str">
        <f>"152326196407144578"</f>
        <v>152326196407144578</v>
      </c>
    </row>
    <row r="13" spans="1:3">
      <c r="A13" s="1" t="s">
        <v>18</v>
      </c>
      <c r="B13" s="1" t="s">
        <v>72</v>
      </c>
      <c r="C13" s="1" t="str">
        <f>"152326196407203320"</f>
        <v>152326196407203320</v>
      </c>
    </row>
    <row r="14" spans="1:3">
      <c r="A14" s="1" t="s">
        <v>52</v>
      </c>
      <c r="B14" s="1" t="s">
        <v>73</v>
      </c>
      <c r="C14" s="1" t="str">
        <f>"152326196407214572"</f>
        <v>152326196407214572</v>
      </c>
    </row>
    <row r="15" spans="1:3">
      <c r="A15" s="4" t="s">
        <v>52</v>
      </c>
      <c r="B15" s="4" t="s">
        <v>74</v>
      </c>
      <c r="C15" s="4" t="str">
        <f>"152326196407214599"</f>
        <v>152326196407214599</v>
      </c>
    </row>
    <row r="16" spans="1:3">
      <c r="A16" s="2" t="s">
        <v>50</v>
      </c>
      <c r="B16" s="2" t="s">
        <v>75</v>
      </c>
      <c r="C16" s="2" t="str">
        <f>"152326196407216121"</f>
        <v>152326196407216121</v>
      </c>
    </row>
    <row r="17" spans="1:3">
      <c r="A17" s="2" t="s">
        <v>52</v>
      </c>
      <c r="B17" s="2" t="s">
        <v>76</v>
      </c>
      <c r="C17" s="2" t="str">
        <f>"152326196407224578"</f>
        <v>152326196407224578</v>
      </c>
    </row>
    <row r="18" spans="1:3">
      <c r="A18" s="1" t="s">
        <v>46</v>
      </c>
      <c r="B18" s="1" t="s">
        <v>77</v>
      </c>
      <c r="C18" s="1" t="str">
        <f>"152326196407243314"</f>
        <v>152326196407243314</v>
      </c>
    </row>
    <row r="19" spans="1:3">
      <c r="A19" s="1" t="s">
        <v>67</v>
      </c>
      <c r="B19" s="1" t="s">
        <v>78</v>
      </c>
      <c r="C19" s="1" t="str">
        <f>"152326196407243322"</f>
        <v>152326196407243322</v>
      </c>
    </row>
    <row r="20" spans="1:3">
      <c r="A20" s="1" t="s">
        <v>13</v>
      </c>
      <c r="B20" s="1" t="s">
        <v>79</v>
      </c>
      <c r="C20" s="1" t="str">
        <f>"152326196407244587"</f>
        <v>152326196407244587</v>
      </c>
    </row>
    <row r="21" spans="1:3">
      <c r="A21" s="4" t="s">
        <v>52</v>
      </c>
      <c r="B21" s="4" t="s">
        <v>80</v>
      </c>
      <c r="C21" s="4" t="str">
        <f>"152326196407244608"</f>
        <v>152326196407244608</v>
      </c>
    </row>
    <row r="22" spans="1:3">
      <c r="A22" s="2" t="s">
        <v>13</v>
      </c>
      <c r="B22" s="2" t="s">
        <v>81</v>
      </c>
      <c r="C22" s="2" t="str">
        <f>"152326196407254574"</f>
        <v>152326196407254574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低保户</vt:lpstr>
      <vt:lpstr>正常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2018-08-02T01:18:00Z</cp:lastPrinted>
  <dcterms:modified xsi:type="dcterms:W3CDTF">2024-12-09T02:26:08Z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27431937398F44EFA57DCB4CF1BACB3F</vt:lpwstr>
  </property>
</Properties>
</file>