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 activeTab="1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1" hidden="1">Sheet2!$A$2:$J$40</definedName>
    <definedName name="_xlnm._FilterDatabase" localSheetId="2" hidden="1">Sheet3!$A$2:$J$33</definedName>
    <definedName name="_xlnm._FilterDatabase" localSheetId="3" hidden="1">Sheet4!$A$2:$J$24</definedName>
    <definedName name="_xlnm._FilterDatabase" localSheetId="0" hidden="1">Sheet1!$A$2:$J$28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<sst xmlns="http://schemas.openxmlformats.org/spreadsheetml/2006/main" count="187" uniqueCount="154">
  <si>
    <t>2024年第一季度希望社区北郊街党支部党员党费收缴明细表</t>
  </si>
  <si>
    <t xml:space="preserve"> </t>
  </si>
  <si>
    <t>党支部名称</t>
  </si>
  <si>
    <t>序号</t>
  </si>
  <si>
    <t>党员
姓名</t>
  </si>
  <si>
    <t>人员
类别</t>
  </si>
  <si>
    <t>月缴纳基数</t>
  </si>
  <si>
    <t>缴纳比例</t>
  </si>
  <si>
    <t>月缴纳金额</t>
  </si>
  <si>
    <t>备注</t>
  </si>
  <si>
    <t>第一季度上交</t>
  </si>
  <si>
    <t>北郊街党支部</t>
  </si>
  <si>
    <t>史爱忠</t>
  </si>
  <si>
    <t>孙海艳</t>
  </si>
  <si>
    <t>李顺</t>
  </si>
  <si>
    <t>张永贤</t>
  </si>
  <si>
    <t>杨丽华</t>
  </si>
  <si>
    <t>潘跃德</t>
  </si>
  <si>
    <t>王晓立</t>
  </si>
  <si>
    <t>刘曼华</t>
  </si>
  <si>
    <t>徐景龙</t>
  </si>
  <si>
    <t>乌日塔娜</t>
  </si>
  <si>
    <t>王森</t>
  </si>
  <si>
    <t>韩桂英</t>
  </si>
  <si>
    <t>李白音孟和</t>
  </si>
  <si>
    <t>徐海龙</t>
  </si>
  <si>
    <t>姜存海</t>
  </si>
  <si>
    <t>金长胜</t>
  </si>
  <si>
    <t>周晓莉</t>
  </si>
  <si>
    <t>王莉莉</t>
  </si>
  <si>
    <t>王丽花</t>
  </si>
  <si>
    <t>王灵艳</t>
  </si>
  <si>
    <t>甄玉兰</t>
  </si>
  <si>
    <t>赵国勋</t>
  </si>
  <si>
    <t>王慧男</t>
  </si>
  <si>
    <t>王林</t>
  </si>
  <si>
    <t>包娜仁其木格</t>
  </si>
  <si>
    <t>林爱军</t>
  </si>
  <si>
    <t>王北南</t>
  </si>
  <si>
    <t>王昕</t>
  </si>
  <si>
    <t>高那顺</t>
  </si>
  <si>
    <t>宝玉美</t>
  </si>
  <si>
    <t>王德付</t>
  </si>
  <si>
    <t>庄彩虹</t>
  </si>
  <si>
    <t>谢志慧</t>
  </si>
  <si>
    <t>李志豪</t>
  </si>
  <si>
    <t>合计</t>
  </si>
  <si>
    <t>2024年第一季度希望社区离退休党员党支部党员党费收缴明细表</t>
  </si>
  <si>
    <t>离退休党员支部</t>
  </si>
  <si>
    <t>李秀芳</t>
  </si>
  <si>
    <t>刘跃中</t>
  </si>
  <si>
    <t>高凤鸣</t>
  </si>
  <si>
    <t>贾渊</t>
  </si>
  <si>
    <t>陈树芳</t>
  </si>
  <si>
    <t>刘冬梅</t>
  </si>
  <si>
    <t>田桂珍</t>
  </si>
  <si>
    <t>张桂英</t>
  </si>
  <si>
    <t>刘志贤</t>
  </si>
  <si>
    <t>宝金山</t>
  </si>
  <si>
    <t>姜秀芝</t>
  </si>
  <si>
    <t>张达古拉</t>
  </si>
  <si>
    <t>李清</t>
  </si>
  <si>
    <t>于忠良</t>
  </si>
  <si>
    <t>丛佩莅</t>
  </si>
  <si>
    <t>李秀荣</t>
  </si>
  <si>
    <t>邓吉富</t>
  </si>
  <si>
    <t>刘琢</t>
  </si>
  <si>
    <t>解秀香</t>
  </si>
  <si>
    <t>崔国生</t>
  </si>
  <si>
    <t>路凤英</t>
  </si>
  <si>
    <t>李凤明</t>
  </si>
  <si>
    <t>杨宝瑞</t>
  </si>
  <si>
    <t>左海深</t>
  </si>
  <si>
    <t>张国庆</t>
  </si>
  <si>
    <t>杨悦</t>
  </si>
  <si>
    <t>曹献香</t>
  </si>
  <si>
    <t>高福德</t>
  </si>
  <si>
    <t>于砚水</t>
  </si>
  <si>
    <t>王玉芬</t>
  </si>
  <si>
    <t>韩希日布</t>
  </si>
  <si>
    <t>孙艳丽</t>
  </si>
  <si>
    <t>田淑文</t>
  </si>
  <si>
    <t>佟振和</t>
  </si>
  <si>
    <t>邵桂琴</t>
  </si>
  <si>
    <t>李贵林</t>
  </si>
  <si>
    <t>崔炳文</t>
  </si>
  <si>
    <t>王冠华</t>
  </si>
  <si>
    <t>于学东</t>
  </si>
  <si>
    <t>赵金锁</t>
  </si>
  <si>
    <t>2024年第一季度希望社区流动党员党支部党员党费收缴明细表</t>
  </si>
  <si>
    <t>流动党员支部</t>
  </si>
  <si>
    <t>朱熙妍</t>
  </si>
  <si>
    <t>孙文琢</t>
  </si>
  <si>
    <t>张云飞</t>
  </si>
  <si>
    <t>王素芝</t>
  </si>
  <si>
    <t>徐生</t>
  </si>
  <si>
    <t>李国军</t>
  </si>
  <si>
    <t>刘国忠</t>
  </si>
  <si>
    <t>索子鸷</t>
  </si>
  <si>
    <t>潘凤芝</t>
  </si>
  <si>
    <t>闫法君</t>
  </si>
  <si>
    <t>王斯琴</t>
  </si>
  <si>
    <t>白九月</t>
  </si>
  <si>
    <t>王炜</t>
  </si>
  <si>
    <t>宋秋实</t>
  </si>
  <si>
    <t>龚晓东</t>
  </si>
  <si>
    <t>任笑男</t>
  </si>
  <si>
    <t>张士强</t>
  </si>
  <si>
    <t>侯阳</t>
  </si>
  <si>
    <t>张天阔</t>
  </si>
  <si>
    <t>辛秀芝</t>
  </si>
  <si>
    <t>付小小</t>
  </si>
  <si>
    <t>王智超</t>
  </si>
  <si>
    <t>田园</t>
  </si>
  <si>
    <t>毕红梅</t>
  </si>
  <si>
    <t>国玉春</t>
  </si>
  <si>
    <t>金孟和</t>
  </si>
  <si>
    <t>霍显飞</t>
  </si>
  <si>
    <t>郑俊丽</t>
  </si>
  <si>
    <t>牛景山</t>
  </si>
  <si>
    <t>吴思远</t>
  </si>
  <si>
    <t>潘欣颖</t>
  </si>
  <si>
    <t>安玉</t>
  </si>
  <si>
    <t>刘玉莹</t>
  </si>
  <si>
    <t>孙妍</t>
  </si>
  <si>
    <t>何春</t>
  </si>
  <si>
    <t>2024年第一季度希望社区西湖街党支部党员党费收缴明细表</t>
  </si>
  <si>
    <t>西湖街支部</t>
  </si>
  <si>
    <t>许振祥</t>
  </si>
  <si>
    <t>霍保荣</t>
  </si>
  <si>
    <t>徐龙（大）</t>
  </si>
  <si>
    <t>龚希日莫</t>
  </si>
  <si>
    <t>曹云国</t>
  </si>
  <si>
    <t>孙国红</t>
  </si>
  <si>
    <t>王晓琴</t>
  </si>
  <si>
    <t>王彩凤</t>
  </si>
  <si>
    <t>宝运强</t>
  </si>
  <si>
    <t>冯树军</t>
  </si>
  <si>
    <t>包海明</t>
  </si>
  <si>
    <t>吕淑珍</t>
  </si>
  <si>
    <t>高宏港</t>
  </si>
  <si>
    <t>杨占元</t>
  </si>
  <si>
    <t>张艳梅</t>
  </si>
  <si>
    <t>李彤</t>
  </si>
  <si>
    <t>王春秀</t>
  </si>
  <si>
    <t>孙洪文</t>
  </si>
  <si>
    <t>郭占先</t>
  </si>
  <si>
    <t>孙继承</t>
  </si>
  <si>
    <t>崔海林</t>
  </si>
  <si>
    <t>秦东浩</t>
  </si>
  <si>
    <t>国传海</t>
  </si>
  <si>
    <t>黄善良</t>
  </si>
  <si>
    <t>高志娟</t>
  </si>
  <si>
    <t>刘蕊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</si>
</sst>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6"/>
      <name val="方正小标宋简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8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134"/>
    </font>
    <font>
      <sz val="11"/>
      <name val="宋体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10" fontId="0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0" fontId="9" fillId="0" borderId="4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zoomScale="84" zoomScaleNormal="84" workbookViewId="0">
      <pane xSplit="2" ySplit="2" topLeftCell="C9" activePane="bottomRight" state="frozen"/>
      <selection/>
      <selection pane="topRight"/>
      <selection pane="bottomLeft"/>
      <selection pane="bottomRight" activeCell="J3" sqref="J3:J36"/>
    </sheetView>
  </sheetViews>
  <sheetFormatPr defaultColWidth="9" defaultRowHeight="13.5"/>
  <cols>
    <col min="1" max="2" width="9" style="1"/>
    <col min="3" max="3" width="6.40833333333333" style="1" customWidth="1"/>
    <col min="4" max="4" width="9.675" style="2" customWidth="1"/>
    <col min="5" max="5" width="5.75833333333333" style="1" customWidth="1"/>
    <col min="6" max="6" width="7.825" style="2" customWidth="1"/>
    <col min="7" max="7" width="7.275" style="1" customWidth="1"/>
    <col min="8" max="8" width="8.625" style="2" customWidth="1"/>
    <col min="9" max="9" width="10.4166666666667" style="1" customWidth="1"/>
    <col min="10" max="10" width="13.6916666666667" style="1" customWidth="1"/>
    <col min="11" max="16384" width="9" style="1"/>
  </cols>
  <sheetData>
    <row r="1" ht="39" customHeight="1" spans="1:10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="1" customFormat="1" ht="22.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4" t="s">
        <v>10</v>
      </c>
    </row>
    <row r="3" s="1" customFormat="1" ht="16" customHeight="1" spans="1:10">
      <c r="A3" s="5">
        <v>1</v>
      </c>
      <c r="B3" s="63" t="s">
        <v>11</v>
      </c>
      <c r="C3" s="47">
        <v>1</v>
      </c>
      <c r="D3" s="13" t="s">
        <v>12</v>
      </c>
      <c r="E3" s="51"/>
      <c r="F3" s="54">
        <v>1200</v>
      </c>
      <c r="G3" s="64">
        <v>0.005</v>
      </c>
      <c r="H3" s="13">
        <v>6</v>
      </c>
      <c r="I3" s="19"/>
      <c r="J3" s="14">
        <f>H3*3</f>
        <v>18</v>
      </c>
    </row>
    <row r="4" s="1" customFormat="1" ht="16" customHeight="1" spans="1:10">
      <c r="A4" s="11"/>
      <c r="B4" s="65"/>
      <c r="C4" s="47">
        <v>2</v>
      </c>
      <c r="D4" s="13" t="s">
        <v>13</v>
      </c>
      <c r="E4" s="51"/>
      <c r="F4" s="54">
        <v>1</v>
      </c>
      <c r="G4" s="64">
        <v>0.005</v>
      </c>
      <c r="H4" s="13">
        <v>1</v>
      </c>
      <c r="I4" s="19"/>
      <c r="J4" s="14">
        <f t="shared" ref="J4:J36" si="0">H4*3</f>
        <v>3</v>
      </c>
    </row>
    <row r="5" s="1" customFormat="1" ht="16" customHeight="1" spans="1:10">
      <c r="A5" s="11"/>
      <c r="B5" s="65"/>
      <c r="C5" s="47">
        <v>3</v>
      </c>
      <c r="D5" s="13" t="s">
        <v>14</v>
      </c>
      <c r="E5" s="51"/>
      <c r="F5" s="54">
        <v>800</v>
      </c>
      <c r="G5" s="64">
        <v>0.005</v>
      </c>
      <c r="H5" s="13">
        <v>4</v>
      </c>
      <c r="I5" s="19"/>
      <c r="J5" s="14">
        <f t="shared" si="0"/>
        <v>12</v>
      </c>
    </row>
    <row r="6" s="1" customFormat="1" ht="16" customHeight="1" spans="1:10">
      <c r="A6" s="11"/>
      <c r="B6" s="65"/>
      <c r="C6" s="47">
        <v>4</v>
      </c>
      <c r="D6" s="13" t="s">
        <v>15</v>
      </c>
      <c r="E6" s="51"/>
      <c r="F6" s="54">
        <v>1200</v>
      </c>
      <c r="G6" s="64">
        <v>0.005</v>
      </c>
      <c r="H6" s="13">
        <v>6</v>
      </c>
      <c r="I6" s="19"/>
      <c r="J6" s="14">
        <f t="shared" si="0"/>
        <v>18</v>
      </c>
    </row>
    <row r="7" s="1" customFormat="1" ht="16" customHeight="1" spans="1:10">
      <c r="A7" s="11"/>
      <c r="B7" s="65"/>
      <c r="C7" s="47">
        <v>5</v>
      </c>
      <c r="D7" s="13" t="s">
        <v>16</v>
      </c>
      <c r="E7" s="51"/>
      <c r="F7" s="54">
        <v>700</v>
      </c>
      <c r="G7" s="64">
        <v>0.005</v>
      </c>
      <c r="H7" s="13">
        <v>3.5</v>
      </c>
      <c r="I7" s="19"/>
      <c r="J7" s="14">
        <f t="shared" si="0"/>
        <v>10.5</v>
      </c>
    </row>
    <row r="8" s="1" customFormat="1" ht="16" customHeight="1" spans="1:10">
      <c r="A8" s="11"/>
      <c r="B8" s="65"/>
      <c r="C8" s="47">
        <v>6</v>
      </c>
      <c r="D8" s="13" t="s">
        <v>17</v>
      </c>
      <c r="E8" s="51"/>
      <c r="F8" s="54">
        <v>1</v>
      </c>
      <c r="G8" s="64">
        <v>0.005</v>
      </c>
      <c r="H8" s="13">
        <v>1</v>
      </c>
      <c r="I8" s="19"/>
      <c r="J8" s="14">
        <f t="shared" si="0"/>
        <v>3</v>
      </c>
    </row>
    <row r="9" s="1" customFormat="1" ht="16" customHeight="1" spans="1:10">
      <c r="A9" s="11"/>
      <c r="B9" s="65"/>
      <c r="C9" s="47">
        <v>7</v>
      </c>
      <c r="D9" s="13" t="s">
        <v>18</v>
      </c>
      <c r="E9" s="51"/>
      <c r="F9" s="54">
        <v>1</v>
      </c>
      <c r="G9" s="64">
        <v>0.005</v>
      </c>
      <c r="H9" s="13">
        <v>1</v>
      </c>
      <c r="I9" s="19"/>
      <c r="J9" s="14">
        <f t="shared" si="0"/>
        <v>3</v>
      </c>
    </row>
    <row r="10" s="1" customFormat="1" ht="16" customHeight="1" spans="1:10">
      <c r="A10" s="11"/>
      <c r="B10" s="65"/>
      <c r="C10" s="47">
        <v>8</v>
      </c>
      <c r="D10" s="13" t="s">
        <v>19</v>
      </c>
      <c r="E10" s="51"/>
      <c r="F10" s="54">
        <v>2000</v>
      </c>
      <c r="G10" s="64">
        <v>0.005</v>
      </c>
      <c r="H10" s="13">
        <v>10</v>
      </c>
      <c r="I10" s="19"/>
      <c r="J10" s="14">
        <f t="shared" si="0"/>
        <v>30</v>
      </c>
    </row>
    <row r="11" s="1" customFormat="1" ht="16" customHeight="1" spans="1:10">
      <c r="A11" s="11"/>
      <c r="B11" s="65"/>
      <c r="C11" s="47">
        <v>9</v>
      </c>
      <c r="D11" s="13" t="s">
        <v>20</v>
      </c>
      <c r="E11" s="51"/>
      <c r="F11" s="54">
        <v>1200</v>
      </c>
      <c r="G11" s="64">
        <v>0.005</v>
      </c>
      <c r="H11" s="13">
        <v>6</v>
      </c>
      <c r="I11" s="19"/>
      <c r="J11" s="14">
        <f t="shared" si="0"/>
        <v>18</v>
      </c>
    </row>
    <row r="12" s="1" customFormat="1" ht="16" customHeight="1" spans="1:10">
      <c r="A12" s="11"/>
      <c r="B12" s="65"/>
      <c r="C12" s="47">
        <v>10</v>
      </c>
      <c r="D12" s="13" t="s">
        <v>21</v>
      </c>
      <c r="E12" s="55"/>
      <c r="F12" s="54">
        <v>1</v>
      </c>
      <c r="G12" s="64">
        <v>0.005</v>
      </c>
      <c r="H12" s="13">
        <v>1</v>
      </c>
      <c r="I12" s="19"/>
      <c r="J12" s="14">
        <f t="shared" si="0"/>
        <v>3</v>
      </c>
    </row>
    <row r="13" s="1" customFormat="1" ht="16" customHeight="1" spans="1:10">
      <c r="A13" s="11"/>
      <c r="B13" s="65"/>
      <c r="C13" s="47">
        <v>11</v>
      </c>
      <c r="D13" s="13" t="s">
        <v>22</v>
      </c>
      <c r="E13" s="55"/>
      <c r="F13" s="54">
        <v>1</v>
      </c>
      <c r="G13" s="64">
        <v>0.005</v>
      </c>
      <c r="H13" s="13">
        <v>1</v>
      </c>
      <c r="I13" s="19"/>
      <c r="J13" s="14">
        <f t="shared" si="0"/>
        <v>3</v>
      </c>
    </row>
    <row r="14" s="1" customFormat="1" ht="16" customHeight="1" spans="1:10">
      <c r="A14" s="11"/>
      <c r="B14" s="65"/>
      <c r="C14" s="47">
        <v>12</v>
      </c>
      <c r="D14" s="13" t="s">
        <v>23</v>
      </c>
      <c r="E14" s="51"/>
      <c r="F14" s="54">
        <v>1400</v>
      </c>
      <c r="G14" s="64">
        <v>0.005</v>
      </c>
      <c r="H14" s="13">
        <v>7</v>
      </c>
      <c r="I14" s="19"/>
      <c r="J14" s="14">
        <f t="shared" si="0"/>
        <v>21</v>
      </c>
    </row>
    <row r="15" s="1" customFormat="1" ht="16" customHeight="1" spans="1:10">
      <c r="A15" s="11"/>
      <c r="B15" s="65"/>
      <c r="C15" s="47">
        <v>13</v>
      </c>
      <c r="D15" s="13" t="s">
        <v>24</v>
      </c>
      <c r="E15" s="51"/>
      <c r="F15" s="54">
        <v>1</v>
      </c>
      <c r="G15" s="64">
        <v>0.005</v>
      </c>
      <c r="H15" s="13">
        <v>1</v>
      </c>
      <c r="I15" s="19"/>
      <c r="J15" s="14">
        <f t="shared" si="0"/>
        <v>3</v>
      </c>
    </row>
    <row r="16" s="1" customFormat="1" ht="16" customHeight="1" spans="1:10">
      <c r="A16" s="11"/>
      <c r="B16" s="65"/>
      <c r="C16" s="47">
        <v>14</v>
      </c>
      <c r="D16" s="13" t="s">
        <v>25</v>
      </c>
      <c r="E16" s="51"/>
      <c r="F16" s="54">
        <v>1000</v>
      </c>
      <c r="G16" s="64">
        <v>0.005</v>
      </c>
      <c r="H16" s="13">
        <v>5</v>
      </c>
      <c r="I16" s="19"/>
      <c r="J16" s="14">
        <f t="shared" si="0"/>
        <v>15</v>
      </c>
    </row>
    <row r="17" s="1" customFormat="1" ht="16" customHeight="1" spans="1:10">
      <c r="A17" s="11"/>
      <c r="B17" s="65"/>
      <c r="C17" s="47">
        <v>15</v>
      </c>
      <c r="D17" s="13" t="s">
        <v>26</v>
      </c>
      <c r="E17" s="51"/>
      <c r="F17" s="54">
        <v>1</v>
      </c>
      <c r="G17" s="64">
        <v>0.005</v>
      </c>
      <c r="H17" s="13">
        <v>1</v>
      </c>
      <c r="I17" s="19"/>
      <c r="J17" s="14">
        <f t="shared" si="0"/>
        <v>3</v>
      </c>
    </row>
    <row r="18" s="1" customFormat="1" ht="16" customHeight="1" spans="1:10">
      <c r="A18" s="11"/>
      <c r="B18" s="65"/>
      <c r="C18" s="47">
        <v>16</v>
      </c>
      <c r="D18" s="13" t="s">
        <v>27</v>
      </c>
      <c r="E18" s="51"/>
      <c r="F18" s="54">
        <v>1</v>
      </c>
      <c r="G18" s="64">
        <v>0.005</v>
      </c>
      <c r="H18" s="13">
        <v>1</v>
      </c>
      <c r="I18" s="19"/>
      <c r="J18" s="14">
        <f t="shared" si="0"/>
        <v>3</v>
      </c>
    </row>
    <row r="19" s="1" customFormat="1" ht="16" customHeight="1" spans="1:10">
      <c r="A19" s="11"/>
      <c r="B19" s="65"/>
      <c r="C19" s="47">
        <v>17</v>
      </c>
      <c r="D19" s="13" t="s">
        <v>28</v>
      </c>
      <c r="E19" s="51"/>
      <c r="F19" s="54">
        <v>1</v>
      </c>
      <c r="G19" s="64">
        <v>0.005</v>
      </c>
      <c r="H19" s="13">
        <v>1</v>
      </c>
      <c r="I19" s="19"/>
      <c r="J19" s="14">
        <f t="shared" si="0"/>
        <v>3</v>
      </c>
    </row>
    <row r="20" s="1" customFormat="1" ht="16" customHeight="1" spans="1:10">
      <c r="A20" s="11"/>
      <c r="B20" s="65"/>
      <c r="C20" s="47">
        <v>18</v>
      </c>
      <c r="D20" s="13" t="s">
        <v>29</v>
      </c>
      <c r="E20" s="51"/>
      <c r="F20" s="54">
        <v>1</v>
      </c>
      <c r="G20" s="64">
        <v>0.005</v>
      </c>
      <c r="H20" s="13">
        <v>1</v>
      </c>
      <c r="I20" s="19"/>
      <c r="J20" s="14">
        <f t="shared" si="0"/>
        <v>3</v>
      </c>
    </row>
    <row r="21" s="1" customFormat="1" ht="16" customHeight="1" spans="1:10">
      <c r="A21" s="11"/>
      <c r="B21" s="65"/>
      <c r="C21" s="47">
        <v>19</v>
      </c>
      <c r="D21" s="16" t="s">
        <v>30</v>
      </c>
      <c r="E21" s="51"/>
      <c r="F21" s="54">
        <v>1</v>
      </c>
      <c r="G21" s="64">
        <v>0.005</v>
      </c>
      <c r="H21" s="13">
        <v>1</v>
      </c>
      <c r="I21" s="19"/>
      <c r="J21" s="14">
        <f t="shared" si="0"/>
        <v>3</v>
      </c>
    </row>
    <row r="22" s="1" customFormat="1" ht="16" customHeight="1" spans="1:10">
      <c r="A22" s="11"/>
      <c r="B22" s="65"/>
      <c r="C22" s="47">
        <v>20</v>
      </c>
      <c r="D22" s="16" t="s">
        <v>31</v>
      </c>
      <c r="E22" s="51"/>
      <c r="F22" s="54">
        <v>2000</v>
      </c>
      <c r="G22" s="64">
        <v>0.005</v>
      </c>
      <c r="H22" s="13">
        <v>10</v>
      </c>
      <c r="I22" s="19"/>
      <c r="J22" s="14">
        <f t="shared" si="0"/>
        <v>30</v>
      </c>
    </row>
    <row r="23" s="1" customFormat="1" ht="16" customHeight="1" spans="1:10">
      <c r="A23" s="11"/>
      <c r="B23" s="65"/>
      <c r="C23" s="47">
        <v>21</v>
      </c>
      <c r="D23" s="36" t="s">
        <v>32</v>
      </c>
      <c r="E23" s="51"/>
      <c r="F23" s="49">
        <v>1800</v>
      </c>
      <c r="G23" s="64">
        <v>0.005</v>
      </c>
      <c r="H23" s="8">
        <v>9</v>
      </c>
      <c r="I23" s="19"/>
      <c r="J23" s="14">
        <f t="shared" si="0"/>
        <v>27</v>
      </c>
    </row>
    <row r="24" s="1" customFormat="1" ht="16" customHeight="1" spans="1:10">
      <c r="A24" s="11"/>
      <c r="B24" s="65"/>
      <c r="C24" s="47">
        <v>22</v>
      </c>
      <c r="D24" s="36" t="s">
        <v>33</v>
      </c>
      <c r="E24" s="51"/>
      <c r="F24" s="49">
        <v>1</v>
      </c>
      <c r="G24" s="64">
        <v>0.005</v>
      </c>
      <c r="H24" s="8">
        <v>1</v>
      </c>
      <c r="I24" s="19"/>
      <c r="J24" s="14">
        <f t="shared" si="0"/>
        <v>3</v>
      </c>
    </row>
    <row r="25" s="1" customFormat="1" ht="16" customHeight="1" spans="1:10">
      <c r="A25" s="11"/>
      <c r="B25" s="65"/>
      <c r="C25" s="47">
        <v>23</v>
      </c>
      <c r="D25" s="36" t="s">
        <v>34</v>
      </c>
      <c r="E25" s="66"/>
      <c r="F25" s="49">
        <v>1</v>
      </c>
      <c r="G25" s="64">
        <v>0.005</v>
      </c>
      <c r="H25" s="8">
        <v>1</v>
      </c>
      <c r="I25" s="19"/>
      <c r="J25" s="14">
        <f t="shared" si="0"/>
        <v>3</v>
      </c>
    </row>
    <row r="26" s="1" customFormat="1" ht="16" customHeight="1" spans="1:10">
      <c r="A26" s="11"/>
      <c r="B26" s="65"/>
      <c r="C26" s="47">
        <v>24</v>
      </c>
      <c r="D26" s="36" t="s">
        <v>35</v>
      </c>
      <c r="E26" s="51"/>
      <c r="F26" s="49">
        <v>1600</v>
      </c>
      <c r="G26" s="64">
        <v>0.005</v>
      </c>
      <c r="H26" s="8">
        <v>8</v>
      </c>
      <c r="I26" s="19"/>
      <c r="J26" s="14">
        <f t="shared" si="0"/>
        <v>24</v>
      </c>
    </row>
    <row r="27" s="1" customFormat="1" ht="16" customHeight="1" spans="1:10">
      <c r="A27" s="11"/>
      <c r="B27" s="65"/>
      <c r="C27" s="47">
        <v>25</v>
      </c>
      <c r="D27" s="36" t="s">
        <v>36</v>
      </c>
      <c r="E27" s="51"/>
      <c r="F27" s="49">
        <v>2000</v>
      </c>
      <c r="G27" s="64">
        <v>0.005</v>
      </c>
      <c r="H27" s="8">
        <v>10</v>
      </c>
      <c r="I27" s="19"/>
      <c r="J27" s="14">
        <f t="shared" si="0"/>
        <v>30</v>
      </c>
    </row>
    <row r="28" s="1" customFormat="1" ht="16" customHeight="1" spans="1:10">
      <c r="A28" s="11"/>
      <c r="B28" s="65"/>
      <c r="C28" s="47">
        <v>26</v>
      </c>
      <c r="D28" s="36" t="s">
        <v>37</v>
      </c>
      <c r="E28" s="48"/>
      <c r="F28" s="49">
        <v>1800</v>
      </c>
      <c r="G28" s="64">
        <v>0.005</v>
      </c>
      <c r="H28" s="8">
        <v>9</v>
      </c>
      <c r="I28" s="19"/>
      <c r="J28" s="14">
        <f t="shared" si="0"/>
        <v>27</v>
      </c>
    </row>
    <row r="29" ht="16" customHeight="1" spans="1:10">
      <c r="A29" s="11"/>
      <c r="B29" s="65"/>
      <c r="C29" s="47">
        <v>27</v>
      </c>
      <c r="D29" s="8" t="s">
        <v>38</v>
      </c>
      <c r="E29" s="19"/>
      <c r="F29" s="49">
        <v>1600</v>
      </c>
      <c r="G29" s="64">
        <v>0.005</v>
      </c>
      <c r="H29" s="8">
        <v>8</v>
      </c>
      <c r="I29" s="19"/>
      <c r="J29" s="14">
        <f t="shared" si="0"/>
        <v>24</v>
      </c>
    </row>
    <row r="30" ht="16" customHeight="1" spans="1:10">
      <c r="A30" s="11"/>
      <c r="B30" s="65"/>
      <c r="C30" s="47">
        <v>28</v>
      </c>
      <c r="D30" s="36" t="s">
        <v>39</v>
      </c>
      <c r="E30" s="19"/>
      <c r="F30" s="49">
        <v>1800</v>
      </c>
      <c r="G30" s="64">
        <v>0.005</v>
      </c>
      <c r="H30" s="8">
        <v>9</v>
      </c>
      <c r="I30" s="19"/>
      <c r="J30" s="14">
        <f t="shared" si="0"/>
        <v>27</v>
      </c>
    </row>
    <row r="31" ht="16" customHeight="1" spans="1:10">
      <c r="A31" s="11"/>
      <c r="B31" s="65"/>
      <c r="C31" s="47">
        <v>29</v>
      </c>
      <c r="D31" s="36" t="s">
        <v>40</v>
      </c>
      <c r="E31" s="19"/>
      <c r="F31" s="49">
        <v>1000</v>
      </c>
      <c r="G31" s="64">
        <v>0.005</v>
      </c>
      <c r="H31" s="8">
        <v>5</v>
      </c>
      <c r="I31" s="19"/>
      <c r="J31" s="14">
        <f t="shared" si="0"/>
        <v>15</v>
      </c>
    </row>
    <row r="32" ht="16" customHeight="1" spans="1:10">
      <c r="A32" s="11"/>
      <c r="B32" s="65"/>
      <c r="C32" s="47">
        <v>30</v>
      </c>
      <c r="D32" s="13" t="s">
        <v>41</v>
      </c>
      <c r="E32" s="19"/>
      <c r="F32" s="56">
        <v>2000</v>
      </c>
      <c r="G32" s="64">
        <v>0.005</v>
      </c>
      <c r="H32" s="13">
        <v>10</v>
      </c>
      <c r="I32" s="19"/>
      <c r="J32" s="14">
        <f t="shared" si="0"/>
        <v>30</v>
      </c>
    </row>
    <row r="33" ht="16" customHeight="1" spans="1:10">
      <c r="A33" s="11"/>
      <c r="B33" s="65"/>
      <c r="C33" s="47">
        <v>31</v>
      </c>
      <c r="D33" s="36" t="s">
        <v>42</v>
      </c>
      <c r="E33" s="19"/>
      <c r="F33" s="49">
        <v>600</v>
      </c>
      <c r="G33" s="64">
        <v>0.005</v>
      </c>
      <c r="H33" s="8">
        <v>3</v>
      </c>
      <c r="I33" s="19"/>
      <c r="J33" s="14">
        <f t="shared" si="0"/>
        <v>9</v>
      </c>
    </row>
    <row r="34" ht="16" customHeight="1" spans="1:10">
      <c r="A34" s="11"/>
      <c r="B34" s="65"/>
      <c r="C34" s="47">
        <v>32</v>
      </c>
      <c r="D34" s="36" t="s">
        <v>43</v>
      </c>
      <c r="E34" s="19"/>
      <c r="F34" s="49">
        <v>1</v>
      </c>
      <c r="G34" s="64">
        <v>0.005</v>
      </c>
      <c r="H34" s="8">
        <v>1</v>
      </c>
      <c r="I34" s="19"/>
      <c r="J34" s="14">
        <f t="shared" si="0"/>
        <v>3</v>
      </c>
    </row>
    <row r="35" ht="16" customHeight="1" spans="1:10">
      <c r="A35" s="11"/>
      <c r="B35" s="65"/>
      <c r="C35" s="47">
        <v>33</v>
      </c>
      <c r="D35" s="59" t="s">
        <v>44</v>
      </c>
      <c r="E35" s="19"/>
      <c r="F35" s="49">
        <v>1800</v>
      </c>
      <c r="G35" s="64">
        <v>0.005</v>
      </c>
      <c r="H35" s="8">
        <v>9</v>
      </c>
      <c r="I35" s="19"/>
      <c r="J35" s="14">
        <f t="shared" si="0"/>
        <v>27</v>
      </c>
    </row>
    <row r="36" ht="15" customHeight="1" spans="1:10">
      <c r="A36" s="9"/>
      <c r="B36" s="67"/>
      <c r="C36" s="47">
        <v>34</v>
      </c>
      <c r="D36" s="14" t="s">
        <v>45</v>
      </c>
      <c r="E36" s="19"/>
      <c r="F36" s="54">
        <v>1800</v>
      </c>
      <c r="G36" s="64">
        <v>0.005</v>
      </c>
      <c r="H36" s="13">
        <v>9</v>
      </c>
      <c r="I36" s="19"/>
      <c r="J36" s="14">
        <f t="shared" si="0"/>
        <v>27</v>
      </c>
    </row>
    <row r="37" ht="24" customHeight="1" spans="3:10">
      <c r="C37" s="21" t="s">
        <v>46</v>
      </c>
      <c r="D37" s="22"/>
      <c r="E37" s="23"/>
      <c r="F37" s="22"/>
      <c r="G37" s="23"/>
      <c r="H37" s="22"/>
      <c r="I37" s="23"/>
      <c r="J37" s="68">
        <f>SUM(J3:J36)</f>
        <v>481.5</v>
      </c>
    </row>
  </sheetData>
  <mergeCells count="3">
    <mergeCell ref="A1:J1"/>
    <mergeCell ref="A3:A36"/>
    <mergeCell ref="B3:B36"/>
  </mergeCells>
  <conditionalFormatting sqref="D3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topLeftCell="A2" workbookViewId="0">
      <selection activeCell="J42" sqref="J3:J42"/>
    </sheetView>
  </sheetViews>
  <sheetFormatPr defaultColWidth="9" defaultRowHeight="13.5"/>
  <cols>
    <col min="1" max="2" width="9" style="1"/>
    <col min="3" max="3" width="6.40833333333333" style="1" customWidth="1"/>
    <col min="4" max="4" width="9.675" style="44" customWidth="1"/>
    <col min="5" max="5" width="5.75833333333333" style="1" customWidth="1"/>
    <col min="6" max="6" width="7.825" style="2" customWidth="1"/>
    <col min="7" max="7" width="7.275" style="1" customWidth="1"/>
    <col min="8" max="8" width="9.625" style="2" customWidth="1"/>
    <col min="9" max="9" width="11.625" style="1" customWidth="1"/>
    <col min="10" max="10" width="12.75" style="1" customWidth="1"/>
    <col min="11" max="16384" width="9" style="1"/>
  </cols>
  <sheetData>
    <row r="1" s="1" customFormat="1" ht="21" spans="1:10">
      <c r="A1" s="3" t="s">
        <v>47</v>
      </c>
      <c r="B1" s="3"/>
      <c r="C1" s="3"/>
      <c r="D1" s="26"/>
      <c r="E1" s="3"/>
      <c r="F1" s="3"/>
      <c r="G1" s="3"/>
      <c r="H1" s="3"/>
      <c r="I1" s="3"/>
      <c r="J1" s="3"/>
    </row>
    <row r="2" s="1" customFormat="1" ht="22.5" spans="1:10">
      <c r="A2" s="4" t="s">
        <v>1</v>
      </c>
      <c r="B2" s="4" t="s">
        <v>2</v>
      </c>
      <c r="C2" s="45" t="s">
        <v>3</v>
      </c>
      <c r="D2" s="27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4" t="s">
        <v>10</v>
      </c>
    </row>
    <row r="3" s="1" customFormat="1" ht="12" customHeight="1" spans="1:10">
      <c r="A3" s="14">
        <v>2</v>
      </c>
      <c r="B3" s="46" t="s">
        <v>48</v>
      </c>
      <c r="C3" s="47">
        <v>1</v>
      </c>
      <c r="D3" s="8" t="s">
        <v>49</v>
      </c>
      <c r="E3" s="48"/>
      <c r="F3" s="49">
        <v>1000</v>
      </c>
      <c r="G3" s="33">
        <v>0.005</v>
      </c>
      <c r="H3" s="8">
        <v>5</v>
      </c>
      <c r="I3" s="19"/>
      <c r="J3" s="14">
        <f>H3*3</f>
        <v>15</v>
      </c>
    </row>
    <row r="4" s="1" customFormat="1" ht="12" customHeight="1" spans="1:10">
      <c r="A4" s="14"/>
      <c r="B4" s="46"/>
      <c r="C4" s="47">
        <v>2</v>
      </c>
      <c r="D4" s="50" t="s">
        <v>50</v>
      </c>
      <c r="E4" s="51"/>
      <c r="F4" s="52">
        <v>1600</v>
      </c>
      <c r="G4" s="33">
        <v>0.005</v>
      </c>
      <c r="H4" s="53">
        <v>8</v>
      </c>
      <c r="I4" s="19"/>
      <c r="J4" s="14">
        <f t="shared" ref="J4:J43" si="0">H4*3</f>
        <v>24</v>
      </c>
    </row>
    <row r="5" s="1" customFormat="1" ht="12" customHeight="1" spans="1:10">
      <c r="A5" s="14"/>
      <c r="B5" s="46"/>
      <c r="C5" s="47">
        <v>3</v>
      </c>
      <c r="D5" s="13" t="s">
        <v>51</v>
      </c>
      <c r="E5" s="51"/>
      <c r="F5" s="54">
        <v>2000</v>
      </c>
      <c r="G5" s="33">
        <v>0.005</v>
      </c>
      <c r="H5" s="13">
        <v>10</v>
      </c>
      <c r="I5" s="19"/>
      <c r="J5" s="14">
        <f t="shared" si="0"/>
        <v>30</v>
      </c>
    </row>
    <row r="6" s="1" customFormat="1" ht="12" customHeight="1" spans="1:10">
      <c r="A6" s="14"/>
      <c r="B6" s="46"/>
      <c r="C6" s="47">
        <v>4</v>
      </c>
      <c r="D6" s="13" t="s">
        <v>52</v>
      </c>
      <c r="E6" s="51"/>
      <c r="F6" s="54">
        <v>2000</v>
      </c>
      <c r="G6" s="33">
        <v>0.005</v>
      </c>
      <c r="H6" s="13">
        <v>10</v>
      </c>
      <c r="I6" s="19"/>
      <c r="J6" s="14">
        <f t="shared" si="0"/>
        <v>30</v>
      </c>
    </row>
    <row r="7" s="1" customFormat="1" ht="12" customHeight="1" spans="1:10">
      <c r="A7" s="14"/>
      <c r="B7" s="46"/>
      <c r="C7" s="47">
        <v>5</v>
      </c>
      <c r="D7" s="13" t="s">
        <v>53</v>
      </c>
      <c r="E7" s="51"/>
      <c r="F7" s="54">
        <v>600</v>
      </c>
      <c r="G7" s="33">
        <v>0.005</v>
      </c>
      <c r="H7" s="13">
        <v>3</v>
      </c>
      <c r="I7" s="19"/>
      <c r="J7" s="14">
        <f t="shared" si="0"/>
        <v>9</v>
      </c>
    </row>
    <row r="8" s="1" customFormat="1" ht="12" customHeight="1" spans="1:10">
      <c r="A8" s="14"/>
      <c r="B8" s="46"/>
      <c r="C8" s="47">
        <v>6</v>
      </c>
      <c r="D8" s="13" t="s">
        <v>54</v>
      </c>
      <c r="E8" s="51"/>
      <c r="F8" s="54">
        <v>1</v>
      </c>
      <c r="G8" s="33">
        <v>0.005</v>
      </c>
      <c r="H8" s="13">
        <v>1</v>
      </c>
      <c r="I8" s="19"/>
      <c r="J8" s="14">
        <f t="shared" si="0"/>
        <v>3</v>
      </c>
    </row>
    <row r="9" s="1" customFormat="1" ht="12" customHeight="1" spans="1:10">
      <c r="A9" s="14"/>
      <c r="B9" s="46"/>
      <c r="C9" s="47">
        <v>7</v>
      </c>
      <c r="D9" s="13" t="s">
        <v>55</v>
      </c>
      <c r="E9" s="55"/>
      <c r="F9" s="54">
        <v>1200</v>
      </c>
      <c r="G9" s="33">
        <v>0.005</v>
      </c>
      <c r="H9" s="13">
        <v>6</v>
      </c>
      <c r="I9" s="19"/>
      <c r="J9" s="14">
        <f t="shared" si="0"/>
        <v>18</v>
      </c>
    </row>
    <row r="10" s="1" customFormat="1" ht="12" customHeight="1" spans="1:10">
      <c r="A10" s="14"/>
      <c r="B10" s="46"/>
      <c r="C10" s="47">
        <v>8</v>
      </c>
      <c r="D10" s="13" t="s">
        <v>56</v>
      </c>
      <c r="E10" s="51"/>
      <c r="F10" s="54">
        <v>900</v>
      </c>
      <c r="G10" s="33">
        <v>0.005</v>
      </c>
      <c r="H10" s="13">
        <v>4.5</v>
      </c>
      <c r="I10" s="19"/>
      <c r="J10" s="14">
        <f t="shared" si="0"/>
        <v>13.5</v>
      </c>
    </row>
    <row r="11" s="1" customFormat="1" ht="12" customHeight="1" spans="1:10">
      <c r="A11" s="14"/>
      <c r="B11" s="46"/>
      <c r="C11" s="47">
        <v>9</v>
      </c>
      <c r="D11" s="13" t="s">
        <v>57</v>
      </c>
      <c r="E11" s="51"/>
      <c r="F11" s="54">
        <v>900</v>
      </c>
      <c r="G11" s="33">
        <v>0.005</v>
      </c>
      <c r="H11" s="13">
        <v>4.5</v>
      </c>
      <c r="I11" s="19"/>
      <c r="J11" s="14">
        <f t="shared" si="0"/>
        <v>13.5</v>
      </c>
    </row>
    <row r="12" s="1" customFormat="1" ht="12" customHeight="1" spans="1:10">
      <c r="A12" s="14"/>
      <c r="B12" s="46"/>
      <c r="C12" s="47">
        <v>10</v>
      </c>
      <c r="D12" s="13" t="s">
        <v>58</v>
      </c>
      <c r="E12" s="51"/>
      <c r="F12" s="56">
        <v>800</v>
      </c>
      <c r="G12" s="33">
        <v>0.005</v>
      </c>
      <c r="H12" s="13">
        <v>4</v>
      </c>
      <c r="I12" s="19"/>
      <c r="J12" s="14">
        <f t="shared" si="0"/>
        <v>12</v>
      </c>
    </row>
    <row r="13" s="1" customFormat="1" ht="12" customHeight="1" spans="1:10">
      <c r="A13" s="14"/>
      <c r="B13" s="46"/>
      <c r="C13" s="47">
        <v>11</v>
      </c>
      <c r="D13" s="13" t="s">
        <v>59</v>
      </c>
      <c r="E13" s="51"/>
      <c r="F13" s="56">
        <v>2000</v>
      </c>
      <c r="G13" s="33">
        <v>0.005</v>
      </c>
      <c r="H13" s="13">
        <v>10</v>
      </c>
      <c r="I13" s="19"/>
      <c r="J13" s="14">
        <f t="shared" si="0"/>
        <v>30</v>
      </c>
    </row>
    <row r="14" s="1" customFormat="1" ht="12" customHeight="1" spans="1:10">
      <c r="A14" s="14"/>
      <c r="B14" s="46"/>
      <c r="C14" s="47">
        <v>12</v>
      </c>
      <c r="D14" s="13" t="s">
        <v>60</v>
      </c>
      <c r="E14" s="19"/>
      <c r="F14" s="56">
        <v>2000</v>
      </c>
      <c r="G14" s="33">
        <v>0.005</v>
      </c>
      <c r="H14" s="13">
        <v>10</v>
      </c>
      <c r="I14" s="19"/>
      <c r="J14" s="14">
        <f t="shared" si="0"/>
        <v>30</v>
      </c>
    </row>
    <row r="15" s="1" customFormat="1" ht="12" customHeight="1" spans="1:10">
      <c r="A15" s="14"/>
      <c r="B15" s="46"/>
      <c r="C15" s="47">
        <v>13</v>
      </c>
      <c r="D15" s="13" t="s">
        <v>61</v>
      </c>
      <c r="E15" s="19"/>
      <c r="F15" s="56">
        <v>1500</v>
      </c>
      <c r="G15" s="33">
        <v>0.005</v>
      </c>
      <c r="H15" s="13">
        <v>7.5</v>
      </c>
      <c r="I15" s="19"/>
      <c r="J15" s="14">
        <f t="shared" si="0"/>
        <v>22.5</v>
      </c>
    </row>
    <row r="16" s="1" customFormat="1" ht="12" customHeight="1" spans="1:10">
      <c r="A16" s="14"/>
      <c r="B16" s="46"/>
      <c r="C16" s="47">
        <v>14</v>
      </c>
      <c r="D16" s="13" t="s">
        <v>62</v>
      </c>
      <c r="E16" s="19"/>
      <c r="F16" s="56">
        <v>2000</v>
      </c>
      <c r="G16" s="33">
        <v>0.005</v>
      </c>
      <c r="H16" s="13">
        <v>10</v>
      </c>
      <c r="I16" s="19"/>
      <c r="J16" s="14">
        <f t="shared" si="0"/>
        <v>30</v>
      </c>
    </row>
    <row r="17" s="1" customFormat="1" ht="12" customHeight="1" spans="1:10">
      <c r="A17" s="14"/>
      <c r="B17" s="46"/>
      <c r="C17" s="47">
        <v>15</v>
      </c>
      <c r="D17" s="13" t="s">
        <v>63</v>
      </c>
      <c r="E17" s="19"/>
      <c r="F17" s="56">
        <v>1</v>
      </c>
      <c r="G17" s="33">
        <v>0.005</v>
      </c>
      <c r="H17" s="13">
        <v>1</v>
      </c>
      <c r="I17" s="19"/>
      <c r="J17" s="14">
        <f t="shared" si="0"/>
        <v>3</v>
      </c>
    </row>
    <row r="18" s="1" customFormat="1" ht="12" customHeight="1" spans="1:10">
      <c r="A18" s="14"/>
      <c r="B18" s="46"/>
      <c r="C18" s="47">
        <v>16</v>
      </c>
      <c r="D18" s="13" t="s">
        <v>64</v>
      </c>
      <c r="E18" s="19"/>
      <c r="F18" s="56">
        <v>1600</v>
      </c>
      <c r="G18" s="33">
        <v>0.005</v>
      </c>
      <c r="H18" s="13">
        <v>8</v>
      </c>
      <c r="I18" s="19"/>
      <c r="J18" s="14">
        <f t="shared" si="0"/>
        <v>24</v>
      </c>
    </row>
    <row r="19" s="1" customFormat="1" ht="12" customHeight="1" spans="1:10">
      <c r="A19" s="14"/>
      <c r="B19" s="46"/>
      <c r="C19" s="47">
        <v>17</v>
      </c>
      <c r="D19" s="13" t="s">
        <v>65</v>
      </c>
      <c r="E19" s="19"/>
      <c r="F19" s="56">
        <v>1</v>
      </c>
      <c r="G19" s="33">
        <v>0.005</v>
      </c>
      <c r="H19" s="13">
        <v>1</v>
      </c>
      <c r="I19" s="19"/>
      <c r="J19" s="14">
        <f t="shared" si="0"/>
        <v>3</v>
      </c>
    </row>
    <row r="20" s="1" customFormat="1" ht="12" customHeight="1" spans="1:10">
      <c r="A20" s="14"/>
      <c r="B20" s="46"/>
      <c r="C20" s="47">
        <v>18</v>
      </c>
      <c r="D20" s="13" t="s">
        <v>66</v>
      </c>
      <c r="E20" s="19"/>
      <c r="F20" s="56">
        <v>1700</v>
      </c>
      <c r="G20" s="33">
        <v>0.005</v>
      </c>
      <c r="H20" s="13">
        <v>8.5</v>
      </c>
      <c r="I20" s="19"/>
      <c r="J20" s="14">
        <f t="shared" si="0"/>
        <v>25.5</v>
      </c>
    </row>
    <row r="21" s="1" customFormat="1" ht="12" customHeight="1" spans="1:10">
      <c r="A21" s="14"/>
      <c r="B21" s="46"/>
      <c r="C21" s="47">
        <v>19</v>
      </c>
      <c r="D21" s="13" t="s">
        <v>67</v>
      </c>
      <c r="E21" s="19"/>
      <c r="F21" s="56">
        <v>1700</v>
      </c>
      <c r="G21" s="33">
        <v>0.005</v>
      </c>
      <c r="H21" s="13">
        <v>8.5</v>
      </c>
      <c r="I21" s="19"/>
      <c r="J21" s="14">
        <f t="shared" si="0"/>
        <v>25.5</v>
      </c>
    </row>
    <row r="22" s="1" customFormat="1" ht="12" customHeight="1" spans="1:10">
      <c r="A22" s="14"/>
      <c r="B22" s="46"/>
      <c r="C22" s="47">
        <v>20</v>
      </c>
      <c r="D22" s="57" t="s">
        <v>68</v>
      </c>
      <c r="E22" s="19"/>
      <c r="F22" s="56">
        <v>1</v>
      </c>
      <c r="G22" s="33">
        <v>0.005</v>
      </c>
      <c r="H22" s="13">
        <v>1</v>
      </c>
      <c r="I22" s="19"/>
      <c r="J22" s="14">
        <f t="shared" si="0"/>
        <v>3</v>
      </c>
    </row>
    <row r="23" s="1" customFormat="1" ht="12" customHeight="1" spans="1:10">
      <c r="A23" s="14"/>
      <c r="B23" s="46"/>
      <c r="C23" s="47">
        <v>21</v>
      </c>
      <c r="D23" s="13" t="s">
        <v>69</v>
      </c>
      <c r="E23" s="19"/>
      <c r="F23" s="56">
        <v>900</v>
      </c>
      <c r="G23" s="33">
        <v>0.005</v>
      </c>
      <c r="H23" s="13">
        <v>4.5</v>
      </c>
      <c r="I23" s="19"/>
      <c r="J23" s="14">
        <f t="shared" si="0"/>
        <v>13.5</v>
      </c>
    </row>
    <row r="24" s="1" customFormat="1" ht="12" customHeight="1" spans="1:10">
      <c r="A24" s="14"/>
      <c r="B24" s="46"/>
      <c r="C24" s="47">
        <v>22</v>
      </c>
      <c r="D24" s="13" t="s">
        <v>70</v>
      </c>
      <c r="E24" s="19"/>
      <c r="F24" s="56">
        <v>1000</v>
      </c>
      <c r="G24" s="33">
        <v>0.005</v>
      </c>
      <c r="H24" s="13">
        <v>5</v>
      </c>
      <c r="I24" s="19"/>
      <c r="J24" s="14">
        <f t="shared" si="0"/>
        <v>15</v>
      </c>
    </row>
    <row r="25" s="1" customFormat="1" ht="12" customHeight="1" spans="1:10">
      <c r="A25" s="14"/>
      <c r="B25" s="46"/>
      <c r="C25" s="47">
        <v>23</v>
      </c>
      <c r="D25" s="13" t="s">
        <v>71</v>
      </c>
      <c r="E25" s="19"/>
      <c r="F25" s="56">
        <v>2000</v>
      </c>
      <c r="G25" s="33">
        <v>0.005</v>
      </c>
      <c r="H25" s="13">
        <v>10</v>
      </c>
      <c r="I25" s="19"/>
      <c r="J25" s="14">
        <f t="shared" si="0"/>
        <v>30</v>
      </c>
    </row>
    <row r="26" s="1" customFormat="1" ht="12" customHeight="1" spans="1:10">
      <c r="A26" s="14"/>
      <c r="B26" s="46"/>
      <c r="C26" s="47">
        <v>24</v>
      </c>
      <c r="D26" s="13" t="s">
        <v>72</v>
      </c>
      <c r="E26" s="19"/>
      <c r="F26" s="56">
        <v>1</v>
      </c>
      <c r="G26" s="33">
        <v>0.005</v>
      </c>
      <c r="H26" s="13">
        <v>1</v>
      </c>
      <c r="I26" s="19"/>
      <c r="J26" s="14">
        <f t="shared" si="0"/>
        <v>3</v>
      </c>
    </row>
    <row r="27" s="1" customFormat="1" ht="12" customHeight="1" spans="1:10">
      <c r="A27" s="14"/>
      <c r="B27" s="46"/>
      <c r="C27" s="47">
        <v>25</v>
      </c>
      <c r="D27" s="13" t="s">
        <v>73</v>
      </c>
      <c r="E27" s="19"/>
      <c r="F27" s="56">
        <v>1300</v>
      </c>
      <c r="G27" s="33">
        <v>0.005</v>
      </c>
      <c r="H27" s="13">
        <v>6.5</v>
      </c>
      <c r="I27" s="19"/>
      <c r="J27" s="14">
        <f t="shared" si="0"/>
        <v>19.5</v>
      </c>
    </row>
    <row r="28" s="1" customFormat="1" ht="12" customHeight="1" spans="1:10">
      <c r="A28" s="14"/>
      <c r="B28" s="46"/>
      <c r="C28" s="47">
        <v>26</v>
      </c>
      <c r="D28" s="13" t="s">
        <v>74</v>
      </c>
      <c r="E28" s="19"/>
      <c r="F28" s="56">
        <v>1200</v>
      </c>
      <c r="G28" s="33">
        <v>0.005</v>
      </c>
      <c r="H28" s="13">
        <v>6</v>
      </c>
      <c r="I28" s="19"/>
      <c r="J28" s="14">
        <f t="shared" si="0"/>
        <v>18</v>
      </c>
    </row>
    <row r="29" s="1" customFormat="1" ht="12" customHeight="1" spans="1:10">
      <c r="A29" s="14"/>
      <c r="B29" s="46"/>
      <c r="C29" s="47">
        <v>27</v>
      </c>
      <c r="D29" s="14" t="s">
        <v>75</v>
      </c>
      <c r="E29" s="19"/>
      <c r="F29" s="56">
        <v>1800</v>
      </c>
      <c r="G29" s="33">
        <v>0.005</v>
      </c>
      <c r="H29" s="14">
        <v>9</v>
      </c>
      <c r="I29" s="19"/>
      <c r="J29" s="14">
        <f t="shared" si="0"/>
        <v>27</v>
      </c>
    </row>
    <row r="30" s="1" customFormat="1" ht="12" customHeight="1" spans="1:10">
      <c r="A30" s="14"/>
      <c r="B30" s="46"/>
      <c r="C30" s="47">
        <v>28</v>
      </c>
      <c r="D30" s="16" t="s">
        <v>76</v>
      </c>
      <c r="E30" s="19"/>
      <c r="F30" s="54">
        <v>2000</v>
      </c>
      <c r="G30" s="33">
        <v>0.005</v>
      </c>
      <c r="H30" s="13">
        <v>10</v>
      </c>
      <c r="I30" s="19"/>
      <c r="J30" s="14">
        <f t="shared" si="0"/>
        <v>30</v>
      </c>
    </row>
    <row r="31" s="1" customFormat="1" ht="12" customHeight="1" spans="1:10">
      <c r="A31" s="14"/>
      <c r="B31" s="46"/>
      <c r="C31" s="47">
        <v>29</v>
      </c>
      <c r="D31" s="9" t="s">
        <v>77</v>
      </c>
      <c r="E31" s="19"/>
      <c r="F31" s="58">
        <v>1800</v>
      </c>
      <c r="G31" s="33">
        <v>0.005</v>
      </c>
      <c r="H31" s="9">
        <v>9</v>
      </c>
      <c r="I31" s="19"/>
      <c r="J31" s="14">
        <f t="shared" si="0"/>
        <v>27</v>
      </c>
    </row>
    <row r="32" s="1" customFormat="1" ht="12" customHeight="1" spans="1:10">
      <c r="A32" s="14"/>
      <c r="B32" s="46"/>
      <c r="C32" s="47">
        <v>30</v>
      </c>
      <c r="D32" s="9" t="s">
        <v>78</v>
      </c>
      <c r="E32" s="19"/>
      <c r="F32" s="58">
        <v>1600</v>
      </c>
      <c r="G32" s="33">
        <v>0.005</v>
      </c>
      <c r="H32" s="9">
        <v>8</v>
      </c>
      <c r="I32" s="19"/>
      <c r="J32" s="14">
        <f t="shared" si="0"/>
        <v>24</v>
      </c>
    </row>
    <row r="33" s="1" customFormat="1" ht="12" customHeight="1" spans="1:10">
      <c r="A33" s="14"/>
      <c r="B33" s="46"/>
      <c r="C33" s="47">
        <v>31</v>
      </c>
      <c r="D33" s="36" t="s">
        <v>79</v>
      </c>
      <c r="E33" s="19"/>
      <c r="F33" s="58">
        <v>1800</v>
      </c>
      <c r="G33" s="33">
        <v>0.005</v>
      </c>
      <c r="H33" s="8">
        <v>9</v>
      </c>
      <c r="I33" s="19"/>
      <c r="J33" s="14">
        <f t="shared" si="0"/>
        <v>27</v>
      </c>
    </row>
    <row r="34" s="1" customFormat="1" ht="12" customHeight="1" spans="1:10">
      <c r="A34" s="14"/>
      <c r="B34" s="46"/>
      <c r="C34" s="47">
        <v>32</v>
      </c>
      <c r="D34" s="59" t="s">
        <v>80</v>
      </c>
      <c r="E34" s="19"/>
      <c r="F34" s="60">
        <v>1600</v>
      </c>
      <c r="G34" s="33">
        <v>0.005</v>
      </c>
      <c r="H34" s="13">
        <v>8</v>
      </c>
      <c r="I34" s="19"/>
      <c r="J34" s="14">
        <f t="shared" si="0"/>
        <v>24</v>
      </c>
    </row>
    <row r="35" s="1" customFormat="1" ht="12" customHeight="1" spans="1:10">
      <c r="A35" s="14"/>
      <c r="B35" s="46"/>
      <c r="C35" s="47">
        <v>33</v>
      </c>
      <c r="D35" s="59" t="s">
        <v>81</v>
      </c>
      <c r="E35" s="19"/>
      <c r="F35" s="60">
        <v>2000</v>
      </c>
      <c r="G35" s="33">
        <v>0.005</v>
      </c>
      <c r="H35" s="13">
        <v>10</v>
      </c>
      <c r="I35" s="19"/>
      <c r="J35" s="14">
        <f t="shared" si="0"/>
        <v>30</v>
      </c>
    </row>
    <row r="36" s="1" customFormat="1" ht="12" customHeight="1" spans="1:10">
      <c r="A36" s="14"/>
      <c r="B36" s="46"/>
      <c r="C36" s="47">
        <v>34</v>
      </c>
      <c r="D36" s="36" t="s">
        <v>82</v>
      </c>
      <c r="E36" s="61"/>
      <c r="F36" s="58">
        <v>2000</v>
      </c>
      <c r="G36" s="33">
        <v>0.005</v>
      </c>
      <c r="H36" s="8">
        <v>10</v>
      </c>
      <c r="I36" s="19"/>
      <c r="J36" s="14">
        <f t="shared" si="0"/>
        <v>30</v>
      </c>
    </row>
    <row r="37" s="1" customFormat="1" ht="12" customHeight="1" spans="1:10">
      <c r="A37" s="14"/>
      <c r="B37" s="46"/>
      <c r="C37" s="47">
        <v>35</v>
      </c>
      <c r="D37" s="36" t="s">
        <v>83</v>
      </c>
      <c r="E37" s="61"/>
      <c r="F37" s="58">
        <v>1700</v>
      </c>
      <c r="G37" s="33">
        <v>0.005</v>
      </c>
      <c r="H37" s="8">
        <v>8.5</v>
      </c>
      <c r="I37" s="19"/>
      <c r="J37" s="14">
        <f t="shared" si="0"/>
        <v>25.5</v>
      </c>
    </row>
    <row r="38" s="1" customFormat="1" ht="12" customHeight="1" spans="1:10">
      <c r="A38" s="14"/>
      <c r="B38" s="46"/>
      <c r="C38" s="47">
        <v>36</v>
      </c>
      <c r="D38" s="36" t="s">
        <v>84</v>
      </c>
      <c r="E38" s="61"/>
      <c r="F38" s="58">
        <v>1600</v>
      </c>
      <c r="G38" s="33">
        <v>0.005</v>
      </c>
      <c r="H38" s="8">
        <v>8</v>
      </c>
      <c r="I38" s="19"/>
      <c r="J38" s="14">
        <f t="shared" si="0"/>
        <v>24</v>
      </c>
    </row>
    <row r="39" s="1" customFormat="1" ht="12" customHeight="1" spans="1:10">
      <c r="A39" s="14"/>
      <c r="B39" s="46"/>
      <c r="C39" s="47">
        <v>37</v>
      </c>
      <c r="D39" s="36" t="s">
        <v>85</v>
      </c>
      <c r="E39" s="61"/>
      <c r="F39" s="58">
        <v>1800</v>
      </c>
      <c r="G39" s="33">
        <v>0.005</v>
      </c>
      <c r="H39" s="8">
        <v>9</v>
      </c>
      <c r="I39" s="19"/>
      <c r="J39" s="14">
        <f t="shared" si="0"/>
        <v>27</v>
      </c>
    </row>
    <row r="40" ht="12" customHeight="1" spans="1:10">
      <c r="A40" s="14"/>
      <c r="B40" s="46"/>
      <c r="C40" s="47">
        <v>38</v>
      </c>
      <c r="D40" s="36" t="s">
        <v>86</v>
      </c>
      <c r="E40" s="19"/>
      <c r="F40" s="58">
        <v>2400</v>
      </c>
      <c r="G40" s="33">
        <v>0.005</v>
      </c>
      <c r="H40" s="8">
        <v>12</v>
      </c>
      <c r="I40" s="19"/>
      <c r="J40" s="14">
        <f t="shared" si="0"/>
        <v>36</v>
      </c>
    </row>
    <row r="41" ht="12" customHeight="1" spans="1:10">
      <c r="A41" s="14"/>
      <c r="B41" s="46"/>
      <c r="C41" s="47">
        <v>39</v>
      </c>
      <c r="D41" s="36" t="s">
        <v>87</v>
      </c>
      <c r="E41" s="19"/>
      <c r="F41" s="58">
        <v>1600</v>
      </c>
      <c r="G41" s="33">
        <v>0.005</v>
      </c>
      <c r="H41" s="8">
        <v>8</v>
      </c>
      <c r="I41" s="19"/>
      <c r="J41" s="14">
        <f t="shared" si="0"/>
        <v>24</v>
      </c>
    </row>
    <row r="42" ht="12" customHeight="1" spans="1:10">
      <c r="A42" s="14"/>
      <c r="B42" s="46"/>
      <c r="C42" s="47">
        <v>40</v>
      </c>
      <c r="D42" s="36" t="s">
        <v>88</v>
      </c>
      <c r="E42" s="19"/>
      <c r="F42" s="58">
        <v>2800</v>
      </c>
      <c r="G42" s="33">
        <v>0.005</v>
      </c>
      <c r="H42" s="8">
        <v>14</v>
      </c>
      <c r="I42" s="19"/>
      <c r="J42" s="14">
        <f t="shared" si="0"/>
        <v>42</v>
      </c>
    </row>
    <row r="43" ht="16" customHeight="1" spans="3:10">
      <c r="C43" s="21" t="s">
        <v>46</v>
      </c>
      <c r="D43" s="41"/>
      <c r="E43" s="23"/>
      <c r="F43" s="22"/>
      <c r="G43" s="23"/>
      <c r="H43" s="22"/>
      <c r="I43" s="23"/>
      <c r="J43" s="14">
        <f>H43*3+SUM(J3:J42)</f>
        <v>861</v>
      </c>
    </row>
  </sheetData>
  <mergeCells count="3">
    <mergeCell ref="A1:J1"/>
    <mergeCell ref="A3:A42"/>
    <mergeCell ref="B3:B42"/>
  </mergeCells>
  <conditionalFormatting sqref="D37">
    <cfRule type="duplicateValues" dxfId="0" priority="2"/>
  </conditionalFormatting>
  <conditionalFormatting sqref="D3:D5 D6:D17 D18:D25 D26:D3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J37" sqref="J3:J37"/>
    </sheetView>
  </sheetViews>
  <sheetFormatPr defaultColWidth="9" defaultRowHeight="13.5"/>
  <cols>
    <col min="1" max="2" width="9" style="1"/>
    <col min="3" max="3" width="6.40833333333333" style="1" customWidth="1"/>
    <col min="4" max="4" width="9.675" style="2" customWidth="1"/>
    <col min="5" max="5" width="5.75833333333333" style="1" customWidth="1"/>
    <col min="6" max="6" width="9.375" style="2" customWidth="1"/>
    <col min="7" max="7" width="7.275" style="1" customWidth="1"/>
    <col min="8" max="8" width="9.375" style="2" customWidth="1"/>
    <col min="9" max="9" width="11.375" style="1" customWidth="1"/>
    <col min="10" max="10" width="11.875" style="1" customWidth="1"/>
    <col min="11" max="16384" width="9" style="1"/>
  </cols>
  <sheetData>
    <row r="1" s="1" customFormat="1" ht="21" spans="1:10">
      <c r="A1" s="26" t="s">
        <v>89</v>
      </c>
      <c r="B1" s="26"/>
      <c r="C1" s="26"/>
      <c r="D1" s="26"/>
      <c r="E1" s="26"/>
      <c r="F1" s="26"/>
      <c r="G1" s="26"/>
      <c r="H1" s="26"/>
      <c r="I1" s="26"/>
      <c r="J1" s="26"/>
    </row>
    <row r="2" s="1" customFormat="1" ht="22.5" spans="1:10">
      <c r="A2" s="27" t="s">
        <v>1</v>
      </c>
      <c r="B2" s="27" t="s">
        <v>2</v>
      </c>
      <c r="C2" s="28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43" t="s">
        <v>10</v>
      </c>
    </row>
    <row r="3" s="1" customFormat="1" ht="12" customHeight="1" spans="1:10">
      <c r="A3" s="29">
        <v>3</v>
      </c>
      <c r="B3" s="30" t="s">
        <v>90</v>
      </c>
      <c r="C3" s="31">
        <v>1</v>
      </c>
      <c r="D3" s="13" t="s">
        <v>91</v>
      </c>
      <c r="E3" s="32"/>
      <c r="F3" s="14">
        <v>1</v>
      </c>
      <c r="G3" s="33">
        <v>0.005</v>
      </c>
      <c r="H3" s="13">
        <v>1</v>
      </c>
      <c r="I3" s="37"/>
      <c r="J3" s="32">
        <f>H3*3</f>
        <v>3</v>
      </c>
    </row>
    <row r="4" s="1" customFormat="1" ht="12" customHeight="1" spans="1:10">
      <c r="A4" s="29"/>
      <c r="B4" s="30"/>
      <c r="C4" s="31">
        <v>2</v>
      </c>
      <c r="D4" s="13" t="s">
        <v>92</v>
      </c>
      <c r="E4" s="29"/>
      <c r="F4" s="14">
        <v>900</v>
      </c>
      <c r="G4" s="33">
        <v>0.005</v>
      </c>
      <c r="H4" s="13">
        <v>4.5</v>
      </c>
      <c r="I4" s="37"/>
      <c r="J4" s="32">
        <f t="shared" ref="J4:J38" si="0">H4*3</f>
        <v>13.5</v>
      </c>
    </row>
    <row r="5" s="1" customFormat="1" ht="12" customHeight="1" spans="1:10">
      <c r="A5" s="29"/>
      <c r="B5" s="30"/>
      <c r="C5" s="31">
        <v>3</v>
      </c>
      <c r="D5" s="13" t="s">
        <v>93</v>
      </c>
      <c r="E5" s="29"/>
      <c r="F5" s="14">
        <v>3000</v>
      </c>
      <c r="G5" s="33">
        <v>0.005</v>
      </c>
      <c r="H5" s="13">
        <v>15</v>
      </c>
      <c r="I5" s="37"/>
      <c r="J5" s="32">
        <f t="shared" si="0"/>
        <v>45</v>
      </c>
    </row>
    <row r="6" s="1" customFormat="1" ht="12" customHeight="1" spans="1:10">
      <c r="A6" s="29"/>
      <c r="B6" s="30"/>
      <c r="C6" s="31">
        <v>4</v>
      </c>
      <c r="D6" s="13" t="s">
        <v>94</v>
      </c>
      <c r="E6" s="29"/>
      <c r="F6" s="14">
        <v>1</v>
      </c>
      <c r="G6" s="33">
        <v>0.005</v>
      </c>
      <c r="H6" s="13">
        <v>1</v>
      </c>
      <c r="I6" s="37"/>
      <c r="J6" s="32">
        <f t="shared" si="0"/>
        <v>3</v>
      </c>
    </row>
    <row r="7" s="1" customFormat="1" ht="12" customHeight="1" spans="1:10">
      <c r="A7" s="29"/>
      <c r="B7" s="30"/>
      <c r="C7" s="31">
        <v>5</v>
      </c>
      <c r="D7" s="13" t="s">
        <v>95</v>
      </c>
      <c r="E7" s="29"/>
      <c r="F7" s="14">
        <v>1400</v>
      </c>
      <c r="G7" s="33">
        <v>0.005</v>
      </c>
      <c r="H7" s="13">
        <v>7</v>
      </c>
      <c r="I7" s="37"/>
      <c r="J7" s="32">
        <f t="shared" si="0"/>
        <v>21</v>
      </c>
    </row>
    <row r="8" s="1" customFormat="1" ht="12" customHeight="1" spans="1:10">
      <c r="A8" s="29"/>
      <c r="B8" s="30"/>
      <c r="C8" s="31">
        <v>6</v>
      </c>
      <c r="D8" s="13" t="s">
        <v>96</v>
      </c>
      <c r="E8" s="29"/>
      <c r="F8" s="14">
        <v>1</v>
      </c>
      <c r="G8" s="33">
        <v>0.005</v>
      </c>
      <c r="H8" s="13">
        <v>1</v>
      </c>
      <c r="I8" s="37"/>
      <c r="J8" s="32">
        <f t="shared" si="0"/>
        <v>3</v>
      </c>
    </row>
    <row r="9" s="1" customFormat="1" ht="12" customHeight="1" spans="1:10">
      <c r="A9" s="29"/>
      <c r="B9" s="30"/>
      <c r="C9" s="31">
        <v>7</v>
      </c>
      <c r="D9" s="13" t="s">
        <v>97</v>
      </c>
      <c r="E9" s="29"/>
      <c r="F9" s="14">
        <v>1</v>
      </c>
      <c r="G9" s="33">
        <v>0.005</v>
      </c>
      <c r="H9" s="13">
        <v>1</v>
      </c>
      <c r="I9" s="37"/>
      <c r="J9" s="32">
        <f t="shared" si="0"/>
        <v>3</v>
      </c>
    </row>
    <row r="10" s="1" customFormat="1" ht="12" customHeight="1" spans="1:10">
      <c r="A10" s="29"/>
      <c r="B10" s="30"/>
      <c r="C10" s="31">
        <v>8</v>
      </c>
      <c r="D10" s="16" t="s">
        <v>98</v>
      </c>
      <c r="E10" s="29"/>
      <c r="F10" s="14">
        <v>2000</v>
      </c>
      <c r="G10" s="33">
        <v>0.005</v>
      </c>
      <c r="H10" s="13">
        <v>10</v>
      </c>
      <c r="I10" s="37"/>
      <c r="J10" s="32">
        <f t="shared" si="0"/>
        <v>30</v>
      </c>
    </row>
    <row r="11" s="1" customFormat="1" ht="12" customHeight="1" spans="1:10">
      <c r="A11" s="29"/>
      <c r="B11" s="30"/>
      <c r="C11" s="31">
        <v>9</v>
      </c>
      <c r="D11" s="13" t="s">
        <v>99</v>
      </c>
      <c r="E11" s="29"/>
      <c r="F11" s="14">
        <v>800</v>
      </c>
      <c r="G11" s="33">
        <v>0.005</v>
      </c>
      <c r="H11" s="13">
        <v>4</v>
      </c>
      <c r="I11" s="37"/>
      <c r="J11" s="32">
        <f t="shared" si="0"/>
        <v>12</v>
      </c>
    </row>
    <row r="12" s="1" customFormat="1" ht="12" customHeight="1" spans="1:10">
      <c r="A12" s="29"/>
      <c r="B12" s="30"/>
      <c r="C12" s="31">
        <v>10</v>
      </c>
      <c r="D12" s="13" t="s">
        <v>100</v>
      </c>
      <c r="E12" s="29"/>
      <c r="F12" s="14">
        <v>1</v>
      </c>
      <c r="G12" s="33">
        <v>0.005</v>
      </c>
      <c r="H12" s="13">
        <v>1</v>
      </c>
      <c r="I12" s="37"/>
      <c r="J12" s="32">
        <f t="shared" si="0"/>
        <v>3</v>
      </c>
    </row>
    <row r="13" s="1" customFormat="1" ht="12" customHeight="1" spans="1:10">
      <c r="A13" s="29"/>
      <c r="B13" s="30"/>
      <c r="C13" s="31">
        <v>11</v>
      </c>
      <c r="D13" s="13" t="s">
        <v>101</v>
      </c>
      <c r="E13" s="29"/>
      <c r="F13" s="14">
        <v>1</v>
      </c>
      <c r="G13" s="33">
        <v>0.005</v>
      </c>
      <c r="H13" s="13">
        <v>1</v>
      </c>
      <c r="I13" s="37"/>
      <c r="J13" s="32">
        <f t="shared" si="0"/>
        <v>3</v>
      </c>
    </row>
    <row r="14" s="1" customFormat="1" ht="12" customHeight="1" spans="1:10">
      <c r="A14" s="29"/>
      <c r="B14" s="30"/>
      <c r="C14" s="31">
        <v>12</v>
      </c>
      <c r="D14" s="13" t="s">
        <v>102</v>
      </c>
      <c r="E14" s="29"/>
      <c r="F14" s="14">
        <v>1</v>
      </c>
      <c r="G14" s="33">
        <v>0.005</v>
      </c>
      <c r="H14" s="13">
        <v>1</v>
      </c>
      <c r="I14" s="37"/>
      <c r="J14" s="32">
        <f t="shared" si="0"/>
        <v>3</v>
      </c>
    </row>
    <row r="15" s="1" customFormat="1" ht="12" customHeight="1" spans="1:10">
      <c r="A15" s="29"/>
      <c r="B15" s="30"/>
      <c r="C15" s="31">
        <v>13</v>
      </c>
      <c r="D15" s="13" t="s">
        <v>103</v>
      </c>
      <c r="E15" s="29"/>
      <c r="F15" s="14">
        <v>2200</v>
      </c>
      <c r="G15" s="33">
        <v>0.005</v>
      </c>
      <c r="H15" s="13">
        <v>11</v>
      </c>
      <c r="I15" s="37"/>
      <c r="J15" s="32">
        <f t="shared" si="0"/>
        <v>33</v>
      </c>
    </row>
    <row r="16" s="1" customFormat="1" ht="12" customHeight="1" spans="1:10">
      <c r="A16" s="29"/>
      <c r="B16" s="30"/>
      <c r="C16" s="31">
        <v>14</v>
      </c>
      <c r="D16" s="13" t="s">
        <v>104</v>
      </c>
      <c r="E16" s="29"/>
      <c r="F16" s="14">
        <v>3000</v>
      </c>
      <c r="G16" s="33">
        <v>0.005</v>
      </c>
      <c r="H16" s="13">
        <v>15</v>
      </c>
      <c r="I16" s="37"/>
      <c r="J16" s="32">
        <f t="shared" si="0"/>
        <v>45</v>
      </c>
    </row>
    <row r="17" s="1" customFormat="1" ht="12" customHeight="1" spans="1:10">
      <c r="A17" s="29"/>
      <c r="B17" s="30"/>
      <c r="C17" s="31">
        <v>15</v>
      </c>
      <c r="D17" s="13" t="s">
        <v>105</v>
      </c>
      <c r="E17" s="29"/>
      <c r="F17" s="14">
        <v>1</v>
      </c>
      <c r="G17" s="33">
        <v>0.005</v>
      </c>
      <c r="H17" s="13">
        <v>1</v>
      </c>
      <c r="I17" s="37"/>
      <c r="J17" s="32">
        <f t="shared" si="0"/>
        <v>3</v>
      </c>
    </row>
    <row r="18" s="1" customFormat="1" ht="12" customHeight="1" spans="1:10">
      <c r="A18" s="29"/>
      <c r="B18" s="30"/>
      <c r="C18" s="31">
        <v>16</v>
      </c>
      <c r="D18" s="13" t="s">
        <v>106</v>
      </c>
      <c r="E18" s="29"/>
      <c r="F18" s="14">
        <v>1</v>
      </c>
      <c r="G18" s="33">
        <v>0.005</v>
      </c>
      <c r="H18" s="13">
        <v>1</v>
      </c>
      <c r="I18" s="37"/>
      <c r="J18" s="32">
        <f t="shared" si="0"/>
        <v>3</v>
      </c>
    </row>
    <row r="19" s="1" customFormat="1" ht="12" customHeight="1" spans="1:10">
      <c r="A19" s="29"/>
      <c r="B19" s="30"/>
      <c r="C19" s="31">
        <v>17</v>
      </c>
      <c r="D19" s="13" t="s">
        <v>107</v>
      </c>
      <c r="E19" s="29"/>
      <c r="F19" s="14">
        <v>1</v>
      </c>
      <c r="G19" s="33">
        <v>0.005</v>
      </c>
      <c r="H19" s="13">
        <v>1</v>
      </c>
      <c r="I19" s="37"/>
      <c r="J19" s="32">
        <f t="shared" si="0"/>
        <v>3</v>
      </c>
    </row>
    <row r="20" s="1" customFormat="1" ht="12" customHeight="1" spans="1:10">
      <c r="A20" s="29"/>
      <c r="B20" s="30"/>
      <c r="C20" s="31">
        <v>18</v>
      </c>
      <c r="D20" s="13" t="s">
        <v>108</v>
      </c>
      <c r="E20" s="29"/>
      <c r="F20" s="14">
        <v>1</v>
      </c>
      <c r="G20" s="33">
        <v>0.005</v>
      </c>
      <c r="H20" s="13">
        <v>1</v>
      </c>
      <c r="I20" s="37"/>
      <c r="J20" s="32">
        <f t="shared" si="0"/>
        <v>3</v>
      </c>
    </row>
    <row r="21" s="1" customFormat="1" ht="12" customHeight="1" spans="1:10">
      <c r="A21" s="29"/>
      <c r="B21" s="30"/>
      <c r="C21" s="31">
        <v>19</v>
      </c>
      <c r="D21" s="14" t="s">
        <v>109</v>
      </c>
      <c r="E21" s="29"/>
      <c r="F21" s="14">
        <v>3000</v>
      </c>
      <c r="G21" s="33">
        <v>0.005</v>
      </c>
      <c r="H21" s="14">
        <v>15</v>
      </c>
      <c r="I21" s="37"/>
      <c r="J21" s="32">
        <f t="shared" si="0"/>
        <v>45</v>
      </c>
    </row>
    <row r="22" s="1" customFormat="1" ht="12" customHeight="1" spans="1:10">
      <c r="A22" s="29"/>
      <c r="B22" s="30"/>
      <c r="C22" s="31">
        <v>20</v>
      </c>
      <c r="D22" s="14" t="s">
        <v>110</v>
      </c>
      <c r="E22" s="29"/>
      <c r="F22" s="14">
        <v>1000</v>
      </c>
      <c r="G22" s="33">
        <v>0.005</v>
      </c>
      <c r="H22" s="14">
        <v>5</v>
      </c>
      <c r="I22" s="37"/>
      <c r="J22" s="32">
        <f t="shared" si="0"/>
        <v>15</v>
      </c>
    </row>
    <row r="23" s="1" customFormat="1" ht="12" customHeight="1" spans="1:10">
      <c r="A23" s="29"/>
      <c r="B23" s="30"/>
      <c r="C23" s="31">
        <v>21</v>
      </c>
      <c r="D23" s="34" t="s">
        <v>111</v>
      </c>
      <c r="E23" s="29"/>
      <c r="F23" s="9">
        <v>1</v>
      </c>
      <c r="G23" s="33">
        <v>0.005</v>
      </c>
      <c r="H23" s="8">
        <v>1</v>
      </c>
      <c r="I23" s="37"/>
      <c r="J23" s="32">
        <f t="shared" si="0"/>
        <v>3</v>
      </c>
    </row>
    <row r="24" s="1" customFormat="1" ht="12" customHeight="1" spans="1:10">
      <c r="A24" s="29"/>
      <c r="B24" s="30"/>
      <c r="C24" s="31">
        <v>22</v>
      </c>
      <c r="D24" s="34" t="s">
        <v>112</v>
      </c>
      <c r="E24" s="29"/>
      <c r="F24" s="9">
        <v>1</v>
      </c>
      <c r="G24" s="33">
        <v>0.005</v>
      </c>
      <c r="H24" s="8">
        <v>1</v>
      </c>
      <c r="I24" s="37"/>
      <c r="J24" s="32">
        <f t="shared" si="0"/>
        <v>3</v>
      </c>
    </row>
    <row r="25" s="1" customFormat="1" ht="12" customHeight="1" spans="1:10">
      <c r="A25" s="29"/>
      <c r="B25" s="30"/>
      <c r="C25" s="31">
        <v>23</v>
      </c>
      <c r="D25" s="34" t="s">
        <v>113</v>
      </c>
      <c r="E25" s="29"/>
      <c r="F25" s="9">
        <v>1</v>
      </c>
      <c r="G25" s="33">
        <v>0.005</v>
      </c>
      <c r="H25" s="8">
        <v>1</v>
      </c>
      <c r="I25" s="37"/>
      <c r="J25" s="32">
        <f t="shared" si="0"/>
        <v>3</v>
      </c>
    </row>
    <row r="26" s="1" customFormat="1" ht="12" customHeight="1" spans="1:10">
      <c r="A26" s="29"/>
      <c r="B26" s="30"/>
      <c r="C26" s="31">
        <v>24</v>
      </c>
      <c r="D26" s="34" t="s">
        <v>114</v>
      </c>
      <c r="E26" s="29"/>
      <c r="F26" s="9">
        <v>2000</v>
      </c>
      <c r="G26" s="33">
        <v>0.005</v>
      </c>
      <c r="H26" s="8">
        <v>10</v>
      </c>
      <c r="I26" s="37"/>
      <c r="J26" s="32">
        <f t="shared" si="0"/>
        <v>30</v>
      </c>
    </row>
    <row r="27" s="1" customFormat="1" ht="12" customHeight="1" spans="1:10">
      <c r="A27" s="29"/>
      <c r="B27" s="30"/>
      <c r="C27" s="31">
        <v>25</v>
      </c>
      <c r="D27" s="34" t="s">
        <v>115</v>
      </c>
      <c r="E27" s="29"/>
      <c r="F27" s="9">
        <v>2200</v>
      </c>
      <c r="G27" s="33">
        <v>0.005</v>
      </c>
      <c r="H27" s="8">
        <v>11</v>
      </c>
      <c r="I27" s="37"/>
      <c r="J27" s="32">
        <f t="shared" si="0"/>
        <v>33</v>
      </c>
    </row>
    <row r="28" s="1" customFormat="1" ht="12" customHeight="1" spans="1:10">
      <c r="A28" s="29"/>
      <c r="B28" s="30"/>
      <c r="C28" s="31">
        <v>26</v>
      </c>
      <c r="D28" s="34" t="s">
        <v>116</v>
      </c>
      <c r="E28" s="29"/>
      <c r="F28" s="9">
        <v>3000</v>
      </c>
      <c r="G28" s="33">
        <v>0.005</v>
      </c>
      <c r="H28" s="8">
        <v>15</v>
      </c>
      <c r="I28" s="37"/>
      <c r="J28" s="32">
        <f t="shared" si="0"/>
        <v>45</v>
      </c>
    </row>
    <row r="29" s="1" customFormat="1" ht="12" customHeight="1" spans="1:10">
      <c r="A29" s="29"/>
      <c r="B29" s="30"/>
      <c r="C29" s="31">
        <v>27</v>
      </c>
      <c r="D29" s="35" t="s">
        <v>117</v>
      </c>
      <c r="E29" s="29"/>
      <c r="F29" s="9">
        <v>1</v>
      </c>
      <c r="G29" s="33">
        <v>0.005</v>
      </c>
      <c r="H29" s="8">
        <v>1</v>
      </c>
      <c r="I29" s="37"/>
      <c r="J29" s="32">
        <f t="shared" si="0"/>
        <v>3</v>
      </c>
    </row>
    <row r="30" s="1" customFormat="1" ht="12" customHeight="1" spans="1:10">
      <c r="A30" s="29"/>
      <c r="B30" s="30"/>
      <c r="C30" s="31">
        <v>28</v>
      </c>
      <c r="D30" s="35" t="s">
        <v>118</v>
      </c>
      <c r="E30" s="29"/>
      <c r="F30" s="9">
        <v>2400</v>
      </c>
      <c r="G30" s="33">
        <v>0.005</v>
      </c>
      <c r="H30" s="8">
        <v>12</v>
      </c>
      <c r="I30" s="37"/>
      <c r="J30" s="32">
        <f t="shared" si="0"/>
        <v>36</v>
      </c>
    </row>
    <row r="31" s="1" customFormat="1" ht="12" customHeight="1" spans="1:10">
      <c r="A31" s="29"/>
      <c r="B31" s="30"/>
      <c r="C31" s="31">
        <v>29</v>
      </c>
      <c r="D31" s="36" t="s">
        <v>119</v>
      </c>
      <c r="E31" s="37"/>
      <c r="F31" s="9">
        <v>1000</v>
      </c>
      <c r="G31" s="33">
        <v>0.005</v>
      </c>
      <c r="H31" s="8">
        <v>5</v>
      </c>
      <c r="I31" s="37"/>
      <c r="J31" s="32">
        <f t="shared" si="0"/>
        <v>15</v>
      </c>
    </row>
    <row r="32" s="1" customFormat="1" ht="12" customHeight="1" spans="1:10">
      <c r="A32" s="29"/>
      <c r="B32" s="30"/>
      <c r="C32" s="31">
        <v>30</v>
      </c>
      <c r="D32" s="36" t="s">
        <v>120</v>
      </c>
      <c r="E32" s="37"/>
      <c r="F32" s="9">
        <v>1</v>
      </c>
      <c r="G32" s="33">
        <v>0.005</v>
      </c>
      <c r="H32" s="8">
        <v>1</v>
      </c>
      <c r="I32" s="37"/>
      <c r="J32" s="32">
        <f t="shared" si="0"/>
        <v>3</v>
      </c>
    </row>
    <row r="33" ht="12" customHeight="1" spans="1:10">
      <c r="A33" s="29"/>
      <c r="B33" s="30"/>
      <c r="C33" s="31">
        <v>31</v>
      </c>
      <c r="D33" s="36" t="s">
        <v>121</v>
      </c>
      <c r="E33" s="37"/>
      <c r="F33" s="9">
        <v>1</v>
      </c>
      <c r="G33" s="33">
        <v>0.005</v>
      </c>
      <c r="H33" s="8">
        <v>1</v>
      </c>
      <c r="I33" s="37"/>
      <c r="J33" s="32">
        <f t="shared" si="0"/>
        <v>3</v>
      </c>
    </row>
    <row r="34" ht="12" customHeight="1" spans="1:10">
      <c r="A34" s="29"/>
      <c r="B34" s="30"/>
      <c r="C34" s="31">
        <v>32</v>
      </c>
      <c r="D34" s="13" t="s">
        <v>122</v>
      </c>
      <c r="E34" s="37"/>
      <c r="F34" s="38">
        <v>1</v>
      </c>
      <c r="G34" s="33">
        <v>0.005</v>
      </c>
      <c r="H34" s="13">
        <v>1</v>
      </c>
      <c r="I34" s="37"/>
      <c r="J34" s="32">
        <f t="shared" si="0"/>
        <v>3</v>
      </c>
    </row>
    <row r="35" ht="12" customHeight="1" spans="1:10">
      <c r="A35" s="29"/>
      <c r="B35" s="30"/>
      <c r="C35" s="31">
        <v>33</v>
      </c>
      <c r="D35" s="36" t="s">
        <v>123</v>
      </c>
      <c r="E35" s="37"/>
      <c r="F35" s="9">
        <v>1</v>
      </c>
      <c r="G35" s="33">
        <v>0.005</v>
      </c>
      <c r="H35" s="8">
        <v>1</v>
      </c>
      <c r="I35" s="37"/>
      <c r="J35" s="32">
        <f t="shared" si="0"/>
        <v>3</v>
      </c>
    </row>
    <row r="36" ht="12" customHeight="1" spans="1:10">
      <c r="A36" s="29"/>
      <c r="B36" s="30"/>
      <c r="C36" s="31">
        <v>34</v>
      </c>
      <c r="D36" s="36" t="s">
        <v>124</v>
      </c>
      <c r="E36" s="37"/>
      <c r="F36" s="9">
        <v>1</v>
      </c>
      <c r="G36" s="33">
        <v>0.005</v>
      </c>
      <c r="H36" s="8">
        <v>1</v>
      </c>
      <c r="I36" s="37"/>
      <c r="J36" s="32">
        <f t="shared" si="0"/>
        <v>3</v>
      </c>
    </row>
    <row r="37" ht="12" customHeight="1" spans="1:10">
      <c r="A37" s="29"/>
      <c r="B37" s="30"/>
      <c r="C37" s="31">
        <v>35</v>
      </c>
      <c r="D37" s="36" t="s">
        <v>125</v>
      </c>
      <c r="E37" s="37"/>
      <c r="F37" s="9">
        <v>1</v>
      </c>
      <c r="G37" s="33">
        <v>0.005</v>
      </c>
      <c r="H37" s="8">
        <v>1</v>
      </c>
      <c r="I37" s="37"/>
      <c r="J37" s="32">
        <f t="shared" si="0"/>
        <v>3</v>
      </c>
    </row>
    <row r="38" spans="1:10">
      <c r="A38" s="39"/>
      <c r="B38" s="39"/>
      <c r="C38" s="40" t="s">
        <v>46</v>
      </c>
      <c r="D38" s="41"/>
      <c r="E38" s="42"/>
      <c r="F38" s="41"/>
      <c r="G38" s="42"/>
      <c r="H38" s="41"/>
      <c r="I38" s="42"/>
      <c r="J38" s="29">
        <f>SUM(J3:J37)</f>
        <v>481.5</v>
      </c>
    </row>
  </sheetData>
  <mergeCells count="3">
    <mergeCell ref="A1:J1"/>
    <mergeCell ref="A3:A37"/>
    <mergeCell ref="B3:B37"/>
  </mergeCells>
  <conditionalFormatting sqref="D33:D37">
    <cfRule type="duplicateValues" dxfId="0" priority="2"/>
  </conditionalFormatting>
  <conditionalFormatting sqref="D3:D4 D5:D13 D14:D24 D25:D30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J28" sqref="J3:J28"/>
    </sheetView>
  </sheetViews>
  <sheetFormatPr defaultColWidth="9" defaultRowHeight="13.5"/>
  <cols>
    <col min="1" max="2" width="9" style="1"/>
    <col min="3" max="3" width="6.40833333333333" style="1" customWidth="1"/>
    <col min="4" max="4" width="9.675" style="2" customWidth="1"/>
    <col min="5" max="5" width="5.75833333333333" style="1" customWidth="1"/>
    <col min="6" max="6" width="9.25" style="2" customWidth="1"/>
    <col min="7" max="7" width="7.275" style="1" customWidth="1"/>
    <col min="8" max="8" width="8.875" style="2" customWidth="1"/>
    <col min="9" max="9" width="8.625" style="1" customWidth="1"/>
    <col min="10" max="10" width="13.5" style="1" customWidth="1"/>
    <col min="11" max="16384" width="9" style="1"/>
  </cols>
  <sheetData>
    <row r="1" s="1" customFormat="1" ht="21" spans="1:10">
      <c r="A1" s="3" t="s">
        <v>126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2.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4" t="s">
        <v>10</v>
      </c>
    </row>
    <row r="3" s="1" customFormat="1" ht="15" customHeight="1" spans="1:10">
      <c r="A3" s="5">
        <v>4</v>
      </c>
      <c r="B3" s="6" t="s">
        <v>127</v>
      </c>
      <c r="C3" s="7">
        <v>1</v>
      </c>
      <c r="D3" s="8" t="s">
        <v>128</v>
      </c>
      <c r="E3" s="9"/>
      <c r="F3" s="9">
        <v>1900</v>
      </c>
      <c r="G3" s="10">
        <v>0.005</v>
      </c>
      <c r="H3" s="8">
        <v>9.5</v>
      </c>
      <c r="I3" s="19"/>
      <c r="J3" s="14">
        <f>H3*3</f>
        <v>28.5</v>
      </c>
    </row>
    <row r="4" s="1" customFormat="1" ht="15" customHeight="1" spans="1:10">
      <c r="A4" s="11"/>
      <c r="B4" s="12"/>
      <c r="C4" s="7">
        <v>2</v>
      </c>
      <c r="D4" s="13" t="s">
        <v>129</v>
      </c>
      <c r="E4" s="14"/>
      <c r="F4" s="14">
        <v>1800</v>
      </c>
      <c r="G4" s="15">
        <v>0.005</v>
      </c>
      <c r="H4" s="13">
        <v>9</v>
      </c>
      <c r="I4" s="25"/>
      <c r="J4" s="14">
        <f t="shared" ref="J4:J28" si="0">H4*3</f>
        <v>27</v>
      </c>
    </row>
    <row r="5" s="1" customFormat="1" ht="15" customHeight="1" spans="1:10">
      <c r="A5" s="11"/>
      <c r="B5" s="12"/>
      <c r="C5" s="7">
        <v>3</v>
      </c>
      <c r="D5" s="16" t="s">
        <v>130</v>
      </c>
      <c r="E5" s="14"/>
      <c r="F5" s="14">
        <v>1</v>
      </c>
      <c r="G5" s="15">
        <v>0.005</v>
      </c>
      <c r="H5" s="13">
        <v>1</v>
      </c>
      <c r="I5" s="19"/>
      <c r="J5" s="14">
        <f t="shared" si="0"/>
        <v>3</v>
      </c>
    </row>
    <row r="6" s="1" customFormat="1" ht="15" customHeight="1" spans="1:10">
      <c r="A6" s="11"/>
      <c r="B6" s="12"/>
      <c r="C6" s="7">
        <v>4</v>
      </c>
      <c r="D6" s="13" t="s">
        <v>131</v>
      </c>
      <c r="E6" s="14"/>
      <c r="F6" s="14">
        <v>1800</v>
      </c>
      <c r="G6" s="15">
        <v>0.005</v>
      </c>
      <c r="H6" s="13">
        <v>9</v>
      </c>
      <c r="I6" s="19"/>
      <c r="J6" s="14">
        <f t="shared" si="0"/>
        <v>27</v>
      </c>
    </row>
    <row r="7" s="1" customFormat="1" ht="15" customHeight="1" spans="1:10">
      <c r="A7" s="11"/>
      <c r="B7" s="12"/>
      <c r="C7" s="7">
        <v>5</v>
      </c>
      <c r="D7" s="13" t="s">
        <v>132</v>
      </c>
      <c r="E7" s="14"/>
      <c r="F7" s="14">
        <v>1</v>
      </c>
      <c r="G7" s="15">
        <v>0.005</v>
      </c>
      <c r="H7" s="13">
        <v>1</v>
      </c>
      <c r="I7" s="19"/>
      <c r="J7" s="14">
        <f t="shared" si="0"/>
        <v>3</v>
      </c>
    </row>
    <row r="8" s="1" customFormat="1" ht="15" customHeight="1" spans="1:10">
      <c r="A8" s="11"/>
      <c r="B8" s="12"/>
      <c r="C8" s="7">
        <v>6</v>
      </c>
      <c r="D8" s="13" t="s">
        <v>133</v>
      </c>
      <c r="E8" s="14"/>
      <c r="F8" s="14">
        <v>1</v>
      </c>
      <c r="G8" s="15">
        <v>0.005</v>
      </c>
      <c r="H8" s="13">
        <v>1</v>
      </c>
      <c r="I8" s="19"/>
      <c r="J8" s="14">
        <f t="shared" si="0"/>
        <v>3</v>
      </c>
    </row>
    <row r="9" s="1" customFormat="1" ht="15" customHeight="1" spans="1:10">
      <c r="A9" s="11"/>
      <c r="B9" s="12"/>
      <c r="C9" s="7">
        <v>7</v>
      </c>
      <c r="D9" s="13" t="s">
        <v>134</v>
      </c>
      <c r="E9" s="14"/>
      <c r="F9" s="14">
        <v>1</v>
      </c>
      <c r="G9" s="15">
        <v>0.005</v>
      </c>
      <c r="H9" s="13">
        <v>1</v>
      </c>
      <c r="I9" s="19"/>
      <c r="J9" s="14">
        <f t="shared" si="0"/>
        <v>3</v>
      </c>
    </row>
    <row r="10" s="1" customFormat="1" ht="15" customHeight="1" spans="1:10">
      <c r="A10" s="11"/>
      <c r="B10" s="12"/>
      <c r="C10" s="7">
        <v>8</v>
      </c>
      <c r="D10" s="16" t="s">
        <v>135</v>
      </c>
      <c r="E10" s="14"/>
      <c r="F10" s="14">
        <v>800</v>
      </c>
      <c r="G10" s="15">
        <v>0.005</v>
      </c>
      <c r="H10" s="13">
        <v>4</v>
      </c>
      <c r="I10" s="19"/>
      <c r="J10" s="14">
        <f t="shared" si="0"/>
        <v>12</v>
      </c>
    </row>
    <row r="11" s="1" customFormat="1" ht="15" customHeight="1" spans="1:10">
      <c r="A11" s="11"/>
      <c r="B11" s="12"/>
      <c r="C11" s="7">
        <v>9</v>
      </c>
      <c r="D11" s="13" t="s">
        <v>136</v>
      </c>
      <c r="E11" s="14"/>
      <c r="F11" s="14">
        <v>1000</v>
      </c>
      <c r="G11" s="15">
        <v>0.005</v>
      </c>
      <c r="H11" s="13">
        <v>5</v>
      </c>
      <c r="I11" s="19"/>
      <c r="J11" s="14">
        <f t="shared" si="0"/>
        <v>15</v>
      </c>
    </row>
    <row r="12" s="1" customFormat="1" ht="15" customHeight="1" spans="1:10">
      <c r="A12" s="11"/>
      <c r="B12" s="12"/>
      <c r="C12" s="7">
        <v>10</v>
      </c>
      <c r="D12" s="13" t="s">
        <v>137</v>
      </c>
      <c r="E12" s="14"/>
      <c r="F12" s="14">
        <v>1800</v>
      </c>
      <c r="G12" s="15">
        <v>0.005</v>
      </c>
      <c r="H12" s="13">
        <v>9</v>
      </c>
      <c r="I12" s="19"/>
      <c r="J12" s="14">
        <f t="shared" si="0"/>
        <v>27</v>
      </c>
    </row>
    <row r="13" s="1" customFormat="1" ht="15" customHeight="1" spans="1:10">
      <c r="A13" s="11"/>
      <c r="B13" s="12"/>
      <c r="C13" s="7">
        <v>11</v>
      </c>
      <c r="D13" s="13" t="s">
        <v>138</v>
      </c>
      <c r="E13" s="14"/>
      <c r="F13" s="14">
        <v>1800</v>
      </c>
      <c r="G13" s="15">
        <v>0.005</v>
      </c>
      <c r="H13" s="13">
        <v>9</v>
      </c>
      <c r="I13" s="19"/>
      <c r="J13" s="14">
        <f t="shared" si="0"/>
        <v>27</v>
      </c>
    </row>
    <row r="14" s="1" customFormat="1" ht="15" customHeight="1" spans="1:10">
      <c r="A14" s="11"/>
      <c r="B14" s="12"/>
      <c r="C14" s="7">
        <v>12</v>
      </c>
      <c r="D14" s="16" t="s">
        <v>139</v>
      </c>
      <c r="E14" s="14"/>
      <c r="F14" s="14">
        <v>2200</v>
      </c>
      <c r="G14" s="15">
        <v>0.005</v>
      </c>
      <c r="H14" s="13">
        <v>11</v>
      </c>
      <c r="I14" s="19"/>
      <c r="J14" s="14">
        <f t="shared" si="0"/>
        <v>33</v>
      </c>
    </row>
    <row r="15" s="1" customFormat="1" ht="15" customHeight="1" spans="1:10">
      <c r="A15" s="11"/>
      <c r="B15" s="12"/>
      <c r="C15" s="7">
        <v>13</v>
      </c>
      <c r="D15" s="16" t="s">
        <v>140</v>
      </c>
      <c r="E15" s="14"/>
      <c r="F15" s="14">
        <v>1</v>
      </c>
      <c r="G15" s="15">
        <v>0.005</v>
      </c>
      <c r="H15" s="13">
        <v>1</v>
      </c>
      <c r="I15" s="19"/>
      <c r="J15" s="14">
        <f t="shared" si="0"/>
        <v>3</v>
      </c>
    </row>
    <row r="16" s="1" customFormat="1" ht="15" customHeight="1" spans="1:10">
      <c r="A16" s="11"/>
      <c r="B16" s="12"/>
      <c r="C16" s="7">
        <v>14</v>
      </c>
      <c r="D16" s="17" t="s">
        <v>141</v>
      </c>
      <c r="E16" s="14"/>
      <c r="F16" s="5">
        <v>1</v>
      </c>
      <c r="G16" s="15">
        <v>0.005</v>
      </c>
      <c r="H16" s="18">
        <v>1</v>
      </c>
      <c r="I16" s="19"/>
      <c r="J16" s="14">
        <f t="shared" si="0"/>
        <v>3</v>
      </c>
    </row>
    <row r="17" s="1" customFormat="1" ht="15" customHeight="1" spans="1:10">
      <c r="A17" s="11"/>
      <c r="B17" s="12"/>
      <c r="C17" s="7">
        <v>15</v>
      </c>
      <c r="D17" s="14" t="s">
        <v>142</v>
      </c>
      <c r="E17" s="5"/>
      <c r="F17" s="14">
        <v>2000</v>
      </c>
      <c r="G17" s="15">
        <v>0.005</v>
      </c>
      <c r="H17" s="14">
        <v>10</v>
      </c>
      <c r="I17" s="19"/>
      <c r="J17" s="14">
        <f t="shared" si="0"/>
        <v>30</v>
      </c>
    </row>
    <row r="18" s="1" customFormat="1" ht="15" customHeight="1" spans="1:10">
      <c r="A18" s="11"/>
      <c r="B18" s="12"/>
      <c r="C18" s="7">
        <v>16</v>
      </c>
      <c r="D18" s="14" t="s">
        <v>143</v>
      </c>
      <c r="E18" s="19"/>
      <c r="F18" s="14">
        <v>1</v>
      </c>
      <c r="G18" s="15">
        <v>0.005</v>
      </c>
      <c r="H18" s="14">
        <v>1</v>
      </c>
      <c r="I18" s="19"/>
      <c r="J18" s="14">
        <f t="shared" si="0"/>
        <v>3</v>
      </c>
    </row>
    <row r="19" s="1" customFormat="1" ht="15" customHeight="1" spans="1:10">
      <c r="A19" s="11"/>
      <c r="B19" s="12"/>
      <c r="C19" s="7">
        <v>17</v>
      </c>
      <c r="D19" s="14" t="s">
        <v>144</v>
      </c>
      <c r="E19" s="19"/>
      <c r="F19" s="14">
        <v>2200</v>
      </c>
      <c r="G19" s="15">
        <v>0.005</v>
      </c>
      <c r="H19" s="14">
        <v>11</v>
      </c>
      <c r="I19" s="19"/>
      <c r="J19" s="14">
        <f t="shared" si="0"/>
        <v>33</v>
      </c>
    </row>
    <row r="20" s="1" customFormat="1" ht="15" customHeight="1" spans="1:10">
      <c r="A20" s="11"/>
      <c r="B20" s="12"/>
      <c r="C20" s="7">
        <v>18</v>
      </c>
      <c r="D20" s="14" t="s">
        <v>145</v>
      </c>
      <c r="E20" s="19"/>
      <c r="F20" s="14">
        <v>1000</v>
      </c>
      <c r="G20" s="15">
        <v>0.005</v>
      </c>
      <c r="H20" s="14">
        <v>5</v>
      </c>
      <c r="I20" s="19"/>
      <c r="J20" s="14">
        <f t="shared" si="0"/>
        <v>15</v>
      </c>
    </row>
    <row r="21" s="1" customFormat="1" ht="15" customHeight="1" spans="1:10">
      <c r="A21" s="11"/>
      <c r="B21" s="12"/>
      <c r="C21" s="7">
        <v>19</v>
      </c>
      <c r="D21" s="14" t="s">
        <v>146</v>
      </c>
      <c r="E21" s="19"/>
      <c r="F21" s="14">
        <v>1200</v>
      </c>
      <c r="G21" s="15">
        <v>0.005</v>
      </c>
      <c r="H21" s="14">
        <v>6</v>
      </c>
      <c r="I21" s="19"/>
      <c r="J21" s="14">
        <f t="shared" si="0"/>
        <v>18</v>
      </c>
    </row>
    <row r="22" s="1" customFormat="1" ht="15" customHeight="1" spans="1:10">
      <c r="A22" s="11"/>
      <c r="B22" s="12"/>
      <c r="C22" s="7">
        <v>20</v>
      </c>
      <c r="D22" s="14" t="s">
        <v>147</v>
      </c>
      <c r="E22" s="19"/>
      <c r="F22" s="14">
        <v>2400</v>
      </c>
      <c r="G22" s="15">
        <v>0.005</v>
      </c>
      <c r="H22" s="14">
        <v>12</v>
      </c>
      <c r="I22" s="5"/>
      <c r="J22" s="14">
        <f t="shared" si="0"/>
        <v>36</v>
      </c>
    </row>
    <row r="23" s="1" customFormat="1" ht="15" customHeight="1" spans="1:10">
      <c r="A23" s="11"/>
      <c r="B23" s="12"/>
      <c r="C23" s="7">
        <v>21</v>
      </c>
      <c r="D23" s="14" t="s">
        <v>148</v>
      </c>
      <c r="E23" s="19"/>
      <c r="F23" s="14">
        <v>1000</v>
      </c>
      <c r="G23" s="15">
        <v>0.005</v>
      </c>
      <c r="H23" s="14">
        <v>5</v>
      </c>
      <c r="I23" s="19"/>
      <c r="J23" s="14">
        <f t="shared" si="0"/>
        <v>15</v>
      </c>
    </row>
    <row r="24" s="1" customFormat="1" ht="15" customHeight="1" spans="1:10">
      <c r="A24" s="11"/>
      <c r="B24" s="12"/>
      <c r="C24" s="7">
        <v>22</v>
      </c>
      <c r="D24" s="8" t="s">
        <v>149</v>
      </c>
      <c r="E24" s="19"/>
      <c r="F24" s="9">
        <v>2000</v>
      </c>
      <c r="G24" s="15">
        <v>0.005</v>
      </c>
      <c r="H24" s="8">
        <v>10</v>
      </c>
      <c r="I24" s="19"/>
      <c r="J24" s="14">
        <f t="shared" si="0"/>
        <v>30</v>
      </c>
    </row>
    <row r="25" ht="15" customHeight="1" spans="1:10">
      <c r="A25" s="11"/>
      <c r="B25" s="12"/>
      <c r="C25" s="7">
        <v>23</v>
      </c>
      <c r="D25" s="16" t="s">
        <v>150</v>
      </c>
      <c r="E25" s="19"/>
      <c r="F25" s="14">
        <v>2000</v>
      </c>
      <c r="G25" s="15">
        <v>0.005</v>
      </c>
      <c r="H25" s="13">
        <v>10</v>
      </c>
      <c r="I25" s="19"/>
      <c r="J25" s="14">
        <f t="shared" si="0"/>
        <v>30</v>
      </c>
    </row>
    <row r="26" spans="1:10">
      <c r="A26" s="11"/>
      <c r="B26" s="12"/>
      <c r="C26" s="7">
        <v>24</v>
      </c>
      <c r="D26" s="16" t="s">
        <v>151</v>
      </c>
      <c r="E26" s="19"/>
      <c r="F26" s="14">
        <v>1900</v>
      </c>
      <c r="G26" s="15">
        <v>0.005</v>
      </c>
      <c r="H26" s="13">
        <v>9.5</v>
      </c>
      <c r="I26" s="19"/>
      <c r="J26" s="14">
        <f t="shared" si="0"/>
        <v>28.5</v>
      </c>
    </row>
    <row r="27" spans="1:10">
      <c r="A27" s="11"/>
      <c r="B27" s="12"/>
      <c r="C27" s="7">
        <v>25</v>
      </c>
      <c r="D27" s="14" t="s">
        <v>152</v>
      </c>
      <c r="E27" s="19"/>
      <c r="F27" s="14">
        <v>2000</v>
      </c>
      <c r="G27" s="15">
        <v>0.005</v>
      </c>
      <c r="H27" s="14">
        <v>10</v>
      </c>
      <c r="I27" s="19"/>
      <c r="J27" s="14">
        <f t="shared" si="0"/>
        <v>30</v>
      </c>
    </row>
    <row r="28" spans="1:10">
      <c r="A28" s="9"/>
      <c r="B28" s="20"/>
      <c r="C28" s="7">
        <v>26</v>
      </c>
      <c r="D28" s="14" t="s">
        <v>153</v>
      </c>
      <c r="E28" s="19"/>
      <c r="F28" s="14">
        <v>1</v>
      </c>
      <c r="G28" s="15">
        <v>0.005</v>
      </c>
      <c r="H28" s="14">
        <v>1</v>
      </c>
      <c r="I28" s="19"/>
      <c r="J28" s="14">
        <f t="shared" si="0"/>
        <v>3</v>
      </c>
    </row>
    <row r="29" ht="18" customHeight="1" spans="3:10">
      <c r="C29" s="21" t="s">
        <v>46</v>
      </c>
      <c r="D29" s="22"/>
      <c r="E29" s="23"/>
      <c r="F29" s="22"/>
      <c r="G29" s="23"/>
      <c r="H29" s="22"/>
      <c r="I29" s="23"/>
      <c r="J29" s="14">
        <f>SUM(J3:J28)</f>
        <v>486</v>
      </c>
    </row>
  </sheetData>
  <mergeCells count="3">
    <mergeCell ref="A1:J1"/>
    <mergeCell ref="A3:A28"/>
    <mergeCell ref="B3:B28"/>
  </mergeCells>
  <conditionalFormatting sqref="D14">
    <cfRule type="duplicateValues" dxfId="0" priority="1"/>
  </conditionalFormatting>
  <conditionalFormatting sqref="D3:D4 D6 D7:D13 D15:D16 D17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山水</cp:lastModifiedBy>
  <dcterms:created xsi:type="dcterms:W3CDTF">2021-12-06T08:36:00Z</dcterms:created>
  <dcterms:modified xsi:type="dcterms:W3CDTF">2024-05-14T07:57:30Z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BBE4AEE5BCC24B9399B5EFE55443E01E</vt:lpwstr>
  </property>
  <property fmtid="{D5CDD505-2E9C-101B-9397-08002B2CF9AE}" pid="3" name="KSOProductBuildVer">
    <vt:lpwstr>2052-12.1.0.16729</vt:lpwstr>
  </property>
</Properties>
</file>