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<sst xmlns="http://schemas.openxmlformats.org/spreadsheetml/2006/main" count="1098" uniqueCount="631">
  <si>
    <t>奈曼旗2024年社会化服务组织名录库</t>
  </si>
  <si>
    <t>序号</t>
  </si>
  <si>
    <t>服务组织名称</t>
  </si>
  <si>
    <t>所属
乡镇</t>
  </si>
  <si>
    <t>成立时间</t>
  </si>
  <si>
    <t>现有农机具数量
（台、马力）</t>
  </si>
  <si>
    <t>托管面积</t>
  </si>
  <si>
    <t>服务面积（亩）</t>
  </si>
  <si>
    <t>年均服务能力（亩）</t>
  </si>
  <si>
    <t>信誉度
满意度</t>
  </si>
  <si>
    <t>是否相对集中连片</t>
  </si>
  <si>
    <t>是否村集体经济组织、两委领办合作社、或者整村整组推进</t>
  </si>
  <si>
    <t>法人
代表</t>
  </si>
  <si>
    <t>联系电话</t>
  </si>
  <si>
    <t>核实人员签字</t>
  </si>
  <si>
    <t>耕</t>
  </si>
  <si>
    <t>种</t>
  </si>
  <si>
    <t>防</t>
  </si>
  <si>
    <t>收</t>
  </si>
  <si>
    <t>奈曼旗农丰农机服务专业合作社</t>
  </si>
  <si>
    <t>大沁他拉镇</t>
  </si>
  <si>
    <t>2012.11.22</t>
  </si>
  <si>
    <t>拖拉机：1304两台，1504一台，1804三台，504五台，704一台。自走式青贮收割机一台，牧神玉米收四台，旋耕机五台，高性能气吸播种机两台，4行播种机六台，喷药机六台</t>
  </si>
  <si>
    <t>满意</t>
  </si>
  <si>
    <t>王凤春</t>
  </si>
  <si>
    <t>奈曼旗利峰农机服务专业合作社</t>
  </si>
  <si>
    <t>2014.03.17</t>
  </si>
  <si>
    <t>玉米收3台（190）、拖拉机3台（200、230、220）四轮3台（254.704.354）</t>
  </si>
  <si>
    <t>吴利峰</t>
  </si>
  <si>
    <t>奈曼旗微农红干椒种植专业合作社</t>
  </si>
  <si>
    <t>2019.01.17</t>
  </si>
  <si>
    <t>玉米收割机5台，种504·6台，旋2204·3台，2004·2台</t>
  </si>
  <si>
    <t>姚永强</t>
  </si>
  <si>
    <t>奈曼旗健利农机服务专业合作社</t>
  </si>
  <si>
    <t>2013.07.17</t>
  </si>
  <si>
    <t>收割机3台、拖拉机4台、打包机2台、旋耕机4台、翻转犁1台、收草机1台、无人机2台</t>
  </si>
  <si>
    <t>刁志强</t>
  </si>
  <si>
    <t>奈曼旗海龙农机服务专业合作社</t>
  </si>
  <si>
    <t>2013.07.10</t>
  </si>
  <si>
    <t>雷沃2104拖拉机2台，泰山2104拖拉机2台，旋耕机4台，播种机2台，450大犁1台，迪马550－6玉米收割机1台，牧神V8玉米收割机2台</t>
  </si>
  <si>
    <t>于海龙</t>
  </si>
  <si>
    <t>奈曼旗丰隆农机服务专业合作社</t>
  </si>
  <si>
    <t>2013.07.01</t>
  </si>
  <si>
    <t>翻转犁1台、旋耕机3台、大型播种机2台、小型播种机2台、喷药机3台、收割机1台、整地机1台、无人机1台、拖拉机5台、农柴1台</t>
  </si>
  <si>
    <t>王学刚</t>
  </si>
  <si>
    <t>奈曼旗双东农机服务专业合作社</t>
  </si>
  <si>
    <t>2016.11.4</t>
  </si>
  <si>
    <t xml:space="preserve">瑞泽21041台、黄海金马2541台、  播种机1台、新疆牧神收割机1台、旋耕机2台、深松机1台、大犁1台、开元刀神收草机1台、 顺邦打包机1台   </t>
  </si>
  <si>
    <t>沈福波</t>
  </si>
  <si>
    <t>奈曼旗猛峰农机服务专业合作社</t>
  </si>
  <si>
    <t>2018.06.27</t>
  </si>
  <si>
    <t>华夏2204拖拉机一台巨明五行收割机一台顺帮打草机一台旋耕机一台大犁一台打药机一台播种机一台东风254一台</t>
  </si>
  <si>
    <t>张海峰</t>
  </si>
  <si>
    <t>奈曼旗大沁他拉镇朝阳古鲁村股份经济合作社</t>
  </si>
  <si>
    <t>2023.01.09</t>
  </si>
  <si>
    <t>旋耕机5台、玉米收割机5台、无人机1台</t>
  </si>
  <si>
    <t>朱学</t>
  </si>
  <si>
    <t>奈曼旗麒星农机服务专业合作社</t>
  </si>
  <si>
    <t>2014.04.16</t>
  </si>
  <si>
    <t>收割机1台、中小型播种机6台、无人机1台、小型拖拉机5台</t>
  </si>
  <si>
    <t>柳志学</t>
  </si>
  <si>
    <t>奈曼旗佳和农机服务专业合作社</t>
  </si>
  <si>
    <t>2011.11.21</t>
  </si>
  <si>
    <t>牧神玉米收3台，大拖2104两台，大拖打药机两台</t>
  </si>
  <si>
    <t>李显民</t>
  </si>
  <si>
    <t>奈曼旗继伟农机服务专业合作社</t>
  </si>
  <si>
    <t>2013.11.21</t>
  </si>
  <si>
    <t>拖拉机3台，旋耕机6台，大犁2台，深松机1台，还田机2台，撒粪车1台，撒肥机一台，开沟机一台，打草机一台。玉米收两台</t>
  </si>
  <si>
    <t>郭振祥</t>
  </si>
  <si>
    <t>奈曼旗裕民种养殖专业合作社</t>
  </si>
  <si>
    <t>2019.12.10</t>
  </si>
  <si>
    <t>东风拖拉机1204一台雷沃拖拉机2404一台华夏704拖拉机一台，华夏604拖拉机一台，种土豆机两台，收土豆机两台，翻转大离一台旋耕机两台，免耕机一台，药材移栽移栽机一台，打草机两台，链条机一台，植树机一台，喷药机两个，还田机两台</t>
  </si>
  <si>
    <t>苏志刚</t>
  </si>
  <si>
    <t>奈曼旗源润鑫种植专业合作社</t>
  </si>
  <si>
    <t>2022.12.15</t>
  </si>
  <si>
    <t>旋地机3台，种地4台，植保机1架，收割机3台</t>
  </si>
  <si>
    <t>白相军</t>
  </si>
  <si>
    <t>奈曼旗侯家种养殖专业合作社</t>
  </si>
  <si>
    <t>2020.05.19</t>
  </si>
  <si>
    <t xml:space="preserve">迪马收获机1台、牧神收获机1台、四轮车1台  </t>
  </si>
  <si>
    <t>侯玲</t>
  </si>
  <si>
    <t>奈曼旗富泰种植专业合作社</t>
  </si>
  <si>
    <t>大型拖拉机2台、收割机2台</t>
  </si>
  <si>
    <t>刘芳</t>
  </si>
  <si>
    <t>奈曼旗八仙筒镇门迪浩来嘎查股份经济合作联合社</t>
  </si>
  <si>
    <t>八仙筒镇</t>
  </si>
  <si>
    <t>2020.10.13</t>
  </si>
  <si>
    <t>7台</t>
  </si>
  <si>
    <t>包福全</t>
  </si>
  <si>
    <t>奈曼旗八仙筒镇扎哈塔拉村股份经济合作联合社</t>
  </si>
  <si>
    <t>4台</t>
  </si>
  <si>
    <t>胡晓飞</t>
  </si>
  <si>
    <t>奈曼旗八仙筒镇道贝尔筒村股份经济合作联合社</t>
  </si>
  <si>
    <t>10台2104、1204、904、804</t>
  </si>
  <si>
    <t>杨卫民</t>
  </si>
  <si>
    <t>奈曼旗八仙筒镇毛盖图村股份经济合作社</t>
  </si>
  <si>
    <t>胡林峰</t>
  </si>
  <si>
    <t>奈曼旗八仙筒镇西塔日牙图村股份经济合作社</t>
  </si>
  <si>
    <t>于银华</t>
  </si>
  <si>
    <t>奈曼旗八仙筒镇巴彦敖包嘎查股份经济合作联合社</t>
  </si>
  <si>
    <t>梁达那巴拉</t>
  </si>
  <si>
    <t>奈曼旗八仙筒镇红升村股份经济合作社</t>
  </si>
  <si>
    <t>8台1304两台，牧神收割机两台，504拖拉机两台</t>
  </si>
  <si>
    <t>王树田</t>
  </si>
  <si>
    <t>奈曼旗八仙筒镇敖包筒村股份经济合作联合社</t>
  </si>
  <si>
    <t>刘庆福</t>
  </si>
  <si>
    <t>奈曼旗八仙筒镇芒石嘎查股份经济合作联合社</t>
  </si>
  <si>
    <t>2004农用车1台、玉米收割机2台</t>
  </si>
  <si>
    <t>王永</t>
  </si>
  <si>
    <t>奈曼旗刘艳军种养殖专业合作社</t>
  </si>
  <si>
    <t>2021.02.09</t>
  </si>
  <si>
    <t>11台套</t>
  </si>
  <si>
    <t>刘艳军</t>
  </si>
  <si>
    <t>奈曼旗农兴农机服务专业合作社</t>
  </si>
  <si>
    <t>武建华</t>
  </si>
  <si>
    <t>奈曼旗众丰种养殖专业合作社</t>
  </si>
  <si>
    <t>2104（2台）</t>
  </si>
  <si>
    <t>李春</t>
  </si>
  <si>
    <t>奈曼旗铭鑫种养殖专业合作社</t>
  </si>
  <si>
    <t>2021.03.25</t>
  </si>
  <si>
    <t>一台东风2004.一台东风2104.两台东方红2204.华夏2104一台，一台雷沃2004</t>
  </si>
  <si>
    <t>马海龙</t>
  </si>
  <si>
    <t>15750454571</t>
  </si>
  <si>
    <t>奈曼旗春蕾农机服务专业合作社</t>
  </si>
  <si>
    <t>2018.06.01</t>
  </si>
  <si>
    <t>东方红LX2004两台，翻转犁1台，旋耕机5台打草机2台，铲车1台，翻斗车1台，收割机3台，迪尔554，2台播种机，喷药机1台</t>
  </si>
  <si>
    <t>王冠辉</t>
  </si>
  <si>
    <t>奈曼旗八仙筒镇马力图仁筒村股份经济合作联合社</t>
  </si>
  <si>
    <t>王景会</t>
  </si>
  <si>
    <t>奈曼旗八仙筒镇西荒村股份经济合作社</t>
  </si>
  <si>
    <t>9台200马力</t>
  </si>
  <si>
    <t>乔国庆</t>
  </si>
  <si>
    <t>奈曼旗兴华种植专业合作社</t>
  </si>
  <si>
    <t>2018.03.15</t>
  </si>
  <si>
    <t>904一台，504两台，1304一台，</t>
  </si>
  <si>
    <t>张会华</t>
  </si>
  <si>
    <t>奈曼旗八仙筒镇东方红嘎查股份经济合作联合社</t>
  </si>
  <si>
    <t>2104农用车3台、1004农用车2台</t>
  </si>
  <si>
    <t>吴特木乐</t>
  </si>
  <si>
    <t>奈曼旗八仙筒镇四林筒村股份经济合作联合社</t>
  </si>
  <si>
    <t>张喜龙</t>
  </si>
  <si>
    <t>奈曼旗八仙筒镇温都日哈日村股份经济合作社</t>
  </si>
  <si>
    <t>10台</t>
  </si>
  <si>
    <t>刘亚敏</t>
  </si>
  <si>
    <t>奈曼旗青龙山镇得力营子村股份经济合作社</t>
  </si>
  <si>
    <t>青龙山镇</t>
  </si>
  <si>
    <t>2020.10.15</t>
  </si>
  <si>
    <t>翟永泉</t>
  </si>
  <si>
    <t>奈曼旗青龙山镇青龙山村股份经济合作社</t>
  </si>
  <si>
    <t>关成龙</t>
  </si>
  <si>
    <t>奈曼旗青龙山镇下地村股份经济合作社</t>
  </si>
  <si>
    <t>张志强</t>
  </si>
  <si>
    <t>奈曼旗青龙山镇棍都沟村股份经济合作社</t>
  </si>
  <si>
    <t>李东飞</t>
  </si>
  <si>
    <t>奈曼旗青龙山镇套力波村股份经济合作社</t>
  </si>
  <si>
    <t>白艳东</t>
  </si>
  <si>
    <t>奈曼旗青龙山镇前店村股份经济合作社</t>
  </si>
  <si>
    <t>宋占国</t>
  </si>
  <si>
    <t>奈曼旗青龙山镇平房村股份经济合作社</t>
  </si>
  <si>
    <t>王守军</t>
  </si>
  <si>
    <t>奈曼旗青龙山镇莫家湾子村股份经济合作社</t>
  </si>
  <si>
    <t>朱文才</t>
  </si>
  <si>
    <t>13204810130</t>
  </si>
  <si>
    <t>奈曼旗新镇薄等沟村股份经济合作社</t>
  </si>
  <si>
    <t>新镇</t>
  </si>
  <si>
    <t>2020.10.20</t>
  </si>
  <si>
    <t>7台200以上马力拖拉机；玉米收割机3台</t>
  </si>
  <si>
    <t>崔景阳</t>
  </si>
  <si>
    <t>奈曼旗新镇北大营子村股份经济合作社</t>
  </si>
  <si>
    <t>2021.08.19</t>
  </si>
  <si>
    <t>8台200马力以上拖拉机，9台玉米收割机</t>
  </si>
  <si>
    <t>张祥明</t>
  </si>
  <si>
    <t>13604754956</t>
  </si>
  <si>
    <t>奈曼旗新镇新岗图村股份经济合作社</t>
  </si>
  <si>
    <t>2020.10.21</t>
  </si>
  <si>
    <t>5台大马力拖拉机；5台玉米收割机</t>
  </si>
  <si>
    <t>王春波</t>
  </si>
  <si>
    <t>奈曼旗新镇呼和格日村股份经济合作社</t>
  </si>
  <si>
    <t>大马力拖拉机2台，玉米收割机2台</t>
  </si>
  <si>
    <t>张瑞杰</t>
  </si>
  <si>
    <t>15048529900</t>
  </si>
  <si>
    <t>奈曼旗新镇双河兴村股份经济合作社</t>
  </si>
  <si>
    <t>8台大马力拖拉机，8台玉米收割机</t>
  </si>
  <si>
    <t>郑志国</t>
  </si>
  <si>
    <t>13754156711</t>
  </si>
  <si>
    <t>奈曼旗新镇榆树屯村股份经济合作社</t>
  </si>
  <si>
    <t>7台拖拉机，收割机10台，T25植保无人机3台</t>
  </si>
  <si>
    <t>王逢春</t>
  </si>
  <si>
    <t>奈曼旗新镇大代村股份经济合作社</t>
  </si>
  <si>
    <t>2021.08.18</t>
  </si>
  <si>
    <t>200以上马力拖拉机6台；5台玉米收割机</t>
  </si>
  <si>
    <t>王学有</t>
  </si>
  <si>
    <t>奈曼旗新镇朝古台村股份经济合作社</t>
  </si>
  <si>
    <t>6台大马力拖拉机，4台玉米收割机</t>
  </si>
  <si>
    <t>王晓磊</t>
  </si>
  <si>
    <t>奈曼旗新镇西毛都村股份经济合作社</t>
  </si>
  <si>
    <t>大马力拖拉机3台，收割机1台</t>
  </si>
  <si>
    <t>刘树龙</t>
  </si>
  <si>
    <t>15847532508</t>
  </si>
  <si>
    <t>奈曼旗新镇哈日花村股份经济合作社</t>
  </si>
  <si>
    <t>大马力拖拉机3台，玉米收割机4台</t>
  </si>
  <si>
    <t>刘景涛</t>
  </si>
  <si>
    <t>13154757009</t>
  </si>
  <si>
    <t>奈曼旗新镇沙日达冷村股份经济合作社</t>
  </si>
  <si>
    <t>大马力拖拉机6台，收割机2台</t>
  </si>
  <si>
    <t>葛相元</t>
  </si>
  <si>
    <t>奈曼旗新镇东铁匠沟村股份经济合作社</t>
  </si>
  <si>
    <t>8台大马力拖拉机</t>
  </si>
  <si>
    <t>宋景昌</t>
  </si>
  <si>
    <t>奈曼旗新镇新镇村股份经济合作社</t>
  </si>
  <si>
    <t>704雷沃拖拉机1台、无人机1台、190马力收割机1台</t>
  </si>
  <si>
    <t>姚春光</t>
  </si>
  <si>
    <t>奈曼旗新镇东大代村经济合作社</t>
  </si>
  <si>
    <t>6台大马力拖拉机，7台玉米收割机</t>
  </si>
  <si>
    <t>王丽娜</t>
  </si>
  <si>
    <t>奈曼旗新镇石碑村股份经济合作社</t>
  </si>
  <si>
    <t>200以上马力拖拉机5台</t>
  </si>
  <si>
    <t>贾志财</t>
  </si>
  <si>
    <t>奈曼旗新镇簸箕村股份经济合作社</t>
  </si>
  <si>
    <t>6台大马力拖拉机</t>
  </si>
  <si>
    <t>师广龙</t>
  </si>
  <si>
    <t>15771503113</t>
  </si>
  <si>
    <t>奈曼旗新镇井子村股份经济合作社</t>
  </si>
  <si>
    <t>200以上大马力拖拉机3台，2台玉米收割机</t>
  </si>
  <si>
    <t>刘艳辉</t>
  </si>
  <si>
    <t>奈曼旗新镇李家杖子村股份经济合作社</t>
  </si>
  <si>
    <t>200以上马力拖拉机3台；3台玉米收割机</t>
  </si>
  <si>
    <t>韩光华</t>
  </si>
  <si>
    <t>奈曼旗新镇蟒石沟村股份经济合作社</t>
  </si>
  <si>
    <t xml:space="preserve"> 奈曼旗新镇山嘴村股份经济合作社</t>
  </si>
  <si>
    <t>4台大马力拖拉机</t>
  </si>
  <si>
    <t>于海德</t>
  </si>
  <si>
    <t>奈曼旗治安镇苏都嘎查股份经济合作社</t>
  </si>
  <si>
    <t>治安镇</t>
  </si>
  <si>
    <t>2020.06.03</t>
  </si>
  <si>
    <t>宝良</t>
  </si>
  <si>
    <t>奈曼旗治安镇二号村股份经济合作社</t>
  </si>
  <si>
    <t>郭富</t>
  </si>
  <si>
    <t>奈曼旗治安镇西呼拉斯台嘎查经济合作社</t>
  </si>
  <si>
    <t>梁双亮</t>
  </si>
  <si>
    <t>奈曼旗治安镇百家村股份经济合作社</t>
  </si>
  <si>
    <t>杨松涛</t>
  </si>
  <si>
    <t>奈曼旗治安镇查干好来村经济合作社</t>
  </si>
  <si>
    <t>李洪伟</t>
  </si>
  <si>
    <t>奈曼旗治安镇阿仁艾力嘎查股份经济合作社</t>
  </si>
  <si>
    <t>农机外聘</t>
  </si>
  <si>
    <t>李七十三</t>
  </si>
  <si>
    <t>奈曼旗治安镇白土嘎查股份经济合作社</t>
  </si>
  <si>
    <t>宝全</t>
  </si>
  <si>
    <t>奈曼旗治安镇三号村股份经济合作社</t>
  </si>
  <si>
    <t>宋刚</t>
  </si>
  <si>
    <t>奈曼旗治安镇沙巴淖尔嘎查经济合作社</t>
  </si>
  <si>
    <t>哈斯巴根</t>
  </si>
  <si>
    <t>奈曼旗治安镇小八仙筒村经济合作社</t>
  </si>
  <si>
    <t>王化龙</t>
  </si>
  <si>
    <t>奈曼旗宏顺丰土地托管服务有限公司</t>
  </si>
  <si>
    <t>东明镇</t>
  </si>
  <si>
    <t>2017.05.15</t>
  </si>
  <si>
    <t>3台、245</t>
  </si>
  <si>
    <t>王志国</t>
  </si>
  <si>
    <t>奈曼旗农科种养殖专业合作社</t>
  </si>
  <si>
    <t>2022.01.19</t>
  </si>
  <si>
    <t>21台、1130马力</t>
  </si>
  <si>
    <t>左志国</t>
  </si>
  <si>
    <t>奈曼旗富实种植专业合作社</t>
  </si>
  <si>
    <t>2023.03.07</t>
  </si>
  <si>
    <t>7台750马力</t>
  </si>
  <si>
    <t>刘跃相</t>
  </si>
  <si>
    <t>奈曼旗朝鲁图农机专业合作社</t>
  </si>
  <si>
    <t>2013.06.17</t>
  </si>
  <si>
    <t>7台、650</t>
  </si>
  <si>
    <t>张林青</t>
  </si>
  <si>
    <t>奈曼旗双利农机服务专业合作社</t>
  </si>
  <si>
    <t>2011.01.17</t>
  </si>
  <si>
    <t>7台、785</t>
  </si>
  <si>
    <t>唐玉山</t>
  </si>
  <si>
    <t>奈曼旗旭发农机服务专业合作社</t>
  </si>
  <si>
    <t>2017.01.16</t>
  </si>
  <si>
    <t>5台、535</t>
  </si>
  <si>
    <t>王海龙</t>
  </si>
  <si>
    <t>奈曼旗伟乐斯种养殖专业合作社</t>
  </si>
  <si>
    <t>2021.03.18</t>
  </si>
  <si>
    <t>13台780马力</t>
  </si>
  <si>
    <t>陈照日格图</t>
  </si>
  <si>
    <t>奈曼旗大蒙养殖专业合作社</t>
  </si>
  <si>
    <t>沙日浩来镇</t>
  </si>
  <si>
    <t>304拖拉机10台、354拖拉机8台、404拖拉机11台、454拖拉机1台、504拖拉机12台、554拖拉机1台、604拖拉机8台、704拖拉机7台、804拖拉机1台、1104拖拉机1台、2004大托4台、1604大托1台、1804大托2台、 收割机9台</t>
  </si>
  <si>
    <t>张国军</t>
  </si>
  <si>
    <t>奈曼旗沙日浩来镇孟和杭沙尔村经济合作社</t>
  </si>
  <si>
    <t>2404大拖1台，2104大拖1台，2004大拖5台，1804大拖1台，1604大拖1台，654拖拉机9台，504拖拉机16台，404拖拉机10台，354拖拉机19台，304拖拉机8台，五行玉米收1台，四行玉米收6台，散粪车2台</t>
  </si>
  <si>
    <t>杨景存</t>
  </si>
  <si>
    <t>奈曼旗龙成种植专业合作社</t>
  </si>
  <si>
    <t>2204 大拖3台、1804大拖1台、604大拖1台、654拖拉机12台、504拖拉机8台、354拖拉机15台、304拖拉机12台、四行玉米收3台、8行玉米收1台、5行玉米收1台</t>
  </si>
  <si>
    <t>王玉华</t>
  </si>
  <si>
    <t>奈曼旗义隆永镇义隆永村股份经济合作社</t>
  </si>
  <si>
    <t>义隆永镇</t>
  </si>
  <si>
    <t>2020.05.20</t>
  </si>
  <si>
    <t>2204拖拉机2台，2104拖拉机2台，玉米收割机8台，收草散机3台，收草打捆机2台，扇条梨4台，404拖拉机10台，玉米播种机10台，旋耕机4台</t>
  </si>
  <si>
    <t>杨文学</t>
  </si>
  <si>
    <t>奈曼旗义隆永镇太和德村股份经济合作社</t>
  </si>
  <si>
    <t>2104拖拉机2台，2004拖拉机4台，玉米收割机8台，</t>
  </si>
  <si>
    <t>隋保安</t>
  </si>
  <si>
    <t>奈曼旗义隆永镇北偏坡营子村股份经济合作社</t>
  </si>
  <si>
    <t>北营子2004两台，2204两台，2304一台2104两台收割机5台</t>
  </si>
  <si>
    <t>张忠景</t>
  </si>
  <si>
    <t>奈曼旗义隆永镇南偏坡营子村股份经济合作社</t>
  </si>
  <si>
    <t>804拖拉机3台，2104拖拉机3台，2404拖拉机1台，收割机一台。</t>
  </si>
  <si>
    <t>孙桂发</t>
  </si>
  <si>
    <t>奈曼旗朱家杖子种养殖专业合作社</t>
  </si>
  <si>
    <t>大型拖拉机12台、翻地大犁10台、打捆机5台、收割机11台</t>
  </si>
  <si>
    <t>嵇海林</t>
  </si>
  <si>
    <t>奈曼旗团山洼种植专业合作社</t>
  </si>
  <si>
    <t>2021.06.16</t>
  </si>
  <si>
    <t>2204拖拉机2台、草捆机1台、翻地大犁2台、旋耕机1台、无人机1架、玉米收割机3台、504拖拉机-4台、704拖拉机-3台</t>
  </si>
  <si>
    <t>闫凤华</t>
  </si>
  <si>
    <t>奈曼旗五丰种植专业合作社</t>
  </si>
  <si>
    <t>2014.03.28</t>
  </si>
  <si>
    <t>雷沃1854G。中联重科1804-山条梨445，一个。玉米收，巨明452，旋耕机，3米七子刀一台。</t>
  </si>
  <si>
    <t>李振明</t>
  </si>
  <si>
    <t>奈曼旗义隆永镇二八地村股份经济合作社</t>
  </si>
  <si>
    <t>二八地村：2404拖拉机一台，1454拖拉机一台，1404拖拉机一台，2104拖拉机一台。玉米收割机2台。</t>
  </si>
  <si>
    <t>冯振宝</t>
  </si>
  <si>
    <t>奈曼旗义隆永镇四合村股份经济合作社</t>
  </si>
  <si>
    <t>200马力以上拖拉机8台收割机5台</t>
  </si>
  <si>
    <t>王树生</t>
  </si>
  <si>
    <t>奈曼旗义兴种养殖专业合作社</t>
  </si>
  <si>
    <t>2022.07.27</t>
  </si>
  <si>
    <t>2204三台，2304一台、1854三台收割机5台</t>
  </si>
  <si>
    <t>王树国</t>
  </si>
  <si>
    <t>奈曼旗义隆永镇谢举营子村股份经济合作社</t>
  </si>
  <si>
    <t>雷沃2304.龙丰三米六动力靶勇猛六行收割机、雷沃2004一台、巨明收割机两台</t>
  </si>
  <si>
    <t>刘荣</t>
  </si>
  <si>
    <t>奈曼旗小东沟种养殖专业合作社</t>
  </si>
  <si>
    <t>2021.06.25</t>
  </si>
  <si>
    <t>9台雷沃2204·津拖2104·传奇1504·传奇1504常发704华夏604雷沃504东风354东风304</t>
  </si>
  <si>
    <t>何永</t>
  </si>
  <si>
    <t>奈曼旗好哥们种养殖专业合作社</t>
  </si>
  <si>
    <t>2014.02.14</t>
  </si>
  <si>
    <t>旋耕机4.收草机4深翻机42304拖拉机2台2004一台2104一台，玉米收割机4台飞机3台</t>
  </si>
  <si>
    <t>郭海</t>
  </si>
  <si>
    <t>奈曼旗义隆永镇五家村股份经济合作社</t>
  </si>
  <si>
    <t>草捆机1台，旋耕机1台，深翻机1台，播种机4台，玉米收割机1台</t>
  </si>
  <si>
    <t>高明山</t>
  </si>
  <si>
    <t>奈曼旗崔晓军农民专业合作社</t>
  </si>
  <si>
    <t>大型农机2204三台，1804一台，1100一台，深松机三台，大犁三台，播种机七台，打药机五台，收割机四台，打包机三台</t>
  </si>
  <si>
    <t>崔晓军</t>
  </si>
  <si>
    <t>奈曼旗营发种养殖专业合作社</t>
  </si>
  <si>
    <t>2020.05.09</t>
  </si>
  <si>
    <t>大型拖拉机 6台，  玉米收割机4台，打捆机3台，翻地大犁4台，旋耕机3台，播种机4台导航4台，</t>
  </si>
  <si>
    <t>王志明</t>
  </si>
  <si>
    <t>奈曼旗方盈种植养殖专业合作社</t>
  </si>
  <si>
    <t>2020.04.22</t>
  </si>
  <si>
    <t>东方红2204拖拉机4台，泰山704拖拉机1台，配套设施联合整地机2台，扇形犁3台，免耕播种机1台，植保无人机2架，深松犁1套，旋耕机1套，加油农柴车1辆，玉米收割机2台。</t>
  </si>
  <si>
    <t>张玉辉</t>
  </si>
  <si>
    <t>奈曼旗义隆永镇西三道古街村股份经济合作社</t>
  </si>
  <si>
    <t>2204大型拖拉机两台，玉米收割机3台，打捆机2台翻地犁2台</t>
  </si>
  <si>
    <t>刘权</t>
  </si>
  <si>
    <t>奈曼旗义隆永镇东大沟村股份经济合作社</t>
  </si>
  <si>
    <t>大型拖拉机4台，玉米收割机5台，草捆机2台，播种机4台，散草机3台，大犁2台，播种机5台，深松机1台，旋耕机2台</t>
  </si>
  <si>
    <t>侯福军</t>
  </si>
  <si>
    <t>奈曼旗义隆永镇西梁村股份经济合作社</t>
  </si>
  <si>
    <t>4台五征2104，4台4铧深翻犁玉米收割机4台，玉米脱粒机1台</t>
  </si>
  <si>
    <t>罗凤平</t>
  </si>
  <si>
    <t>奈曼旗广惠农机服务专业合作社</t>
  </si>
  <si>
    <t>2017.12.14</t>
  </si>
  <si>
    <t>巨明收割机三台，新疆牧神两台，拖拉机五台，中型拖拉机三台，</t>
  </si>
  <si>
    <t>潘广</t>
  </si>
  <si>
    <t>13624859533</t>
  </si>
  <si>
    <t>奈曼旗义隆永镇三合村股份经济合作社</t>
  </si>
  <si>
    <t>津拖2104，6台，1104，4台，收割机4台，春雨收割机2台</t>
  </si>
  <si>
    <t>朱贵恩</t>
  </si>
  <si>
    <t>奈曼旗义隆永镇东湾子村股份经济合作社</t>
  </si>
  <si>
    <t>2020.5.20</t>
  </si>
  <si>
    <t>雷沃2104，3台，东方红2104，1台，504播种机10台，谷神收割机4台，勇猛收割机1台</t>
  </si>
  <si>
    <t>刘耀威</t>
  </si>
  <si>
    <t>奈曼旗鲁孟和农机服务专业合作社</t>
  </si>
  <si>
    <t>固日班花</t>
  </si>
  <si>
    <t>2015.05.22</t>
  </si>
  <si>
    <t>4台1204拖拉机，两台200马力收割机</t>
  </si>
  <si>
    <t>鲁孟勿力吉</t>
  </si>
  <si>
    <t>奈曼旗固日班花苏木窑努呼嘎查股份经济合作社</t>
  </si>
  <si>
    <t>2020.10.14</t>
  </si>
  <si>
    <t>天朗打捆机一台，旋耕机两台，深松机一台、904拖拉机一台，504拖拉机两台，354拖拉机两台，1804拖拉机一台，覆膜机三台，打药设备两台，无人机一台，收割机一台</t>
  </si>
  <si>
    <t>敖智勇</t>
  </si>
  <si>
    <t>通辽市前达门生态建设有限公司</t>
  </si>
  <si>
    <t>2016.07.06</t>
  </si>
  <si>
    <t>3台2004</t>
  </si>
  <si>
    <t>李套雅</t>
  </si>
  <si>
    <t>奈曼旗固日班花苏木新星嘎查股份经济合作联合社</t>
  </si>
  <si>
    <t>4台、904、2004、2004、2004</t>
  </si>
  <si>
    <t>高建新</t>
  </si>
  <si>
    <t>奈曼旗哈尼农业种植专业合作社</t>
  </si>
  <si>
    <t>2022.10.19</t>
  </si>
  <si>
    <t>英轩旋耕机二台，马力2204；世纪开元旋耕机一台，马力2004；天人收割机一台。大益农庄收割机一台，120马力。</t>
  </si>
  <si>
    <t>黄海花</t>
  </si>
  <si>
    <t>奈曼旗固日班花苏木乌龙台嘎查股份经济合作社</t>
  </si>
  <si>
    <t>704四台 604五台 504十三台 2004八台 904两台 1504一台 2204一台 404是十一台台 304五台</t>
  </si>
  <si>
    <t>高树祥</t>
  </si>
  <si>
    <t>奈曼旗巴音波日和农民专业合作社</t>
  </si>
  <si>
    <t>2014.12.23</t>
  </si>
  <si>
    <t>拖拉机7台，1504两台、1804两台、1354、1204、1104各一台，勇猛收割机一台，小四轮9台。拖拉机2，焊沃1504，雷沃2104</t>
  </si>
  <si>
    <t>李文德日胡</t>
  </si>
  <si>
    <t>奈曼旗固日班花苏木干代嘎查股份经济合作社</t>
  </si>
  <si>
    <t>刘白音</t>
  </si>
  <si>
    <t>奈曼旗固日班花苏木哈图浩来嘎查股份经济合作联合社</t>
  </si>
  <si>
    <t>20台</t>
  </si>
  <si>
    <t>韩萨日娜</t>
  </si>
  <si>
    <t>奈曼旗阿日彬种养殖专业合作社</t>
  </si>
  <si>
    <t>拖拉机2004.2台</t>
  </si>
  <si>
    <t>韩高娃</t>
  </si>
  <si>
    <t>奈曼旗固日班花苏木东毛瑞嘎查股份经济合作社</t>
  </si>
  <si>
    <t>2台2104/2004</t>
  </si>
  <si>
    <t>萨仁苏和</t>
  </si>
  <si>
    <t>奈曼旗固日班花苏木巴彦塔拉嘎查股份经济合作联合社</t>
  </si>
  <si>
    <t>雷沃2004  一台</t>
  </si>
  <si>
    <t>康云</t>
  </si>
  <si>
    <t>奈曼旗固日班花苏木固日班花嘎查股份经济合作联合社</t>
  </si>
  <si>
    <t>6台</t>
  </si>
  <si>
    <t>查干巴拉</t>
  </si>
  <si>
    <t>奈曼旗固日班花苏木苏布日干塔拉嘎查股份经济合作联合社</t>
  </si>
  <si>
    <t>1台旋耕机，1504一台</t>
  </si>
  <si>
    <t>康宝成</t>
  </si>
  <si>
    <t>奈曼旗固日班花苏木哈日淖尔嘎查股份经济合作联合社</t>
  </si>
  <si>
    <t>2204拖拉机2台，2104拖拉机1台,1354拖拉机2台，1504拖拉机1台，904拖拉机1台</t>
  </si>
  <si>
    <t>席海英</t>
  </si>
  <si>
    <t>奈曼旗春沃种养殖专业合作社</t>
  </si>
  <si>
    <t>2022.06.07</t>
  </si>
  <si>
    <t>2020拖拉机2台，504拖拉机4台，无人机</t>
  </si>
  <si>
    <t>席斯琴巴特尔</t>
  </si>
  <si>
    <t>奈曼旗白音他拉苏木满都拉呼嘎查股份经济合作社</t>
  </si>
  <si>
    <t>白音他拉苏木</t>
  </si>
  <si>
    <t>2020.05.21</t>
  </si>
  <si>
    <t>共计：3台1504、1854、2104</t>
  </si>
  <si>
    <t>宝格日乐图</t>
  </si>
  <si>
    <t>奈曼旗聚粮农机专业合作社</t>
  </si>
  <si>
    <t>2019.08.27</t>
  </si>
  <si>
    <t>迪马玉米收1台、牧神玉米收1台、康弘2104拖拉机1台、904雷沃拖拉机1台、1504泰山拖拉机1台、迪尔1204拖拉机1台、936鲁工铲车1台、东风2104拖拉机1台、青储机1台、条犁1台、旋耕机5台（2.2米1台、2.5米1台、3米1台）、黄储机2台、青黄储运输斗4辆、秸秆还田机1台、雨田茎穗间收机1台、勇猛大五收割机1台、英轩2204拖拉机1台、顺邦打包机2台、无人植保机2台</t>
  </si>
  <si>
    <t>于伟</t>
  </si>
  <si>
    <t>奈曼旗白音他拉苏木苏布日嘎种植专业合作社</t>
  </si>
  <si>
    <t>2022.11.14</t>
  </si>
  <si>
    <t>共计4台   2004   2104两台    2204</t>
  </si>
  <si>
    <t>刘子臣</t>
  </si>
  <si>
    <t>奈曼旗白音他拉苏木高图村股份经济合作社</t>
  </si>
  <si>
    <t>2020.05.22</t>
  </si>
  <si>
    <t>共计：6台200、1504、2004两台、2104两台</t>
  </si>
  <si>
    <t>宫那日格勒</t>
  </si>
  <si>
    <t>奈曼旗振伟农机服务专业合作社</t>
  </si>
  <si>
    <t>2014.03.31</t>
  </si>
  <si>
    <t>共计：3台2004、1504、140</t>
  </si>
  <si>
    <t>张振伟</t>
  </si>
  <si>
    <t>奈曼旗强强农机服务专业合作社</t>
  </si>
  <si>
    <t>2013.07.05</t>
  </si>
  <si>
    <t>1004型5台</t>
  </si>
  <si>
    <t>崔强</t>
  </si>
  <si>
    <t>13948155359</t>
  </si>
  <si>
    <t>奈曼旗丰华种植专业合作社</t>
  </si>
  <si>
    <t>2013.03.04</t>
  </si>
  <si>
    <t>2204拖拉机4台，旋耕机2台，收割机2台</t>
  </si>
  <si>
    <t>王国华</t>
  </si>
  <si>
    <t>奈曼旗希图种植养殖专业合作社</t>
  </si>
  <si>
    <t>2020.08.27</t>
  </si>
  <si>
    <t>2204拖拉机2台，旋耕机1台，收割机2台</t>
  </si>
  <si>
    <t>裴文全</t>
  </si>
  <si>
    <t>奈曼旗明仁苏木当海嘎查股份经济合作社</t>
  </si>
  <si>
    <t>明仁苏木</t>
  </si>
  <si>
    <t>2021.05.06</t>
  </si>
  <si>
    <t>50马力3台202马力3台飞防飞机1台</t>
  </si>
  <si>
    <t>何玉珠</t>
  </si>
  <si>
    <t>奈曼旗鑫农农机服务专业合作社</t>
  </si>
  <si>
    <t>2016.06.12</t>
  </si>
  <si>
    <t>50马力4台2飞防飞机一台02马力4台</t>
  </si>
  <si>
    <t>李春雨</t>
  </si>
  <si>
    <t>奈曼旗明仁苏木僧洛筒嘎查股份经济合作社</t>
  </si>
  <si>
    <t>2018.01.19</t>
  </si>
  <si>
    <t>10台：7台拖拉机（1804、1204、2004、2104、554、504、704)、3台收割机</t>
  </si>
  <si>
    <t>张玉财</t>
  </si>
  <si>
    <t>奈曼旗明仁苏木萨仁阿日嘎查股份经济合作联合社</t>
  </si>
  <si>
    <t>2020.10.19</t>
  </si>
  <si>
    <t>2台</t>
  </si>
  <si>
    <t>梁西力莫</t>
  </si>
  <si>
    <t>奈曼旗明仁苏木包德日干图村股份经济合作社</t>
  </si>
  <si>
    <t>40马力10台214马力5台</t>
  </si>
  <si>
    <t>邢子坤</t>
  </si>
  <si>
    <t>奈曼旗汇奈农民专业合作社</t>
  </si>
  <si>
    <t>2019.05.22</t>
  </si>
  <si>
    <t>张洪江</t>
  </si>
  <si>
    <t>奈曼旗五强种植专业合作社</t>
  </si>
  <si>
    <t>2020.03.16</t>
  </si>
  <si>
    <t>徐龙</t>
  </si>
  <si>
    <t>奈曼旗英杰农机服务专业合作社</t>
  </si>
  <si>
    <t>2014.03.12</t>
  </si>
  <si>
    <t>40马力1台200马力1台</t>
  </si>
  <si>
    <t>吴限国</t>
  </si>
  <si>
    <t>奈曼旗明仁苏木明仁嘎查股份经济合作社</t>
  </si>
  <si>
    <t>40马力12台214马力3台</t>
  </si>
  <si>
    <t>王春海</t>
  </si>
  <si>
    <t>奈曼旗明仁苏木太平屯村股份经济合作社</t>
  </si>
  <si>
    <t>50马力4台202马力4台飞防飞机1台</t>
  </si>
  <si>
    <t>姜瑞</t>
  </si>
  <si>
    <t>奈曼旗润露农机服务专业合作社</t>
  </si>
  <si>
    <t>2019.03.26</t>
  </si>
  <si>
    <t>50马力6台202马力5台</t>
  </si>
  <si>
    <t>奈曼旗嘉联农机服务专业合作社</t>
  </si>
  <si>
    <t>2020.12.04</t>
  </si>
  <si>
    <t>200马力拖拉机3台，深松机1台，旋耕机2台，翻转犁2台，青储机1台，收割机3台，播种机4台，打捆机2台，504拖拉机4台</t>
  </si>
  <si>
    <t>于连柱</t>
  </si>
  <si>
    <t>奈曼旗玉豪农机服务专业合作社</t>
  </si>
  <si>
    <t>2015.07.07</t>
  </si>
  <si>
    <t>1654拖拉机1台，2104拖拉机1台</t>
  </si>
  <si>
    <t>白玉桩</t>
  </si>
  <si>
    <t>奈曼旗拓实农机服务专业合作社</t>
  </si>
  <si>
    <t>2015.03.09</t>
  </si>
  <si>
    <t>雷沃五行收割机，勇猛五行收割机，东方红1004拖拉机，东方红2004拖拉机，黄海金马504拖拉机等大中型农机具。</t>
  </si>
  <si>
    <t>胡宝</t>
  </si>
  <si>
    <t>13500632745</t>
  </si>
  <si>
    <t>奈曼旗明仁苏木博勒梯嘎查股份经济合作社</t>
  </si>
  <si>
    <t>50马力22台202马力12台飞防飞机3台</t>
  </si>
  <si>
    <t>张学坤</t>
  </si>
  <si>
    <t>奈曼旗明仁苏木辣椒铺嘎查股份经济合作社</t>
  </si>
  <si>
    <t>1604一台，2204三台，玉米收割机3台</t>
  </si>
  <si>
    <t>李彦丽</t>
  </si>
  <si>
    <t>奈曼旗长河农机服务专业合作社</t>
  </si>
  <si>
    <t>2016.08.06</t>
  </si>
  <si>
    <t xml:space="preserve">200马力拖拉机2台，深松机2台，旋耕机2台，翻转犁2台，收割机2台，播种机4台，404拖拉机4台
</t>
  </si>
  <si>
    <t>王兆辉</t>
  </si>
  <si>
    <t>奈曼旗明仁苏木乌兰艾勒嘎查股份经济合作社</t>
  </si>
  <si>
    <t>2004马力1台</t>
  </si>
  <si>
    <t>陈巴力吉</t>
  </si>
  <si>
    <t>奈曼旗明仁苏木清河村股份经济合作联合社</t>
  </si>
  <si>
    <t>2020.10.09</t>
  </si>
  <si>
    <t>200马力1台210一台</t>
  </si>
  <si>
    <t>高志会</t>
  </si>
  <si>
    <t>2104马力一台机飞P20一台</t>
  </si>
  <si>
    <t>奈曼旗明仁苏木北大德号村股份经济合作社</t>
  </si>
  <si>
    <t>2104拖拉机5台</t>
  </si>
  <si>
    <t>宣文国</t>
  </si>
  <si>
    <t>奈曼旗明仁苏木新义村股份经济合作联合社</t>
  </si>
  <si>
    <t>200马力拖拉机3台，深松机1台，旋耕机3台，翻转犁2台，收割机3台，播种机4台，打捆机2台，504拖拉机4台</t>
  </si>
  <si>
    <t>何树春</t>
  </si>
  <si>
    <t>奈曼旗明仁苏木南大德号嘎查股份经济合作社</t>
  </si>
  <si>
    <t xml:space="preserve">220马力拖拉机*4台
210马力收割机*3
</t>
  </si>
  <si>
    <t>陈秀峰</t>
  </si>
  <si>
    <t>奈曼旗明仁苏木三合村股份经济合作联合社</t>
  </si>
  <si>
    <t>2004马力5台、354马力8台、飞防机1台</t>
  </si>
  <si>
    <t>孙清林</t>
  </si>
  <si>
    <t>奈曼旗黄花塔拉苏木上黄花塔拉嘎查股份经济合作社</t>
  </si>
  <si>
    <t>黄花塔拉苏木</t>
  </si>
  <si>
    <t>2020.05.14</t>
  </si>
  <si>
    <t>2504、2204、2004等大型旋耕机5台，304、404、504等中型播种机16台，打药防虫无人机1台、配套设施1套，勇猛牌等大型玉米收割机4台。</t>
  </si>
  <si>
    <t>李福芝</t>
  </si>
  <si>
    <t>奈曼旗黄花塔拉苏木毛敦艾勒嘎查股份经济合作社</t>
  </si>
  <si>
    <t>2504、2204、2004等大型旋耕机4台，304、404、504等中型播种机16台，打药防虫无人机1台、配套设施1套，勇猛牌等大型玉米收割机4台。</t>
  </si>
  <si>
    <t>杨海桩</t>
  </si>
  <si>
    <t>奈曼旗黄花塔拉苏木腰营子村股份经济合作社</t>
  </si>
  <si>
    <t>2104迪尔2台、2204东方红2台，504、404、354等中型播种机及打药防虫机7台，勇猛牌等大型玉米收割机4台</t>
  </si>
  <si>
    <t>孙飞</t>
  </si>
  <si>
    <t>奈曼旗黄花塔拉苏木太平庄嘎查股份经济合作社</t>
  </si>
  <si>
    <t>2504、2204、2104等大型旋耕机台，254、354、504等中型播种机14台，打药防虫大江无人机1台、配套设施1套，勇猛牌等大型玉米收割机4台</t>
  </si>
  <si>
    <t>赵永红</t>
  </si>
  <si>
    <t>奈曼旗黄花塔拉苏木哈日特斯格嘎查股份经济合作社</t>
  </si>
  <si>
    <t>1054、2104等大型旋耕机8台，704、604、404、504等中型播种机40台，打药防虫极飞科技无人机1台、配套设施1套，牧神牌等大型玉米收割机8台</t>
  </si>
  <si>
    <t>宝梅荣</t>
  </si>
  <si>
    <t>奈曼旗黄花塔拉苏木合热营子嘎查股份经济合作社</t>
  </si>
  <si>
    <t>迪尔2104大型农具3台、东方红22041台、雷沃22041台，704、404、504等农具12台，
玉米收割机3台，大江无人机1台</t>
  </si>
  <si>
    <t>王占柱</t>
  </si>
  <si>
    <t>奈曼旗黄花塔拉苏木东太山木头嘎查股份经济合作社</t>
  </si>
  <si>
    <t>迪尔2104大型农具3台、东方红22041台、雷沃22041台，704、404、504等农具12台，
玉米收割机3台，大江无人机2台</t>
  </si>
  <si>
    <t>白永升</t>
  </si>
  <si>
    <t>奈曼旗黄花塔拉苏木巴彦敖包嘎查股份经济合作社</t>
  </si>
  <si>
    <t>2204、2004等大型旋耕机4台，
404、504等中型播种机9台，
巨明牌收割机3台</t>
  </si>
  <si>
    <t>吴黑龙</t>
  </si>
  <si>
    <t>奈曼旗黄花塔拉苏木乌干沙日嘎查股份经济合作社</t>
  </si>
  <si>
    <t>东方红2204,1504，雷沃2004等大型农机具5台，504.604.704等中型播种机9台，中型打药防虫配套设10套，勇猛，大益，天人等大型玉米收割机5台</t>
  </si>
  <si>
    <t>郭正海</t>
  </si>
  <si>
    <t>奈曼旗土城子乡化吉营子村股份经济合作社</t>
  </si>
  <si>
    <t>土城子乡</t>
  </si>
  <si>
    <t>2020.06.04</t>
  </si>
  <si>
    <t>3(180马力)</t>
  </si>
  <si>
    <t>单洪玲</t>
  </si>
  <si>
    <t>奈曼旗土城子乡奈曼杖子村股份经济合作社</t>
  </si>
  <si>
    <t>1台2004、1台2204</t>
  </si>
  <si>
    <t>孙福生</t>
  </si>
  <si>
    <t>奈曼旗土城子乡平顶山村股份经济合作社</t>
  </si>
  <si>
    <t>许国栋</t>
  </si>
  <si>
    <t>奈曼旗土城子乡七家子村股份经济合作社</t>
  </si>
  <si>
    <t>张桂彬</t>
  </si>
  <si>
    <t>奈曼旗土城子乡杏树园子村股份经济合作社</t>
  </si>
  <si>
    <t>2台（2154）</t>
  </si>
  <si>
    <t>张树新</t>
  </si>
  <si>
    <t>奈曼旗土城子乡高和村股份经济合作社</t>
  </si>
  <si>
    <t>2台420马力</t>
  </si>
  <si>
    <t>潘明柱</t>
  </si>
  <si>
    <t>奈曼旗土城子乡束龙沟村股份经济合作社</t>
  </si>
  <si>
    <t>2台（2004马力）</t>
  </si>
  <si>
    <t>王镇</t>
  </si>
  <si>
    <t>奈曼旗诚山村种养殖农民专业合作社</t>
  </si>
  <si>
    <t>张玉喜</t>
  </si>
  <si>
    <t>奈曼旗土城子乡后头沟村股份经济合作社</t>
  </si>
  <si>
    <t>4台（2204）</t>
  </si>
  <si>
    <t>李志国</t>
  </si>
  <si>
    <t>奈曼旗土城子乡铁匠沟村股份经济合作社</t>
  </si>
  <si>
    <t>5台</t>
  </si>
  <si>
    <t>史庆龙</t>
  </si>
  <si>
    <t>奈曼旗土城子乡糖坊村股份经济合作社</t>
  </si>
  <si>
    <t>6（2014）</t>
  </si>
  <si>
    <t>龙洋</t>
  </si>
  <si>
    <r>
      <rPr>
        <sz val="10"/>
        <color theme="1"/>
        <rFont val="宋体"/>
        <charset val="134"/>
      </rPr>
      <t xml:space="preserve">奈曼旗土城子乡土城子村股份经济合作社
</t>
    </r>
    <r>
      <rPr>
        <sz val="10"/>
        <rFont val="Times New Roman"/>
        <charset val="0"/>
      </rPr>
      <t>​</t>
    </r>
  </si>
  <si>
    <t>潘明德</t>
  </si>
  <si>
    <t>奈曼旗苇莲苏乡东二十家子村股份经济合作社</t>
  </si>
  <si>
    <t>苇莲苏</t>
  </si>
  <si>
    <t>佟永辉</t>
  </si>
  <si>
    <t>奈曼旗绿达种植专业合作社</t>
  </si>
  <si>
    <t>1104拖拉机5台、654拖拉机15台</t>
  </si>
  <si>
    <t>贾振友</t>
  </si>
  <si>
    <t>奈曼旗苇莲苏乡新安屯村股份经济合作社</t>
  </si>
  <si>
    <t>2023.08.20</t>
  </si>
  <si>
    <t>1204拖拉机7台
404，504拖拉机15台，收割机2台</t>
  </si>
  <si>
    <t>王春辉</t>
  </si>
  <si>
    <t>奈曼旗苇莲苏乡东奈村股份经济合作社</t>
  </si>
  <si>
    <t>郭会志</t>
  </si>
  <si>
    <t>奈曼旗沃达种养殖专业合作社</t>
  </si>
  <si>
    <t>2021.08.20</t>
  </si>
  <si>
    <t>郑晓东</t>
  </si>
  <si>
    <t>奈曼旗苇莲苏乡东风村股份经济合作社</t>
  </si>
  <si>
    <t>王怀义</t>
  </si>
  <si>
    <t>奈曼旗国有六号农垦有限公司</t>
  </si>
  <si>
    <t>六号农场</t>
  </si>
  <si>
    <t>2019.01.21</t>
  </si>
  <si>
    <t>张殿立</t>
  </si>
  <si>
    <t>合计</t>
  </si>
  <si>
    <t>填表说明：服务面积为各环节按公式折算后的面积，即:服务面积=耕*0.36+种*0.27+防*0.1+收*0.27；核实人员为乡镇审核人员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</si>
</sst>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2"/>
      <color theme="1"/>
      <name val="宋体"/>
      <charset val="134"/>
      <scheme val="minor"/>
    </font>
    <font>
      <sz val="8"/>
      <color theme="1"/>
      <name val="宋体"/>
      <charset val="134"/>
      <scheme val="minor"/>
    </font>
    <font>
      <sz val="10"/>
      <color theme="1"/>
      <name val="宋体"/>
      <charset val="134"/>
      <scheme val="minor"/>
    </font>
    <font>
      <sz val="20"/>
      <color theme="1"/>
      <name val="黑体"/>
      <charset val="134"/>
    </font>
    <font>
      <sz val="8"/>
      <color theme="1"/>
      <name val="黑体"/>
      <charset val="134"/>
    </font>
    <font>
      <sz val="11"/>
      <name val="宋体"/>
      <charset val="134"/>
    </font>
    <font>
      <sz val="10"/>
      <name val="宋体"/>
      <charset val="134"/>
    </font>
    <font>
      <sz val="10"/>
      <color theme="1"/>
      <name val="宋体"/>
      <charset val="134"/>
    </font>
    <font>
      <sz val="10"/>
      <color rgb="FF000000"/>
      <name val="宋体"/>
      <charset val="134"/>
    </font>
    <font>
      <sz val="10"/>
      <color theme="1"/>
      <name val="黑体"/>
      <charset val="134"/>
    </font>
    <font>
      <sz val="8"/>
      <name val="宋体"/>
      <charset val="134"/>
    </font>
    <font>
      <sz val="11"/>
      <color theme="1"/>
      <name val="宋体"/>
      <charset val="134"/>
    </font>
    <font>
      <sz val="11"/>
      <color rgb="FF000000"/>
      <name val="宋体"/>
      <charset val="134"/>
    </font>
    <font>
      <sz val="10"/>
      <name val="宋体"/>
      <charset val="134"/>
      <scheme val="minor"/>
    </font>
    <font>
      <sz val="11"/>
      <color indexed="8"/>
      <name val="宋体"/>
      <charset val="134"/>
    </font>
    <font>
      <sz val="10"/>
      <name val="宋体"/>
      <charset val="0"/>
      <scheme val="minor"/>
    </font>
    <font>
      <sz val="11"/>
      <name val="宋体"/>
      <charset val="134"/>
      <scheme val="minor"/>
    </font>
    <font>
      <sz val="12"/>
      <color theme="1"/>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0"/>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7" fillId="0" borderId="0" applyNumberFormat="0" applyFill="0" applyBorder="0" applyAlignment="0" applyProtection="0">
      <alignment vertical="center"/>
    </xf>
    <xf numFmtId="0" fontId="28" fillId="4" borderId="7" applyNumberFormat="0" applyAlignment="0" applyProtection="0">
      <alignment vertical="center"/>
    </xf>
    <xf numFmtId="0" fontId="29" fillId="5" borderId="8" applyNumberFormat="0" applyAlignment="0" applyProtection="0">
      <alignment vertical="center"/>
    </xf>
    <xf numFmtId="0" fontId="30" fillId="5" borderId="7" applyNumberFormat="0" applyAlignment="0" applyProtection="0">
      <alignment vertical="center"/>
    </xf>
    <xf numFmtId="0" fontId="31" fillId="6" borderId="9" applyNumberFormat="0" applyAlignment="0" applyProtection="0">
      <alignment vertical="center"/>
    </xf>
    <xf numFmtId="0" fontId="32" fillId="0" borderId="10" applyNumberFormat="0" applyFill="0" applyAlignment="0" applyProtection="0">
      <alignment vertical="center"/>
    </xf>
    <xf numFmtId="0" fontId="33" fillId="0" borderId="11"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cellStyleXfs>
  <cellXfs count="55">
    <xf numFmtId="0" fontId="0" fillId="0" borderId="0" xfId="0">
      <alignment vertical="center"/>
    </xf>
    <xf numFmtId="0" fontId="0" fillId="0" borderId="0" xfId="0" applyAlignment="1">
      <alignment horizontal="center" vertical="center" wrapText="1"/>
    </xf>
    <xf numFmtId="0" fontId="0" fillId="0" borderId="0" xfId="0" applyFill="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31"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7"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6" fillId="0" borderId="1" xfId="0" applyFont="1" applyBorder="1" applyAlignment="1">
      <alignment horizontal="center" vertical="center"/>
    </xf>
    <xf numFmtId="0" fontId="12" fillId="0" borderId="1" xfId="0" applyFont="1" applyBorder="1" applyAlignment="1">
      <alignment horizontal="center" vertical="center"/>
    </xf>
    <xf numFmtId="0" fontId="13"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31" fontId="14" fillId="0" borderId="1" xfId="0" applyNumberFormat="1" applyFont="1" applyFill="1" applyBorder="1" applyAlignment="1">
      <alignment horizontal="center" vertical="center"/>
    </xf>
    <xf numFmtId="31" fontId="14"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2" fillId="0" borderId="1" xfId="0" applyFont="1" applyBorder="1" applyAlignment="1">
      <alignment horizontal="center" vertical="center" wrapText="1"/>
    </xf>
    <xf numFmtId="0" fontId="15" fillId="0" borderId="1" xfId="0" applyFont="1" applyFill="1" applyBorder="1" applyAlignment="1">
      <alignment horizontal="center" vertical="center"/>
    </xf>
    <xf numFmtId="0" fontId="16" fillId="0" borderId="0"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31" fontId="7" fillId="0" borderId="1" xfId="0" applyNumberFormat="1" applyFont="1" applyBorder="1" applyAlignment="1">
      <alignment horizontal="center" vertical="center" wrapText="1"/>
    </xf>
    <xf numFmtId="31" fontId="9"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2" xfId="0" applyFont="1" applyFill="1" applyBorder="1" applyAlignment="1">
      <alignment horizontal="center" vertical="center" wrapText="1"/>
    </xf>
    <xf numFmtId="0" fontId="0" fillId="0" borderId="0" xfId="0" applyAlignment="1">
      <alignment horizontal="left" vertical="center"/>
    </xf>
    <xf numFmtId="0" fontId="6" fillId="0" borderId="1" xfId="0" applyFont="1" applyBorder="1" applyAlignment="1">
      <alignment horizontal="center" vertical="center" wrapText="1"/>
    </xf>
    <xf numFmtId="0" fontId="12" fillId="2" borderId="1" xfId="0" applyFont="1" applyFill="1" applyBorder="1" applyAlignment="1">
      <alignment horizontal="center" vertical="center"/>
    </xf>
    <xf numFmtId="0" fontId="18" fillId="0" borderId="1" xfId="0" applyFont="1" applyBorder="1" applyAlignment="1">
      <alignment horizontal="center" vertical="center"/>
    </xf>
    <xf numFmtId="0" fontId="19" fillId="0" borderId="1" xfId="0" applyFont="1" applyFill="1" applyBorder="1" applyAlignment="1">
      <alignment horizontal="center" vertical="center" wrapText="1"/>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00"/>
  <sheetViews>
    <sheetView tabSelected="1" zoomScale="110" zoomScaleNormal="110" workbookViewId="0">
      <selection activeCell="A1" sqref="$A1:$XFD1"/>
    </sheetView>
  </sheetViews>
  <sheetFormatPr defaultColWidth="9" defaultRowHeight="13.5"/>
  <cols>
    <col min="1" max="1" width="6.375" style="4" customWidth="1"/>
    <col min="2" max="2" width="17.5" style="5" customWidth="1"/>
    <col min="3" max="3" width="12.275" style="5" customWidth="1"/>
    <col min="4" max="4" width="15" style="5" customWidth="1"/>
    <col min="5" max="5" width="29.325" style="5" customWidth="1"/>
    <col min="6" max="6" width="8.375" style="5" customWidth="1"/>
    <col min="7" max="7" width="7.375" style="5" customWidth="1"/>
    <col min="8" max="9" width="8.375" style="5" customWidth="1"/>
    <col min="10" max="10" width="10.2166666666667" style="6" customWidth="1"/>
    <col min="11" max="11" width="11.925" style="5" customWidth="1"/>
    <col min="12" max="12" width="7" style="7" customWidth="1"/>
    <col min="13" max="13" width="7.75" style="5" hidden="1" customWidth="1"/>
    <col min="14" max="14" width="9" style="5" hidden="1" customWidth="1"/>
    <col min="15" max="15" width="7.5" style="5" hidden="1" customWidth="1"/>
    <col min="16" max="16" width="12.625" style="5" hidden="1" customWidth="1"/>
    <col min="17" max="17" width="8.5" style="4" hidden="1" customWidth="1"/>
    <col min="18" max="18" width="8.375" style="4" customWidth="1"/>
    <col min="19" max="19" width="10.375" style="4"/>
    <col min="20" max="16384" width="9" style="4"/>
  </cols>
  <sheetData>
    <row r="1" ht="56" customHeight="1" spans="1:17">
      <c r="A1" s="8" t="s">
        <v>0</v>
      </c>
      <c r="B1" s="9"/>
      <c r="C1" s="9"/>
      <c r="D1" s="9"/>
      <c r="E1" s="9"/>
      <c r="F1" s="9"/>
      <c r="G1" s="9"/>
      <c r="H1" s="9"/>
      <c r="I1" s="9"/>
      <c r="J1" s="9"/>
      <c r="K1" s="9"/>
      <c r="L1" s="23"/>
      <c r="M1" s="9"/>
      <c r="N1" s="9"/>
      <c r="O1" s="9"/>
      <c r="P1" s="9"/>
      <c r="Q1" s="8"/>
    </row>
    <row r="2" ht="50" customHeight="1" spans="1:17">
      <c r="A2" s="10" t="s">
        <v>1</v>
      </c>
      <c r="B2" s="10" t="s">
        <v>2</v>
      </c>
      <c r="C2" s="10" t="s">
        <v>3</v>
      </c>
      <c r="D2" s="10" t="s">
        <v>4</v>
      </c>
      <c r="E2" s="10" t="s">
        <v>5</v>
      </c>
      <c r="F2" s="10" t="s">
        <v>6</v>
      </c>
      <c r="G2" s="10"/>
      <c r="H2" s="10"/>
      <c r="I2" s="10"/>
      <c r="J2" s="10" t="s">
        <v>7</v>
      </c>
      <c r="K2" s="10" t="s">
        <v>8</v>
      </c>
      <c r="L2" s="10" t="s">
        <v>9</v>
      </c>
      <c r="M2" s="10" t="s">
        <v>10</v>
      </c>
      <c r="N2" s="10" t="s">
        <v>11</v>
      </c>
      <c r="O2" s="10" t="s">
        <v>12</v>
      </c>
      <c r="P2" s="24" t="s">
        <v>13</v>
      </c>
      <c r="Q2" s="11" t="s">
        <v>14</v>
      </c>
    </row>
    <row r="3" ht="50" customHeight="1" spans="1:17">
      <c r="A3" s="10"/>
      <c r="B3" s="10"/>
      <c r="C3" s="10"/>
      <c r="D3" s="10"/>
      <c r="E3" s="10"/>
      <c r="F3" s="10" t="s">
        <v>15</v>
      </c>
      <c r="G3" s="10" t="s">
        <v>16</v>
      </c>
      <c r="H3" s="10" t="s">
        <v>17</v>
      </c>
      <c r="I3" s="10" t="s">
        <v>18</v>
      </c>
      <c r="J3" s="10"/>
      <c r="K3" s="10"/>
      <c r="L3" s="10"/>
      <c r="M3" s="10"/>
      <c r="N3" s="10"/>
      <c r="O3" s="10"/>
      <c r="P3" s="24"/>
      <c r="Q3" s="11"/>
    </row>
    <row r="4" s="1" customFormat="1" ht="50" customHeight="1" spans="1:19">
      <c r="A4" s="11">
        <v>1</v>
      </c>
      <c r="B4" s="11" t="s">
        <v>19</v>
      </c>
      <c r="C4" s="11" t="s">
        <v>20</v>
      </c>
      <c r="D4" s="12" t="s">
        <v>21</v>
      </c>
      <c r="E4" s="11" t="s">
        <v>22</v>
      </c>
      <c r="F4" s="11">
        <v>9000</v>
      </c>
      <c r="G4" s="11">
        <v>9000</v>
      </c>
      <c r="H4" s="11">
        <v>9000</v>
      </c>
      <c r="I4" s="11">
        <v>9000</v>
      </c>
      <c r="J4" s="25">
        <f>F4*0.36+G4*0.27+H4*0.1+I4*0.27</f>
        <v>9000</v>
      </c>
      <c r="K4" s="25">
        <f>(F4+G4+H4+I4)/4</f>
        <v>9000</v>
      </c>
      <c r="L4" s="11" t="s">
        <v>23</v>
      </c>
      <c r="M4" s="25"/>
      <c r="N4" s="25"/>
      <c r="O4" s="11" t="s">
        <v>24</v>
      </c>
      <c r="P4" s="10">
        <v>13948580079</v>
      </c>
      <c r="Q4" s="11"/>
      <c r="S4" s="4"/>
    </row>
    <row r="5" s="1" customFormat="1" ht="50" customHeight="1" spans="1:19">
      <c r="A5" s="11">
        <v>2</v>
      </c>
      <c r="B5" s="11" t="s">
        <v>25</v>
      </c>
      <c r="C5" s="11" t="s">
        <v>20</v>
      </c>
      <c r="D5" s="12" t="s">
        <v>26</v>
      </c>
      <c r="E5" s="11" t="s">
        <v>27</v>
      </c>
      <c r="F5" s="11">
        <v>5000</v>
      </c>
      <c r="G5" s="11">
        <v>5000</v>
      </c>
      <c r="H5" s="11">
        <v>5000</v>
      </c>
      <c r="I5" s="11">
        <v>5000</v>
      </c>
      <c r="J5" s="25">
        <f t="shared" ref="J5:J36" si="0">F5*0.36+G5*0.27+H5*0.1+I5*0.27</f>
        <v>5000</v>
      </c>
      <c r="K5" s="25">
        <f t="shared" ref="K5:K13" si="1">(F5+G5+H5+I5)/4</f>
        <v>5000</v>
      </c>
      <c r="L5" s="11" t="s">
        <v>23</v>
      </c>
      <c r="M5" s="25"/>
      <c r="N5" s="25"/>
      <c r="O5" s="11" t="s">
        <v>28</v>
      </c>
      <c r="P5" s="10">
        <v>15849537849</v>
      </c>
      <c r="Q5" s="11"/>
      <c r="S5" s="4"/>
    </row>
    <row r="6" s="1" customFormat="1" ht="50" customHeight="1" spans="1:19">
      <c r="A6" s="11">
        <v>3</v>
      </c>
      <c r="B6" s="13" t="s">
        <v>29</v>
      </c>
      <c r="C6" s="11" t="s">
        <v>20</v>
      </c>
      <c r="D6" s="12" t="s">
        <v>30</v>
      </c>
      <c r="E6" s="11" t="s">
        <v>31</v>
      </c>
      <c r="F6" s="14">
        <v>6000</v>
      </c>
      <c r="G6" s="14">
        <v>6000</v>
      </c>
      <c r="H6" s="14">
        <v>6000</v>
      </c>
      <c r="I6" s="14">
        <v>6000</v>
      </c>
      <c r="J6" s="25">
        <f t="shared" si="0"/>
        <v>6000</v>
      </c>
      <c r="K6" s="25">
        <f t="shared" si="1"/>
        <v>6000</v>
      </c>
      <c r="L6" s="11" t="s">
        <v>23</v>
      </c>
      <c r="M6" s="25"/>
      <c r="N6" s="25"/>
      <c r="O6" s="11" t="s">
        <v>32</v>
      </c>
      <c r="P6" s="10">
        <v>18604850881</v>
      </c>
      <c r="Q6" s="11"/>
      <c r="S6" s="4"/>
    </row>
    <row r="7" s="1" customFormat="1" ht="50" customHeight="1" spans="1:19">
      <c r="A7" s="11">
        <v>4</v>
      </c>
      <c r="B7" s="11" t="s">
        <v>33</v>
      </c>
      <c r="C7" s="11" t="s">
        <v>20</v>
      </c>
      <c r="D7" s="12" t="s">
        <v>34</v>
      </c>
      <c r="E7" s="15" t="s">
        <v>35</v>
      </c>
      <c r="F7" s="14">
        <v>5000</v>
      </c>
      <c r="G7" s="14">
        <v>5000</v>
      </c>
      <c r="H7" s="14">
        <v>5000</v>
      </c>
      <c r="I7" s="14">
        <v>5000</v>
      </c>
      <c r="J7" s="25">
        <f t="shared" si="0"/>
        <v>5000</v>
      </c>
      <c r="K7" s="25">
        <f t="shared" si="1"/>
        <v>5000</v>
      </c>
      <c r="L7" s="11" t="s">
        <v>23</v>
      </c>
      <c r="M7" s="25"/>
      <c r="N7" s="25"/>
      <c r="O7" s="14" t="s">
        <v>36</v>
      </c>
      <c r="P7" s="26">
        <v>15048509109</v>
      </c>
      <c r="Q7" s="11"/>
      <c r="S7" s="4"/>
    </row>
    <row r="8" s="1" customFormat="1" ht="50" customHeight="1" spans="1:19">
      <c r="A8" s="11">
        <v>5</v>
      </c>
      <c r="B8" s="11" t="s">
        <v>37</v>
      </c>
      <c r="C8" s="11" t="s">
        <v>20</v>
      </c>
      <c r="D8" s="12" t="s">
        <v>38</v>
      </c>
      <c r="E8" s="15" t="s">
        <v>39</v>
      </c>
      <c r="F8" s="11">
        <v>5000</v>
      </c>
      <c r="G8" s="11">
        <v>5000</v>
      </c>
      <c r="H8" s="11">
        <v>5000</v>
      </c>
      <c r="I8" s="11">
        <v>5000</v>
      </c>
      <c r="J8" s="25">
        <f t="shared" si="0"/>
        <v>5000</v>
      </c>
      <c r="K8" s="25">
        <f t="shared" si="1"/>
        <v>5000</v>
      </c>
      <c r="L8" s="11" t="s">
        <v>23</v>
      </c>
      <c r="M8" s="25"/>
      <c r="N8" s="25"/>
      <c r="O8" s="17" t="s">
        <v>40</v>
      </c>
      <c r="P8" s="27">
        <v>15047542170</v>
      </c>
      <c r="Q8" s="11"/>
      <c r="S8" s="4"/>
    </row>
    <row r="9" s="1" customFormat="1" ht="50" customHeight="1" spans="1:19">
      <c r="A9" s="11">
        <v>6</v>
      </c>
      <c r="B9" s="11" t="s">
        <v>41</v>
      </c>
      <c r="C9" s="11" t="s">
        <v>20</v>
      </c>
      <c r="D9" s="11" t="s">
        <v>42</v>
      </c>
      <c r="E9" s="11" t="s">
        <v>43</v>
      </c>
      <c r="F9" s="11">
        <v>8000</v>
      </c>
      <c r="G9" s="11">
        <v>8000</v>
      </c>
      <c r="H9" s="11">
        <v>8000</v>
      </c>
      <c r="I9" s="11">
        <v>8000</v>
      </c>
      <c r="J9" s="25">
        <f t="shared" si="0"/>
        <v>8000</v>
      </c>
      <c r="K9" s="25">
        <f t="shared" si="1"/>
        <v>8000</v>
      </c>
      <c r="L9" s="11" t="s">
        <v>23</v>
      </c>
      <c r="M9" s="25"/>
      <c r="N9" s="25"/>
      <c r="O9" s="11" t="s">
        <v>44</v>
      </c>
      <c r="P9" s="10">
        <v>13948136606</v>
      </c>
      <c r="Q9" s="11"/>
      <c r="S9" s="4"/>
    </row>
    <row r="10" s="1" customFormat="1" ht="50" customHeight="1" spans="1:19">
      <c r="A10" s="11">
        <v>7</v>
      </c>
      <c r="B10" s="11" t="s">
        <v>45</v>
      </c>
      <c r="C10" s="11" t="s">
        <v>20</v>
      </c>
      <c r="D10" s="12" t="s">
        <v>46</v>
      </c>
      <c r="E10" s="16" t="s">
        <v>47</v>
      </c>
      <c r="F10" s="11">
        <v>5000</v>
      </c>
      <c r="G10" s="11">
        <v>5000</v>
      </c>
      <c r="H10" s="11">
        <v>5000</v>
      </c>
      <c r="I10" s="11">
        <v>5000</v>
      </c>
      <c r="J10" s="25">
        <f t="shared" si="0"/>
        <v>5000</v>
      </c>
      <c r="K10" s="25">
        <f t="shared" si="1"/>
        <v>5000</v>
      </c>
      <c r="L10" s="11" t="s">
        <v>23</v>
      </c>
      <c r="M10" s="25"/>
      <c r="N10" s="25"/>
      <c r="O10" s="11" t="s">
        <v>48</v>
      </c>
      <c r="P10" s="10">
        <v>13847546755</v>
      </c>
      <c r="Q10" s="11"/>
      <c r="S10" s="4"/>
    </row>
    <row r="11" s="1" customFormat="1" ht="50" customHeight="1" spans="1:19">
      <c r="A11" s="11">
        <v>8</v>
      </c>
      <c r="B11" s="13" t="s">
        <v>49</v>
      </c>
      <c r="C11" s="11" t="s">
        <v>20</v>
      </c>
      <c r="D11" s="17" t="s">
        <v>50</v>
      </c>
      <c r="E11" s="11" t="s">
        <v>51</v>
      </c>
      <c r="F11" s="17">
        <v>5000</v>
      </c>
      <c r="G11" s="17">
        <v>5000</v>
      </c>
      <c r="H11" s="17">
        <v>5000</v>
      </c>
      <c r="I11" s="17">
        <v>5000</v>
      </c>
      <c r="J11" s="25">
        <f t="shared" si="0"/>
        <v>5000</v>
      </c>
      <c r="K11" s="25">
        <f t="shared" si="1"/>
        <v>5000</v>
      </c>
      <c r="L11" s="11" t="s">
        <v>23</v>
      </c>
      <c r="M11" s="11"/>
      <c r="N11" s="11"/>
      <c r="O11" s="17" t="s">
        <v>52</v>
      </c>
      <c r="P11" s="27">
        <v>13847572962</v>
      </c>
      <c r="Q11" s="11"/>
      <c r="S11" s="4"/>
    </row>
    <row r="12" s="1" customFormat="1" ht="50" customHeight="1" spans="1:19">
      <c r="A12" s="11">
        <v>9</v>
      </c>
      <c r="B12" s="13" t="s">
        <v>53</v>
      </c>
      <c r="C12" s="11" t="s">
        <v>20</v>
      </c>
      <c r="D12" s="17" t="s">
        <v>54</v>
      </c>
      <c r="E12" s="16" t="s">
        <v>55</v>
      </c>
      <c r="F12" s="17">
        <v>5000</v>
      </c>
      <c r="G12" s="17">
        <v>5000</v>
      </c>
      <c r="H12" s="17">
        <v>5000</v>
      </c>
      <c r="I12" s="17">
        <v>5000</v>
      </c>
      <c r="J12" s="25">
        <f t="shared" si="0"/>
        <v>5000</v>
      </c>
      <c r="K12" s="25">
        <f t="shared" si="1"/>
        <v>5000</v>
      </c>
      <c r="L12" s="11" t="s">
        <v>23</v>
      </c>
      <c r="M12" s="11"/>
      <c r="N12" s="11"/>
      <c r="O12" s="17" t="s">
        <v>56</v>
      </c>
      <c r="P12" s="27">
        <v>13948858631</v>
      </c>
      <c r="Q12" s="11"/>
      <c r="S12" s="4"/>
    </row>
    <row r="13" s="1" customFormat="1" ht="50" customHeight="1" spans="1:19">
      <c r="A13" s="11">
        <v>10</v>
      </c>
      <c r="B13" s="13" t="s">
        <v>57</v>
      </c>
      <c r="C13" s="11" t="s">
        <v>20</v>
      </c>
      <c r="D13" s="17" t="s">
        <v>58</v>
      </c>
      <c r="E13" s="16" t="s">
        <v>59</v>
      </c>
      <c r="F13" s="17">
        <v>2500</v>
      </c>
      <c r="G13" s="17">
        <v>2500</v>
      </c>
      <c r="H13" s="17">
        <v>2500</v>
      </c>
      <c r="I13" s="17">
        <v>0</v>
      </c>
      <c r="J13" s="25">
        <f t="shared" si="0"/>
        <v>1825</v>
      </c>
      <c r="K13" s="25">
        <f t="shared" si="1"/>
        <v>1875</v>
      </c>
      <c r="L13" s="11" t="s">
        <v>23</v>
      </c>
      <c r="M13" s="11"/>
      <c r="N13" s="11"/>
      <c r="O13" s="17" t="s">
        <v>60</v>
      </c>
      <c r="P13" s="27">
        <v>13734752380</v>
      </c>
      <c r="Q13" s="11"/>
      <c r="S13" s="4"/>
    </row>
    <row r="14" s="1" customFormat="1" ht="50" customHeight="1" spans="1:19">
      <c r="A14" s="11">
        <v>11</v>
      </c>
      <c r="B14" s="11" t="s">
        <v>61</v>
      </c>
      <c r="C14" s="11" t="s">
        <v>20</v>
      </c>
      <c r="D14" s="12" t="s">
        <v>62</v>
      </c>
      <c r="E14" s="11" t="s">
        <v>63</v>
      </c>
      <c r="F14" s="11">
        <v>9000</v>
      </c>
      <c r="G14" s="11">
        <v>9000</v>
      </c>
      <c r="H14" s="11">
        <v>9000</v>
      </c>
      <c r="I14" s="11">
        <v>9000</v>
      </c>
      <c r="J14" s="25">
        <f t="shared" si="0"/>
        <v>9000</v>
      </c>
      <c r="K14" s="25">
        <f t="shared" ref="K14:K45" si="2">(F14+G14+H14+I14)/4</f>
        <v>9000</v>
      </c>
      <c r="L14" s="11" t="s">
        <v>23</v>
      </c>
      <c r="M14" s="11"/>
      <c r="N14" s="11"/>
      <c r="O14" s="11" t="s">
        <v>64</v>
      </c>
      <c r="P14" s="10">
        <v>15848583851</v>
      </c>
      <c r="Q14" s="11"/>
      <c r="S14" s="4"/>
    </row>
    <row r="15" s="1" customFormat="1" ht="50" customHeight="1" spans="1:19">
      <c r="A15" s="11">
        <v>12</v>
      </c>
      <c r="B15" s="11" t="s">
        <v>65</v>
      </c>
      <c r="C15" s="11" t="s">
        <v>20</v>
      </c>
      <c r="D15" s="12" t="s">
        <v>66</v>
      </c>
      <c r="E15" s="11" t="s">
        <v>67</v>
      </c>
      <c r="F15" s="11">
        <v>7000</v>
      </c>
      <c r="G15" s="11">
        <v>7000</v>
      </c>
      <c r="H15" s="11">
        <v>7000</v>
      </c>
      <c r="I15" s="11">
        <v>7000</v>
      </c>
      <c r="J15" s="25">
        <f t="shared" si="0"/>
        <v>7000</v>
      </c>
      <c r="K15" s="25">
        <f t="shared" si="2"/>
        <v>7000</v>
      </c>
      <c r="L15" s="11" t="s">
        <v>23</v>
      </c>
      <c r="M15" s="11"/>
      <c r="N15" s="11"/>
      <c r="O15" s="11" t="s">
        <v>68</v>
      </c>
      <c r="P15" s="10">
        <v>18347379777</v>
      </c>
      <c r="Q15" s="11"/>
      <c r="S15" s="4"/>
    </row>
    <row r="16" s="1" customFormat="1" ht="50" customHeight="1" spans="1:19">
      <c r="A16" s="11">
        <v>13</v>
      </c>
      <c r="B16" s="11" t="s">
        <v>69</v>
      </c>
      <c r="C16" s="11" t="s">
        <v>20</v>
      </c>
      <c r="D16" s="12" t="s">
        <v>70</v>
      </c>
      <c r="E16" s="11" t="s">
        <v>71</v>
      </c>
      <c r="F16" s="11">
        <v>5000</v>
      </c>
      <c r="G16" s="11">
        <v>5000</v>
      </c>
      <c r="H16" s="11">
        <v>5000</v>
      </c>
      <c r="I16" s="11">
        <v>5000</v>
      </c>
      <c r="J16" s="25">
        <f t="shared" si="0"/>
        <v>5000</v>
      </c>
      <c r="K16" s="25">
        <f t="shared" si="2"/>
        <v>5000</v>
      </c>
      <c r="L16" s="11" t="s">
        <v>23</v>
      </c>
      <c r="M16" s="11"/>
      <c r="N16" s="11"/>
      <c r="O16" s="11" t="s">
        <v>72</v>
      </c>
      <c r="P16" s="10">
        <v>13948552585</v>
      </c>
      <c r="Q16" s="11"/>
      <c r="S16" s="4"/>
    </row>
    <row r="17" s="1" customFormat="1" ht="50" customHeight="1" spans="1:19">
      <c r="A17" s="11">
        <v>14</v>
      </c>
      <c r="B17" s="11" t="s">
        <v>73</v>
      </c>
      <c r="C17" s="11" t="s">
        <v>20</v>
      </c>
      <c r="D17" s="12" t="s">
        <v>74</v>
      </c>
      <c r="E17" s="18" t="s">
        <v>75</v>
      </c>
      <c r="F17" s="11">
        <v>3500</v>
      </c>
      <c r="G17" s="11">
        <v>3500</v>
      </c>
      <c r="H17" s="11">
        <v>3500</v>
      </c>
      <c r="I17" s="11">
        <v>3500</v>
      </c>
      <c r="J17" s="25">
        <f t="shared" si="0"/>
        <v>3500</v>
      </c>
      <c r="K17" s="25">
        <f t="shared" si="2"/>
        <v>3500</v>
      </c>
      <c r="L17" s="11" t="s">
        <v>23</v>
      </c>
      <c r="M17" s="11"/>
      <c r="N17" s="11"/>
      <c r="O17" s="11" t="s">
        <v>76</v>
      </c>
      <c r="P17" s="10">
        <v>15848367512</v>
      </c>
      <c r="Q17" s="11"/>
      <c r="S17" s="4"/>
    </row>
    <row r="18" s="1" customFormat="1" ht="50" customHeight="1" spans="1:19">
      <c r="A18" s="11">
        <v>15</v>
      </c>
      <c r="B18" s="11" t="s">
        <v>77</v>
      </c>
      <c r="C18" s="11" t="s">
        <v>20</v>
      </c>
      <c r="D18" s="12" t="s">
        <v>78</v>
      </c>
      <c r="E18" s="18" t="s">
        <v>79</v>
      </c>
      <c r="F18" s="11">
        <v>1400</v>
      </c>
      <c r="G18" s="11">
        <v>1400</v>
      </c>
      <c r="H18" s="11">
        <v>1400</v>
      </c>
      <c r="I18" s="11">
        <v>1400</v>
      </c>
      <c r="J18" s="25">
        <f t="shared" si="0"/>
        <v>1400</v>
      </c>
      <c r="K18" s="25">
        <f t="shared" si="2"/>
        <v>1400</v>
      </c>
      <c r="L18" s="11" t="s">
        <v>23</v>
      </c>
      <c r="M18" s="11"/>
      <c r="N18" s="11"/>
      <c r="O18" s="11" t="s">
        <v>80</v>
      </c>
      <c r="P18" s="10">
        <v>15004995078</v>
      </c>
      <c r="Q18" s="11"/>
      <c r="S18" s="4"/>
    </row>
    <row r="19" s="1" customFormat="1" ht="50" customHeight="1" spans="1:19">
      <c r="A19" s="11">
        <v>16</v>
      </c>
      <c r="B19" s="11" t="s">
        <v>81</v>
      </c>
      <c r="C19" s="11" t="s">
        <v>20</v>
      </c>
      <c r="D19" s="12" t="s">
        <v>38</v>
      </c>
      <c r="E19" s="11" t="s">
        <v>82</v>
      </c>
      <c r="F19" s="11">
        <v>5000</v>
      </c>
      <c r="G19" s="11">
        <v>5000</v>
      </c>
      <c r="H19" s="11">
        <v>5000</v>
      </c>
      <c r="I19" s="11">
        <v>5000</v>
      </c>
      <c r="J19" s="25">
        <f t="shared" si="0"/>
        <v>5000</v>
      </c>
      <c r="K19" s="25">
        <f t="shared" si="2"/>
        <v>5000</v>
      </c>
      <c r="L19" s="11" t="s">
        <v>23</v>
      </c>
      <c r="M19" s="11"/>
      <c r="N19" s="11"/>
      <c r="O19" s="11" t="s">
        <v>83</v>
      </c>
      <c r="P19" s="10">
        <v>13848558618</v>
      </c>
      <c r="Q19" s="11"/>
      <c r="S19" s="4"/>
    </row>
    <row r="20" s="1" customFormat="1" ht="50" customHeight="1" spans="1:19">
      <c r="A20" s="11">
        <v>17</v>
      </c>
      <c r="B20" s="11" t="s">
        <v>84</v>
      </c>
      <c r="C20" s="11" t="s">
        <v>85</v>
      </c>
      <c r="D20" s="11" t="s">
        <v>86</v>
      </c>
      <c r="E20" s="11" t="s">
        <v>87</v>
      </c>
      <c r="F20" s="11">
        <v>5000</v>
      </c>
      <c r="G20" s="11">
        <v>5000</v>
      </c>
      <c r="H20" s="11">
        <v>5000</v>
      </c>
      <c r="I20" s="11">
        <v>5000</v>
      </c>
      <c r="J20" s="25">
        <f t="shared" si="0"/>
        <v>5000</v>
      </c>
      <c r="K20" s="25">
        <f t="shared" si="2"/>
        <v>5000</v>
      </c>
      <c r="L20" s="11" t="s">
        <v>23</v>
      </c>
      <c r="M20" s="11"/>
      <c r="N20" s="11"/>
      <c r="O20" s="11" t="s">
        <v>88</v>
      </c>
      <c r="P20" s="10">
        <v>13789716898</v>
      </c>
      <c r="Q20" s="11"/>
      <c r="S20" s="4"/>
    </row>
    <row r="21" s="1" customFormat="1" ht="50" customHeight="1" spans="1:19">
      <c r="A21" s="11">
        <v>18</v>
      </c>
      <c r="B21" s="11" t="s">
        <v>89</v>
      </c>
      <c r="C21" s="11" t="s">
        <v>85</v>
      </c>
      <c r="D21" s="11" t="s">
        <v>86</v>
      </c>
      <c r="E21" s="11" t="s">
        <v>90</v>
      </c>
      <c r="F21" s="11">
        <v>2500</v>
      </c>
      <c r="G21" s="11"/>
      <c r="H21" s="11">
        <v>2500</v>
      </c>
      <c r="I21" s="11">
        <v>2500</v>
      </c>
      <c r="J21" s="25">
        <f t="shared" si="0"/>
        <v>1825</v>
      </c>
      <c r="K21" s="25">
        <f t="shared" si="2"/>
        <v>1875</v>
      </c>
      <c r="L21" s="11" t="s">
        <v>23</v>
      </c>
      <c r="M21" s="11"/>
      <c r="N21" s="11"/>
      <c r="O21" s="11" t="s">
        <v>91</v>
      </c>
      <c r="P21" s="10">
        <v>15144836789</v>
      </c>
      <c r="Q21" s="11"/>
      <c r="S21" s="4"/>
    </row>
    <row r="22" s="1" customFormat="1" ht="50" customHeight="1" spans="1:19">
      <c r="A22" s="11">
        <v>19</v>
      </c>
      <c r="B22" s="11" t="s">
        <v>92</v>
      </c>
      <c r="C22" s="11" t="s">
        <v>85</v>
      </c>
      <c r="D22" s="11" t="s">
        <v>86</v>
      </c>
      <c r="E22" s="11" t="s">
        <v>93</v>
      </c>
      <c r="F22" s="11">
        <v>2000</v>
      </c>
      <c r="G22" s="11"/>
      <c r="H22" s="11"/>
      <c r="I22" s="11">
        <v>2000</v>
      </c>
      <c r="J22" s="25">
        <f t="shared" si="0"/>
        <v>1260</v>
      </c>
      <c r="K22" s="25">
        <f t="shared" si="2"/>
        <v>1000</v>
      </c>
      <c r="L22" s="11" t="s">
        <v>23</v>
      </c>
      <c r="M22" s="11"/>
      <c r="N22" s="11"/>
      <c r="O22" s="11" t="s">
        <v>94</v>
      </c>
      <c r="P22" s="10">
        <v>18747591789</v>
      </c>
      <c r="Q22" s="11"/>
      <c r="S22" s="4"/>
    </row>
    <row r="23" s="1" customFormat="1" ht="50" customHeight="1" spans="1:19">
      <c r="A23" s="11">
        <v>20</v>
      </c>
      <c r="B23" s="11" t="s">
        <v>95</v>
      </c>
      <c r="C23" s="11" t="s">
        <v>85</v>
      </c>
      <c r="D23" s="11" t="s">
        <v>86</v>
      </c>
      <c r="E23" s="11">
        <v>7</v>
      </c>
      <c r="F23" s="11">
        <v>2900</v>
      </c>
      <c r="G23" s="11">
        <v>2600</v>
      </c>
      <c r="H23" s="11">
        <v>2600</v>
      </c>
      <c r="I23" s="11">
        <v>2800</v>
      </c>
      <c r="J23" s="25">
        <f t="shared" si="0"/>
        <v>2762</v>
      </c>
      <c r="K23" s="25">
        <f t="shared" si="2"/>
        <v>2725</v>
      </c>
      <c r="L23" s="11" t="s">
        <v>23</v>
      </c>
      <c r="M23" s="11"/>
      <c r="N23" s="11"/>
      <c r="O23" s="11" t="s">
        <v>96</v>
      </c>
      <c r="P23" s="10">
        <v>15148758359</v>
      </c>
      <c r="Q23" s="11"/>
      <c r="S23" s="4"/>
    </row>
    <row r="24" s="1" customFormat="1" ht="50" customHeight="1" spans="1:19">
      <c r="A24" s="11">
        <v>21</v>
      </c>
      <c r="B24" s="11" t="s">
        <v>97</v>
      </c>
      <c r="C24" s="11" t="s">
        <v>85</v>
      </c>
      <c r="D24" s="11" t="s">
        <v>86</v>
      </c>
      <c r="E24" s="11">
        <v>12</v>
      </c>
      <c r="F24" s="11">
        <v>2000</v>
      </c>
      <c r="G24" s="11"/>
      <c r="H24" s="11">
        <v>2000</v>
      </c>
      <c r="I24" s="11">
        <v>2000</v>
      </c>
      <c r="J24" s="25">
        <f t="shared" si="0"/>
        <v>1460</v>
      </c>
      <c r="K24" s="25">
        <f t="shared" si="2"/>
        <v>1500</v>
      </c>
      <c r="L24" s="11" t="s">
        <v>23</v>
      </c>
      <c r="M24" s="11"/>
      <c r="N24" s="11"/>
      <c r="O24" s="11" t="s">
        <v>98</v>
      </c>
      <c r="P24" s="10">
        <v>13948138787</v>
      </c>
      <c r="Q24" s="11"/>
      <c r="S24" s="4"/>
    </row>
    <row r="25" s="1" customFormat="1" ht="50" customHeight="1" spans="1:19">
      <c r="A25" s="11">
        <v>22</v>
      </c>
      <c r="B25" s="11" t="s">
        <v>99</v>
      </c>
      <c r="C25" s="11" t="s">
        <v>85</v>
      </c>
      <c r="D25" s="11" t="s">
        <v>86</v>
      </c>
      <c r="E25" s="11">
        <v>4</v>
      </c>
      <c r="F25" s="11">
        <v>3000</v>
      </c>
      <c r="G25" s="11"/>
      <c r="H25" s="11">
        <v>3000</v>
      </c>
      <c r="I25" s="11">
        <v>3000</v>
      </c>
      <c r="J25" s="25">
        <f t="shared" si="0"/>
        <v>2190</v>
      </c>
      <c r="K25" s="25">
        <f t="shared" si="2"/>
        <v>2250</v>
      </c>
      <c r="L25" s="11" t="s">
        <v>23</v>
      </c>
      <c r="M25" s="11"/>
      <c r="N25" s="11"/>
      <c r="O25" s="11" t="s">
        <v>100</v>
      </c>
      <c r="P25" s="10">
        <v>13789657648</v>
      </c>
      <c r="Q25" s="11"/>
      <c r="S25" s="4"/>
    </row>
    <row r="26" s="1" customFormat="1" ht="50" customHeight="1" spans="1:19">
      <c r="A26" s="11">
        <v>23</v>
      </c>
      <c r="B26" s="11" t="s">
        <v>101</v>
      </c>
      <c r="C26" s="11" t="s">
        <v>85</v>
      </c>
      <c r="D26" s="11" t="s">
        <v>86</v>
      </c>
      <c r="E26" s="11" t="s">
        <v>102</v>
      </c>
      <c r="F26" s="11">
        <v>3000</v>
      </c>
      <c r="G26" s="11">
        <v>3000</v>
      </c>
      <c r="H26" s="11"/>
      <c r="I26" s="11">
        <v>3000</v>
      </c>
      <c r="J26" s="25">
        <f t="shared" si="0"/>
        <v>2700</v>
      </c>
      <c r="K26" s="25">
        <f t="shared" si="2"/>
        <v>2250</v>
      </c>
      <c r="L26" s="11" t="s">
        <v>23</v>
      </c>
      <c r="M26" s="11"/>
      <c r="N26" s="11"/>
      <c r="O26" s="11" t="s">
        <v>103</v>
      </c>
      <c r="P26" s="10">
        <v>18648526658</v>
      </c>
      <c r="Q26" s="11"/>
      <c r="S26" s="4"/>
    </row>
    <row r="27" s="1" customFormat="1" ht="50" customHeight="1" spans="1:19">
      <c r="A27" s="11">
        <v>24</v>
      </c>
      <c r="B27" s="11" t="s">
        <v>104</v>
      </c>
      <c r="C27" s="11" t="s">
        <v>85</v>
      </c>
      <c r="D27" s="11" t="s">
        <v>86</v>
      </c>
      <c r="E27" s="11" t="s">
        <v>102</v>
      </c>
      <c r="F27" s="11">
        <v>4840</v>
      </c>
      <c r="G27" s="11"/>
      <c r="H27" s="11">
        <v>4840</v>
      </c>
      <c r="I27" s="11">
        <v>4840</v>
      </c>
      <c r="J27" s="25">
        <f t="shared" si="0"/>
        <v>3533.2</v>
      </c>
      <c r="K27" s="25">
        <f t="shared" si="2"/>
        <v>3630</v>
      </c>
      <c r="L27" s="11" t="s">
        <v>23</v>
      </c>
      <c r="M27" s="11"/>
      <c r="N27" s="11"/>
      <c r="O27" s="11" t="s">
        <v>105</v>
      </c>
      <c r="P27" s="10">
        <v>13947569440</v>
      </c>
      <c r="Q27" s="11"/>
      <c r="S27" s="4"/>
    </row>
    <row r="28" s="1" customFormat="1" ht="50" customHeight="1" spans="1:19">
      <c r="A28" s="11">
        <v>25</v>
      </c>
      <c r="B28" s="11" t="s">
        <v>106</v>
      </c>
      <c r="C28" s="11" t="s">
        <v>85</v>
      </c>
      <c r="D28" s="11" t="s">
        <v>86</v>
      </c>
      <c r="E28" s="11" t="s">
        <v>107</v>
      </c>
      <c r="F28" s="11">
        <v>2000</v>
      </c>
      <c r="G28" s="11">
        <v>2000</v>
      </c>
      <c r="H28" s="11">
        <v>2000</v>
      </c>
      <c r="I28" s="11">
        <v>2000</v>
      </c>
      <c r="J28" s="25">
        <f t="shared" si="0"/>
        <v>2000</v>
      </c>
      <c r="K28" s="25">
        <f t="shared" si="2"/>
        <v>2000</v>
      </c>
      <c r="L28" s="11" t="s">
        <v>23</v>
      </c>
      <c r="M28" s="11"/>
      <c r="N28" s="11"/>
      <c r="O28" s="11" t="s">
        <v>108</v>
      </c>
      <c r="P28" s="10">
        <v>13948138854</v>
      </c>
      <c r="Q28" s="11"/>
      <c r="S28" s="4"/>
    </row>
    <row r="29" s="1" customFormat="1" ht="50" customHeight="1" spans="1:19">
      <c r="A29" s="11">
        <v>26</v>
      </c>
      <c r="B29" s="11" t="s">
        <v>109</v>
      </c>
      <c r="C29" s="11" t="s">
        <v>85</v>
      </c>
      <c r="D29" s="11" t="s">
        <v>110</v>
      </c>
      <c r="E29" s="11" t="s">
        <v>111</v>
      </c>
      <c r="F29" s="11">
        <v>12000</v>
      </c>
      <c r="G29" s="11">
        <v>12000</v>
      </c>
      <c r="H29" s="11">
        <v>12000</v>
      </c>
      <c r="I29" s="11">
        <v>12000</v>
      </c>
      <c r="J29" s="25">
        <f t="shared" si="0"/>
        <v>12000</v>
      </c>
      <c r="K29" s="25">
        <f t="shared" si="2"/>
        <v>12000</v>
      </c>
      <c r="L29" s="11" t="s">
        <v>23</v>
      </c>
      <c r="M29" s="11"/>
      <c r="N29" s="11"/>
      <c r="O29" s="11" t="s">
        <v>112</v>
      </c>
      <c r="P29" s="10">
        <v>15947434538</v>
      </c>
      <c r="Q29" s="11"/>
      <c r="S29" s="4"/>
    </row>
    <row r="30" s="1" customFormat="1" ht="50" customHeight="1" spans="1:19">
      <c r="A30" s="11">
        <v>27</v>
      </c>
      <c r="B30" s="11" t="s">
        <v>113</v>
      </c>
      <c r="C30" s="11" t="s">
        <v>85</v>
      </c>
      <c r="D30" s="11">
        <v>2014.08</v>
      </c>
      <c r="E30" s="11" t="s">
        <v>111</v>
      </c>
      <c r="F30" s="11">
        <v>8000</v>
      </c>
      <c r="G30" s="11">
        <v>8000</v>
      </c>
      <c r="H30" s="11">
        <v>8000</v>
      </c>
      <c r="I30" s="11">
        <v>8000</v>
      </c>
      <c r="J30" s="25">
        <f t="shared" si="0"/>
        <v>8000</v>
      </c>
      <c r="K30" s="25">
        <f t="shared" si="2"/>
        <v>8000</v>
      </c>
      <c r="L30" s="11" t="s">
        <v>23</v>
      </c>
      <c r="M30" s="11"/>
      <c r="N30" s="11"/>
      <c r="O30" s="11" t="s">
        <v>114</v>
      </c>
      <c r="P30" s="10">
        <v>13488552408</v>
      </c>
      <c r="Q30" s="11"/>
      <c r="S30" s="4"/>
    </row>
    <row r="31" s="1" customFormat="1" ht="50" customHeight="1" spans="1:19">
      <c r="A31" s="11">
        <v>28</v>
      </c>
      <c r="B31" s="11" t="s">
        <v>115</v>
      </c>
      <c r="C31" s="11" t="s">
        <v>85</v>
      </c>
      <c r="D31" s="11">
        <v>2020.03</v>
      </c>
      <c r="E31" s="11" t="s">
        <v>116</v>
      </c>
      <c r="F31" s="11">
        <v>4500</v>
      </c>
      <c r="G31" s="11">
        <v>4500</v>
      </c>
      <c r="H31" s="11">
        <v>4500</v>
      </c>
      <c r="I31" s="11">
        <v>4500</v>
      </c>
      <c r="J31" s="25">
        <f t="shared" si="0"/>
        <v>4500</v>
      </c>
      <c r="K31" s="25">
        <f t="shared" si="2"/>
        <v>4500</v>
      </c>
      <c r="L31" s="11" t="s">
        <v>23</v>
      </c>
      <c r="M31" s="11"/>
      <c r="N31" s="11"/>
      <c r="O31" s="11" t="s">
        <v>117</v>
      </c>
      <c r="P31" s="10">
        <v>15247549088</v>
      </c>
      <c r="Q31" s="11"/>
      <c r="S31" s="4"/>
    </row>
    <row r="32" s="1" customFormat="1" ht="50" customHeight="1" spans="1:19">
      <c r="A32" s="11">
        <v>29</v>
      </c>
      <c r="B32" s="11" t="s">
        <v>118</v>
      </c>
      <c r="C32" s="11" t="s">
        <v>85</v>
      </c>
      <c r="D32" s="11" t="s">
        <v>119</v>
      </c>
      <c r="E32" s="11" t="s">
        <v>120</v>
      </c>
      <c r="F32" s="11">
        <v>20000</v>
      </c>
      <c r="G32" s="11">
        <v>20000</v>
      </c>
      <c r="H32" s="11">
        <v>20000</v>
      </c>
      <c r="I32" s="11">
        <v>20000</v>
      </c>
      <c r="J32" s="25">
        <f t="shared" si="0"/>
        <v>20000</v>
      </c>
      <c r="K32" s="25">
        <f t="shared" si="2"/>
        <v>20000</v>
      </c>
      <c r="L32" s="11" t="s">
        <v>23</v>
      </c>
      <c r="M32" s="11"/>
      <c r="N32" s="11"/>
      <c r="O32" s="11" t="s">
        <v>121</v>
      </c>
      <c r="P32" s="10" t="s">
        <v>122</v>
      </c>
      <c r="Q32" s="11"/>
      <c r="S32" s="4"/>
    </row>
    <row r="33" s="1" customFormat="1" ht="50" customHeight="1" spans="1:19">
      <c r="A33" s="11">
        <v>30</v>
      </c>
      <c r="B33" s="11" t="s">
        <v>123</v>
      </c>
      <c r="C33" s="11" t="s">
        <v>85</v>
      </c>
      <c r="D33" s="11" t="s">
        <v>124</v>
      </c>
      <c r="E33" s="11" t="s">
        <v>125</v>
      </c>
      <c r="F33" s="11">
        <v>4385</v>
      </c>
      <c r="G33" s="11"/>
      <c r="H33" s="11">
        <v>4500</v>
      </c>
      <c r="I33" s="11">
        <v>4500</v>
      </c>
      <c r="J33" s="25">
        <f t="shared" si="0"/>
        <v>3243.6</v>
      </c>
      <c r="K33" s="25">
        <f t="shared" si="2"/>
        <v>3346.25</v>
      </c>
      <c r="L33" s="11" t="s">
        <v>23</v>
      </c>
      <c r="M33" s="11"/>
      <c r="N33" s="11"/>
      <c r="O33" s="11" t="s">
        <v>126</v>
      </c>
      <c r="P33" s="10">
        <v>15048512511</v>
      </c>
      <c r="Q33" s="11"/>
      <c r="S33" s="4"/>
    </row>
    <row r="34" s="1" customFormat="1" ht="50" customHeight="1" spans="1:19">
      <c r="A34" s="11">
        <v>31</v>
      </c>
      <c r="B34" s="11" t="s">
        <v>127</v>
      </c>
      <c r="C34" s="11" t="s">
        <v>85</v>
      </c>
      <c r="D34" s="11" t="s">
        <v>86</v>
      </c>
      <c r="E34" s="11" t="s">
        <v>93</v>
      </c>
      <c r="F34" s="11">
        <v>1000</v>
      </c>
      <c r="G34" s="11">
        <v>1000</v>
      </c>
      <c r="H34" s="11">
        <v>1000</v>
      </c>
      <c r="I34" s="11">
        <v>1000</v>
      </c>
      <c r="J34" s="25">
        <f t="shared" si="0"/>
        <v>1000</v>
      </c>
      <c r="K34" s="25">
        <f t="shared" si="2"/>
        <v>1000</v>
      </c>
      <c r="L34" s="11" t="s">
        <v>23</v>
      </c>
      <c r="M34" s="11"/>
      <c r="N34" s="11"/>
      <c r="O34" s="11" t="s">
        <v>128</v>
      </c>
      <c r="P34" s="10">
        <v>13191531326</v>
      </c>
      <c r="Q34" s="11"/>
      <c r="S34" s="4"/>
    </row>
    <row r="35" s="1" customFormat="1" ht="50" customHeight="1" spans="1:19">
      <c r="A35" s="11">
        <v>32</v>
      </c>
      <c r="B35" s="11" t="s">
        <v>129</v>
      </c>
      <c r="C35" s="11" t="s">
        <v>85</v>
      </c>
      <c r="D35" s="11" t="s">
        <v>86</v>
      </c>
      <c r="E35" s="11" t="s">
        <v>130</v>
      </c>
      <c r="F35" s="11">
        <v>5000</v>
      </c>
      <c r="G35" s="11"/>
      <c r="H35" s="11">
        <v>5000</v>
      </c>
      <c r="I35" s="11">
        <v>5000</v>
      </c>
      <c r="J35" s="25">
        <f t="shared" si="0"/>
        <v>3650</v>
      </c>
      <c r="K35" s="25">
        <f t="shared" si="2"/>
        <v>3750</v>
      </c>
      <c r="L35" s="11" t="s">
        <v>23</v>
      </c>
      <c r="M35" s="11"/>
      <c r="N35" s="11"/>
      <c r="O35" s="11" t="s">
        <v>131</v>
      </c>
      <c r="P35" s="10">
        <v>13948130103</v>
      </c>
      <c r="Q35" s="11"/>
      <c r="S35" s="4"/>
    </row>
    <row r="36" s="1" customFormat="1" ht="50" customHeight="1" spans="1:19">
      <c r="A36" s="11">
        <v>33</v>
      </c>
      <c r="B36" s="11" t="s">
        <v>132</v>
      </c>
      <c r="C36" s="11" t="s">
        <v>85</v>
      </c>
      <c r="D36" s="11" t="s">
        <v>133</v>
      </c>
      <c r="E36" s="11" t="s">
        <v>134</v>
      </c>
      <c r="F36" s="11">
        <v>5000</v>
      </c>
      <c r="G36" s="11">
        <v>5000</v>
      </c>
      <c r="H36" s="11">
        <v>5000</v>
      </c>
      <c r="I36" s="11">
        <v>5000</v>
      </c>
      <c r="J36" s="25">
        <f t="shared" si="0"/>
        <v>5000</v>
      </c>
      <c r="K36" s="25">
        <f t="shared" si="2"/>
        <v>5000</v>
      </c>
      <c r="L36" s="11" t="s">
        <v>23</v>
      </c>
      <c r="M36" s="11"/>
      <c r="N36" s="11"/>
      <c r="O36" s="11" t="s">
        <v>135</v>
      </c>
      <c r="P36" s="10">
        <v>15048543322</v>
      </c>
      <c r="Q36" s="11"/>
      <c r="S36" s="4"/>
    </row>
    <row r="37" s="1" customFormat="1" ht="50" customHeight="1" spans="1:19">
      <c r="A37" s="11">
        <v>34</v>
      </c>
      <c r="B37" s="11" t="s">
        <v>136</v>
      </c>
      <c r="C37" s="11" t="s">
        <v>85</v>
      </c>
      <c r="D37" s="11" t="s">
        <v>86</v>
      </c>
      <c r="E37" s="11" t="s">
        <v>137</v>
      </c>
      <c r="F37" s="11">
        <v>5000</v>
      </c>
      <c r="G37" s="11">
        <v>5000</v>
      </c>
      <c r="H37" s="11">
        <v>5000</v>
      </c>
      <c r="I37" s="11">
        <v>5000</v>
      </c>
      <c r="J37" s="25">
        <f t="shared" ref="J37:J68" si="3">F37*0.36+G37*0.27+H37*0.1+I37*0.27</f>
        <v>5000</v>
      </c>
      <c r="K37" s="25">
        <f t="shared" si="2"/>
        <v>5000</v>
      </c>
      <c r="L37" s="11" t="s">
        <v>23</v>
      </c>
      <c r="M37" s="11"/>
      <c r="N37" s="11"/>
      <c r="O37" s="11" t="s">
        <v>138</v>
      </c>
      <c r="P37" s="10">
        <v>13500635912</v>
      </c>
      <c r="Q37" s="11"/>
      <c r="S37" s="4"/>
    </row>
    <row r="38" s="1" customFormat="1" ht="50" customHeight="1" spans="1:19">
      <c r="A38" s="11">
        <v>35</v>
      </c>
      <c r="B38" s="11" t="s">
        <v>139</v>
      </c>
      <c r="C38" s="11" t="s">
        <v>85</v>
      </c>
      <c r="D38" s="11" t="s">
        <v>86</v>
      </c>
      <c r="E38" s="11" t="s">
        <v>93</v>
      </c>
      <c r="F38" s="11">
        <v>3000</v>
      </c>
      <c r="G38" s="11"/>
      <c r="H38" s="11">
        <v>3000</v>
      </c>
      <c r="I38" s="11">
        <v>3000</v>
      </c>
      <c r="J38" s="25">
        <f t="shared" si="3"/>
        <v>2190</v>
      </c>
      <c r="K38" s="25">
        <f t="shared" si="2"/>
        <v>2250</v>
      </c>
      <c r="L38" s="11" t="s">
        <v>23</v>
      </c>
      <c r="M38" s="11"/>
      <c r="N38" s="11"/>
      <c r="O38" s="11" t="s">
        <v>140</v>
      </c>
      <c r="P38" s="10">
        <v>13947575787</v>
      </c>
      <c r="Q38" s="11"/>
      <c r="S38" s="4"/>
    </row>
    <row r="39" s="1" customFormat="1" ht="50" customHeight="1" spans="1:19">
      <c r="A39" s="11">
        <v>36</v>
      </c>
      <c r="B39" s="11" t="s">
        <v>141</v>
      </c>
      <c r="C39" s="11" t="s">
        <v>85</v>
      </c>
      <c r="D39" s="11" t="s">
        <v>86</v>
      </c>
      <c r="E39" s="11" t="s">
        <v>142</v>
      </c>
      <c r="F39" s="11">
        <v>4000</v>
      </c>
      <c r="G39" s="11">
        <v>4000</v>
      </c>
      <c r="H39" s="11"/>
      <c r="I39" s="11">
        <v>4000</v>
      </c>
      <c r="J39" s="25">
        <f t="shared" si="3"/>
        <v>3600</v>
      </c>
      <c r="K39" s="25">
        <f t="shared" si="2"/>
        <v>3000</v>
      </c>
      <c r="L39" s="11" t="s">
        <v>23</v>
      </c>
      <c r="M39" s="11"/>
      <c r="N39" s="11"/>
      <c r="O39" s="11" t="s">
        <v>143</v>
      </c>
      <c r="P39" s="10">
        <v>15048556832</v>
      </c>
      <c r="Q39" s="11"/>
      <c r="S39" s="4"/>
    </row>
    <row r="40" s="1" customFormat="1" ht="50" customHeight="1" spans="1:19">
      <c r="A40" s="11">
        <v>37</v>
      </c>
      <c r="B40" s="13" t="s">
        <v>144</v>
      </c>
      <c r="C40" s="16" t="s">
        <v>145</v>
      </c>
      <c r="D40" s="16" t="s">
        <v>146</v>
      </c>
      <c r="E40" s="16">
        <v>14</v>
      </c>
      <c r="F40" s="11">
        <v>6000</v>
      </c>
      <c r="G40" s="11">
        <v>6000</v>
      </c>
      <c r="H40" s="11">
        <v>6000</v>
      </c>
      <c r="I40" s="11">
        <v>6000</v>
      </c>
      <c r="J40" s="25">
        <f t="shared" si="3"/>
        <v>6000</v>
      </c>
      <c r="K40" s="25">
        <f t="shared" si="2"/>
        <v>6000</v>
      </c>
      <c r="L40" s="11" t="s">
        <v>23</v>
      </c>
      <c r="M40" s="11"/>
      <c r="N40" s="11"/>
      <c r="O40" s="11" t="s">
        <v>147</v>
      </c>
      <c r="P40" s="10">
        <v>15648512877</v>
      </c>
      <c r="Q40" s="11"/>
      <c r="S40" s="4"/>
    </row>
    <row r="41" s="1" customFormat="1" ht="50" customHeight="1" spans="1:19">
      <c r="A41" s="11">
        <v>38</v>
      </c>
      <c r="B41" s="13" t="s">
        <v>148</v>
      </c>
      <c r="C41" s="16" t="s">
        <v>145</v>
      </c>
      <c r="D41" s="16" t="s">
        <v>146</v>
      </c>
      <c r="E41" s="16">
        <v>15</v>
      </c>
      <c r="F41" s="14">
        <v>8000</v>
      </c>
      <c r="G41" s="14">
        <v>8000</v>
      </c>
      <c r="H41" s="14">
        <v>8000</v>
      </c>
      <c r="I41" s="14">
        <v>8000</v>
      </c>
      <c r="J41" s="25">
        <f t="shared" si="3"/>
        <v>8000</v>
      </c>
      <c r="K41" s="25">
        <f t="shared" si="2"/>
        <v>8000</v>
      </c>
      <c r="L41" s="11" t="s">
        <v>23</v>
      </c>
      <c r="M41" s="11"/>
      <c r="N41" s="11"/>
      <c r="O41" s="14" t="s">
        <v>149</v>
      </c>
      <c r="P41" s="26">
        <v>15848591584</v>
      </c>
      <c r="Q41" s="11"/>
      <c r="S41" s="4"/>
    </row>
    <row r="42" s="1" customFormat="1" ht="50" customHeight="1" spans="1:19">
      <c r="A42" s="11">
        <v>39</v>
      </c>
      <c r="B42" s="13" t="s">
        <v>150</v>
      </c>
      <c r="C42" s="16" t="s">
        <v>145</v>
      </c>
      <c r="D42" s="16" t="s">
        <v>146</v>
      </c>
      <c r="E42" s="16">
        <v>14</v>
      </c>
      <c r="F42" s="17">
        <v>9000</v>
      </c>
      <c r="G42" s="17">
        <v>9000</v>
      </c>
      <c r="H42" s="17">
        <v>9000</v>
      </c>
      <c r="I42" s="17">
        <v>9000</v>
      </c>
      <c r="J42" s="25">
        <f t="shared" si="3"/>
        <v>9000</v>
      </c>
      <c r="K42" s="25">
        <f t="shared" si="2"/>
        <v>9000</v>
      </c>
      <c r="L42" s="11" t="s">
        <v>23</v>
      </c>
      <c r="M42" s="11"/>
      <c r="N42" s="11"/>
      <c r="O42" s="17" t="s">
        <v>151</v>
      </c>
      <c r="P42" s="27">
        <v>13500656965</v>
      </c>
      <c r="Q42" s="11"/>
      <c r="S42" s="4"/>
    </row>
    <row r="43" s="1" customFormat="1" ht="50" customHeight="1" spans="1:19">
      <c r="A43" s="11">
        <v>40</v>
      </c>
      <c r="B43" s="13" t="s">
        <v>152</v>
      </c>
      <c r="C43" s="16" t="s">
        <v>145</v>
      </c>
      <c r="D43" s="16" t="s">
        <v>146</v>
      </c>
      <c r="E43" s="16">
        <v>15</v>
      </c>
      <c r="F43" s="11">
        <v>2000</v>
      </c>
      <c r="G43" s="11">
        <v>2000</v>
      </c>
      <c r="H43" s="11">
        <v>2000</v>
      </c>
      <c r="I43" s="11">
        <v>2000</v>
      </c>
      <c r="J43" s="25">
        <f t="shared" si="3"/>
        <v>2000</v>
      </c>
      <c r="K43" s="25">
        <f t="shared" si="2"/>
        <v>2000</v>
      </c>
      <c r="L43" s="11" t="s">
        <v>23</v>
      </c>
      <c r="M43" s="11"/>
      <c r="N43" s="11"/>
      <c r="O43" s="11" t="s">
        <v>153</v>
      </c>
      <c r="P43" s="10">
        <v>13245965508</v>
      </c>
      <c r="Q43" s="11"/>
      <c r="S43" s="4"/>
    </row>
    <row r="44" s="1" customFormat="1" ht="50" customHeight="1" spans="1:19">
      <c r="A44" s="11">
        <v>41</v>
      </c>
      <c r="B44" s="11" t="s">
        <v>154</v>
      </c>
      <c r="C44" s="16" t="s">
        <v>145</v>
      </c>
      <c r="D44" s="16" t="s">
        <v>146</v>
      </c>
      <c r="E44" s="16">
        <v>12</v>
      </c>
      <c r="F44" s="11">
        <v>4000</v>
      </c>
      <c r="G44" s="11">
        <v>4000</v>
      </c>
      <c r="H44" s="11">
        <v>4000</v>
      </c>
      <c r="I44" s="11">
        <v>4000</v>
      </c>
      <c r="J44" s="25">
        <f t="shared" si="3"/>
        <v>4000</v>
      </c>
      <c r="K44" s="25">
        <f t="shared" si="2"/>
        <v>4000</v>
      </c>
      <c r="L44" s="11" t="s">
        <v>23</v>
      </c>
      <c r="M44" s="11"/>
      <c r="N44" s="11"/>
      <c r="O44" s="11" t="s">
        <v>155</v>
      </c>
      <c r="P44" s="10">
        <v>1547502802</v>
      </c>
      <c r="Q44" s="11"/>
      <c r="S44" s="4"/>
    </row>
    <row r="45" s="1" customFormat="1" ht="50" customHeight="1" spans="1:19">
      <c r="A45" s="11">
        <v>42</v>
      </c>
      <c r="B45" s="13" t="s">
        <v>156</v>
      </c>
      <c r="C45" s="16" t="s">
        <v>145</v>
      </c>
      <c r="D45" s="16" t="s">
        <v>146</v>
      </c>
      <c r="E45" s="16">
        <v>15</v>
      </c>
      <c r="F45" s="11">
        <v>6500</v>
      </c>
      <c r="G45" s="11">
        <v>6500</v>
      </c>
      <c r="H45" s="11">
        <v>6500</v>
      </c>
      <c r="I45" s="11">
        <v>6500</v>
      </c>
      <c r="J45" s="25">
        <f t="shared" si="3"/>
        <v>6500</v>
      </c>
      <c r="K45" s="25">
        <f t="shared" si="2"/>
        <v>6500</v>
      </c>
      <c r="L45" s="11" t="s">
        <v>23</v>
      </c>
      <c r="M45" s="11"/>
      <c r="N45" s="11"/>
      <c r="O45" s="11" t="s">
        <v>157</v>
      </c>
      <c r="P45" s="10">
        <v>18004753156</v>
      </c>
      <c r="Q45" s="11"/>
      <c r="S45" s="4"/>
    </row>
    <row r="46" s="1" customFormat="1" ht="50" customHeight="1" spans="1:19">
      <c r="A46" s="11">
        <v>43</v>
      </c>
      <c r="B46" s="13" t="s">
        <v>158</v>
      </c>
      <c r="C46" s="16" t="s">
        <v>145</v>
      </c>
      <c r="D46" s="16" t="s">
        <v>146</v>
      </c>
      <c r="E46" s="16">
        <v>17</v>
      </c>
      <c r="F46" s="19">
        <v>10000</v>
      </c>
      <c r="G46" s="19">
        <v>10000</v>
      </c>
      <c r="H46" s="19">
        <v>10000</v>
      </c>
      <c r="I46" s="19">
        <v>10000</v>
      </c>
      <c r="J46" s="25">
        <f t="shared" si="3"/>
        <v>10000</v>
      </c>
      <c r="K46" s="25">
        <f t="shared" ref="K46:K77" si="4">(F46+G46+H46+I46)/4</f>
        <v>10000</v>
      </c>
      <c r="L46" s="11" t="s">
        <v>23</v>
      </c>
      <c r="M46" s="11"/>
      <c r="N46" s="11"/>
      <c r="O46" s="19" t="s">
        <v>159</v>
      </c>
      <c r="P46" s="28">
        <v>15547527125</v>
      </c>
      <c r="Q46" s="11"/>
      <c r="S46" s="4"/>
    </row>
    <row r="47" s="1" customFormat="1" ht="50" customHeight="1" spans="1:19">
      <c r="A47" s="11">
        <v>44</v>
      </c>
      <c r="B47" s="13" t="s">
        <v>160</v>
      </c>
      <c r="C47" s="16" t="s">
        <v>145</v>
      </c>
      <c r="D47" s="16" t="s">
        <v>146</v>
      </c>
      <c r="E47" s="16">
        <v>16</v>
      </c>
      <c r="F47" s="11">
        <v>4500</v>
      </c>
      <c r="G47" s="11">
        <v>4500</v>
      </c>
      <c r="H47" s="11">
        <v>4500</v>
      </c>
      <c r="I47" s="11">
        <v>4500</v>
      </c>
      <c r="J47" s="25">
        <f t="shared" si="3"/>
        <v>4500</v>
      </c>
      <c r="K47" s="25">
        <f t="shared" si="4"/>
        <v>4500</v>
      </c>
      <c r="L47" s="11" t="s">
        <v>23</v>
      </c>
      <c r="M47" s="11"/>
      <c r="N47" s="11"/>
      <c r="O47" s="11" t="s">
        <v>161</v>
      </c>
      <c r="P47" s="29" t="s">
        <v>162</v>
      </c>
      <c r="Q47" s="11"/>
      <c r="S47" s="4"/>
    </row>
    <row r="48" s="1" customFormat="1" ht="50" customHeight="1" spans="1:19">
      <c r="A48" s="11">
        <v>45</v>
      </c>
      <c r="B48" s="13" t="s">
        <v>163</v>
      </c>
      <c r="C48" s="13" t="s">
        <v>164</v>
      </c>
      <c r="D48" s="12" t="s">
        <v>165</v>
      </c>
      <c r="E48" s="11" t="s">
        <v>166</v>
      </c>
      <c r="F48" s="11">
        <v>8000</v>
      </c>
      <c r="G48" s="11">
        <v>8000</v>
      </c>
      <c r="H48" s="11">
        <v>8000</v>
      </c>
      <c r="I48" s="11">
        <v>8000</v>
      </c>
      <c r="J48" s="25">
        <f t="shared" si="3"/>
        <v>8000</v>
      </c>
      <c r="K48" s="25">
        <f t="shared" si="4"/>
        <v>8000</v>
      </c>
      <c r="L48" s="11" t="s">
        <v>23</v>
      </c>
      <c r="M48" s="11"/>
      <c r="N48" s="11"/>
      <c r="O48" s="11" t="s">
        <v>167</v>
      </c>
      <c r="P48" s="10">
        <v>13948150265</v>
      </c>
      <c r="Q48" s="11"/>
      <c r="S48" s="4"/>
    </row>
    <row r="49" s="1" customFormat="1" ht="50" customHeight="1" spans="1:19">
      <c r="A49" s="11">
        <v>46</v>
      </c>
      <c r="B49" s="13" t="s">
        <v>168</v>
      </c>
      <c r="C49" s="13" t="s">
        <v>164</v>
      </c>
      <c r="D49" s="12" t="s">
        <v>169</v>
      </c>
      <c r="E49" s="11" t="s">
        <v>170</v>
      </c>
      <c r="F49" s="11">
        <v>4000</v>
      </c>
      <c r="G49" s="11">
        <v>4000</v>
      </c>
      <c r="H49" s="11">
        <v>4000</v>
      </c>
      <c r="I49" s="11">
        <v>4000</v>
      </c>
      <c r="J49" s="25">
        <f t="shared" si="3"/>
        <v>4000</v>
      </c>
      <c r="K49" s="25">
        <f t="shared" si="4"/>
        <v>4000</v>
      </c>
      <c r="L49" s="11" t="s">
        <v>23</v>
      </c>
      <c r="M49" s="11"/>
      <c r="N49" s="11"/>
      <c r="O49" s="11" t="s">
        <v>171</v>
      </c>
      <c r="P49" s="10" t="s">
        <v>172</v>
      </c>
      <c r="Q49" s="11"/>
      <c r="S49" s="4"/>
    </row>
    <row r="50" s="1" customFormat="1" ht="50" customHeight="1" spans="1:19">
      <c r="A50" s="11">
        <v>47</v>
      </c>
      <c r="B50" s="13" t="s">
        <v>173</v>
      </c>
      <c r="C50" s="13" t="s">
        <v>164</v>
      </c>
      <c r="D50" s="12" t="s">
        <v>174</v>
      </c>
      <c r="E50" s="11" t="s">
        <v>175</v>
      </c>
      <c r="F50" s="20">
        <v>2000</v>
      </c>
      <c r="G50" s="20">
        <v>2000</v>
      </c>
      <c r="H50" s="20">
        <v>2000</v>
      </c>
      <c r="I50" s="20">
        <v>2000</v>
      </c>
      <c r="J50" s="25">
        <f t="shared" si="3"/>
        <v>2000</v>
      </c>
      <c r="K50" s="25">
        <f t="shared" si="4"/>
        <v>2000</v>
      </c>
      <c r="L50" s="11" t="s">
        <v>23</v>
      </c>
      <c r="M50" s="11"/>
      <c r="N50" s="11"/>
      <c r="O50" s="20" t="s">
        <v>176</v>
      </c>
      <c r="P50" s="30">
        <v>13154755100</v>
      </c>
      <c r="Q50" s="11"/>
      <c r="S50" s="4"/>
    </row>
    <row r="51" s="1" customFormat="1" ht="50" customHeight="1" spans="1:19">
      <c r="A51" s="11">
        <v>48</v>
      </c>
      <c r="B51" s="13" t="s">
        <v>177</v>
      </c>
      <c r="C51" s="13" t="s">
        <v>164</v>
      </c>
      <c r="D51" s="12" t="s">
        <v>174</v>
      </c>
      <c r="E51" s="11" t="s">
        <v>178</v>
      </c>
      <c r="F51" s="20">
        <v>3000</v>
      </c>
      <c r="G51" s="20">
        <v>3000</v>
      </c>
      <c r="H51" s="20">
        <v>3000</v>
      </c>
      <c r="I51" s="20">
        <v>3000</v>
      </c>
      <c r="J51" s="25">
        <f t="shared" si="3"/>
        <v>3000</v>
      </c>
      <c r="K51" s="25">
        <f t="shared" si="4"/>
        <v>3000</v>
      </c>
      <c r="L51" s="11" t="s">
        <v>23</v>
      </c>
      <c r="M51" s="11"/>
      <c r="N51" s="11"/>
      <c r="O51" s="20" t="s">
        <v>179</v>
      </c>
      <c r="P51" s="30" t="s">
        <v>180</v>
      </c>
      <c r="Q51" s="11"/>
      <c r="S51" s="4"/>
    </row>
    <row r="52" s="1" customFormat="1" ht="50" customHeight="1" spans="1:19">
      <c r="A52" s="11">
        <v>49</v>
      </c>
      <c r="B52" s="13" t="s">
        <v>181</v>
      </c>
      <c r="C52" s="13" t="s">
        <v>164</v>
      </c>
      <c r="D52" s="12" t="s">
        <v>174</v>
      </c>
      <c r="E52" s="11" t="s">
        <v>182</v>
      </c>
      <c r="F52" s="20">
        <v>8000</v>
      </c>
      <c r="G52" s="20">
        <v>8000</v>
      </c>
      <c r="H52" s="20">
        <v>8000</v>
      </c>
      <c r="I52" s="20">
        <v>8000</v>
      </c>
      <c r="J52" s="25">
        <f t="shared" si="3"/>
        <v>8000</v>
      </c>
      <c r="K52" s="25">
        <f t="shared" si="4"/>
        <v>8000</v>
      </c>
      <c r="L52" s="11" t="s">
        <v>23</v>
      </c>
      <c r="M52" s="11"/>
      <c r="N52" s="11"/>
      <c r="O52" s="20" t="s">
        <v>183</v>
      </c>
      <c r="P52" s="30" t="s">
        <v>184</v>
      </c>
      <c r="Q52" s="11"/>
      <c r="S52" s="4"/>
    </row>
    <row r="53" s="1" customFormat="1" ht="50" customHeight="1" spans="1:19">
      <c r="A53" s="11">
        <v>50</v>
      </c>
      <c r="B53" s="13" t="s">
        <v>185</v>
      </c>
      <c r="C53" s="13" t="s">
        <v>164</v>
      </c>
      <c r="D53" s="12" t="s">
        <v>174</v>
      </c>
      <c r="E53" s="11" t="s">
        <v>186</v>
      </c>
      <c r="F53" s="11">
        <v>5000</v>
      </c>
      <c r="G53" s="11">
        <v>5000</v>
      </c>
      <c r="H53" s="11">
        <v>5000</v>
      </c>
      <c r="I53" s="11">
        <v>5000</v>
      </c>
      <c r="J53" s="25">
        <f t="shared" si="3"/>
        <v>5000</v>
      </c>
      <c r="K53" s="25">
        <f t="shared" si="4"/>
        <v>5000</v>
      </c>
      <c r="L53" s="11" t="s">
        <v>23</v>
      </c>
      <c r="M53" s="11"/>
      <c r="N53" s="11"/>
      <c r="O53" s="22" t="s">
        <v>187</v>
      </c>
      <c r="P53" s="31">
        <v>13948141262</v>
      </c>
      <c r="Q53" s="11"/>
      <c r="S53" s="4"/>
    </row>
    <row r="54" s="1" customFormat="1" ht="50" customHeight="1" spans="1:19">
      <c r="A54" s="11">
        <v>51</v>
      </c>
      <c r="B54" s="13" t="s">
        <v>188</v>
      </c>
      <c r="C54" s="13" t="s">
        <v>164</v>
      </c>
      <c r="D54" s="11" t="s">
        <v>189</v>
      </c>
      <c r="E54" s="11" t="s">
        <v>190</v>
      </c>
      <c r="F54" s="11">
        <v>5000</v>
      </c>
      <c r="G54" s="11">
        <v>5000</v>
      </c>
      <c r="H54" s="11">
        <v>5000</v>
      </c>
      <c r="I54" s="11">
        <v>5000</v>
      </c>
      <c r="J54" s="25">
        <f t="shared" si="3"/>
        <v>5000</v>
      </c>
      <c r="K54" s="25">
        <f t="shared" si="4"/>
        <v>5000</v>
      </c>
      <c r="L54" s="11" t="s">
        <v>23</v>
      </c>
      <c r="M54" s="11"/>
      <c r="N54" s="11"/>
      <c r="O54" s="11" t="s">
        <v>191</v>
      </c>
      <c r="P54" s="10">
        <v>18247511377</v>
      </c>
      <c r="Q54" s="11"/>
      <c r="S54" s="4"/>
    </row>
    <row r="55" s="1" customFormat="1" ht="50" customHeight="1" spans="1:19">
      <c r="A55" s="11">
        <v>52</v>
      </c>
      <c r="B55" s="13" t="s">
        <v>192</v>
      </c>
      <c r="C55" s="13" t="s">
        <v>164</v>
      </c>
      <c r="D55" s="11" t="s">
        <v>169</v>
      </c>
      <c r="E55" s="11" t="s">
        <v>193</v>
      </c>
      <c r="F55" s="11">
        <v>5000</v>
      </c>
      <c r="G55" s="11">
        <v>5000</v>
      </c>
      <c r="H55" s="11">
        <v>5000</v>
      </c>
      <c r="I55" s="11">
        <v>5000</v>
      </c>
      <c r="J55" s="25">
        <f t="shared" si="3"/>
        <v>5000</v>
      </c>
      <c r="K55" s="25">
        <f t="shared" si="4"/>
        <v>5000</v>
      </c>
      <c r="L55" s="11" t="s">
        <v>23</v>
      </c>
      <c r="M55" s="11"/>
      <c r="N55" s="11"/>
      <c r="O55" s="11" t="s">
        <v>194</v>
      </c>
      <c r="P55" s="10">
        <v>13722153818</v>
      </c>
      <c r="Q55" s="11"/>
      <c r="S55" s="4"/>
    </row>
    <row r="56" s="1" customFormat="1" ht="50" customHeight="1" spans="1:19">
      <c r="A56" s="11">
        <v>53</v>
      </c>
      <c r="B56" s="13" t="s">
        <v>195</v>
      </c>
      <c r="C56" s="16" t="s">
        <v>164</v>
      </c>
      <c r="D56" s="11" t="s">
        <v>189</v>
      </c>
      <c r="E56" s="11" t="s">
        <v>196</v>
      </c>
      <c r="F56" s="21">
        <v>2000</v>
      </c>
      <c r="G56" s="21">
        <v>2000</v>
      </c>
      <c r="H56" s="21">
        <v>2000</v>
      </c>
      <c r="I56" s="21">
        <v>2000</v>
      </c>
      <c r="J56" s="25">
        <f t="shared" si="3"/>
        <v>2000</v>
      </c>
      <c r="K56" s="25">
        <f t="shared" si="4"/>
        <v>2000</v>
      </c>
      <c r="L56" s="11" t="s">
        <v>23</v>
      </c>
      <c r="M56" s="11"/>
      <c r="N56" s="11"/>
      <c r="O56" s="21" t="s">
        <v>197</v>
      </c>
      <c r="P56" s="32" t="s">
        <v>198</v>
      </c>
      <c r="Q56" s="11"/>
      <c r="S56" s="4"/>
    </row>
    <row r="57" s="1" customFormat="1" ht="50" customHeight="1" spans="1:19">
      <c r="A57" s="11">
        <v>54</v>
      </c>
      <c r="B57" s="13" t="s">
        <v>199</v>
      </c>
      <c r="C57" s="16" t="s">
        <v>164</v>
      </c>
      <c r="D57" s="11" t="s">
        <v>169</v>
      </c>
      <c r="E57" s="13" t="s">
        <v>200</v>
      </c>
      <c r="F57" s="21">
        <v>5000</v>
      </c>
      <c r="G57" s="21">
        <v>5000</v>
      </c>
      <c r="H57" s="21">
        <v>5000</v>
      </c>
      <c r="I57" s="21">
        <v>5000</v>
      </c>
      <c r="J57" s="25">
        <f t="shared" si="3"/>
        <v>5000</v>
      </c>
      <c r="K57" s="25">
        <f t="shared" si="4"/>
        <v>5000</v>
      </c>
      <c r="L57" s="11" t="s">
        <v>23</v>
      </c>
      <c r="M57" s="11"/>
      <c r="N57" s="11"/>
      <c r="O57" s="21" t="s">
        <v>201</v>
      </c>
      <c r="P57" s="32" t="s">
        <v>202</v>
      </c>
      <c r="Q57" s="11"/>
      <c r="S57" s="4"/>
    </row>
    <row r="58" s="1" customFormat="1" ht="50" customHeight="1" spans="1:19">
      <c r="A58" s="11">
        <v>55</v>
      </c>
      <c r="B58" s="13" t="s">
        <v>203</v>
      </c>
      <c r="C58" s="16" t="s">
        <v>164</v>
      </c>
      <c r="D58" s="11" t="s">
        <v>169</v>
      </c>
      <c r="E58" s="11" t="s">
        <v>204</v>
      </c>
      <c r="F58" s="22">
        <v>3000</v>
      </c>
      <c r="G58" s="22">
        <v>3000</v>
      </c>
      <c r="H58" s="22">
        <v>3000</v>
      </c>
      <c r="I58" s="22">
        <v>3000</v>
      </c>
      <c r="J58" s="25">
        <f t="shared" si="3"/>
        <v>3000</v>
      </c>
      <c r="K58" s="25">
        <f t="shared" si="4"/>
        <v>3000</v>
      </c>
      <c r="L58" s="11" t="s">
        <v>23</v>
      </c>
      <c r="M58" s="11"/>
      <c r="N58" s="11"/>
      <c r="O58" s="22" t="s">
        <v>205</v>
      </c>
      <c r="P58" s="31">
        <v>15771502333</v>
      </c>
      <c r="Q58" s="11"/>
      <c r="S58" s="4"/>
    </row>
    <row r="59" s="1" customFormat="1" ht="50" customHeight="1" spans="1:19">
      <c r="A59" s="11">
        <v>56</v>
      </c>
      <c r="B59" s="13" t="s">
        <v>206</v>
      </c>
      <c r="C59" s="16" t="s">
        <v>164</v>
      </c>
      <c r="D59" s="12" t="s">
        <v>174</v>
      </c>
      <c r="E59" s="11" t="s">
        <v>207</v>
      </c>
      <c r="F59" s="11">
        <v>5000</v>
      </c>
      <c r="G59" s="11">
        <v>5000</v>
      </c>
      <c r="H59" s="11">
        <v>5000</v>
      </c>
      <c r="I59" s="11">
        <v>5000</v>
      </c>
      <c r="J59" s="25">
        <f t="shared" si="3"/>
        <v>5000</v>
      </c>
      <c r="K59" s="25">
        <f t="shared" si="4"/>
        <v>5000</v>
      </c>
      <c r="L59" s="11" t="s">
        <v>23</v>
      </c>
      <c r="M59" s="11"/>
      <c r="N59" s="11"/>
      <c r="O59" s="11" t="s">
        <v>208</v>
      </c>
      <c r="P59" s="10">
        <v>15248351999</v>
      </c>
      <c r="Q59" s="11"/>
      <c r="S59" s="4"/>
    </row>
    <row r="60" s="1" customFormat="1" ht="50" customHeight="1" spans="1:19">
      <c r="A60" s="11">
        <v>57</v>
      </c>
      <c r="B60" s="13" t="s">
        <v>209</v>
      </c>
      <c r="C60" s="16" t="s">
        <v>164</v>
      </c>
      <c r="D60" s="11" t="s">
        <v>169</v>
      </c>
      <c r="E60" s="11" t="s">
        <v>210</v>
      </c>
      <c r="F60" s="11">
        <v>2000</v>
      </c>
      <c r="G60" s="21">
        <v>2000</v>
      </c>
      <c r="H60" s="21">
        <v>2000</v>
      </c>
      <c r="I60" s="21">
        <v>2000</v>
      </c>
      <c r="J60" s="25">
        <f t="shared" si="3"/>
        <v>2000</v>
      </c>
      <c r="K60" s="25">
        <f t="shared" si="4"/>
        <v>2000</v>
      </c>
      <c r="L60" s="11" t="s">
        <v>23</v>
      </c>
      <c r="M60" s="11"/>
      <c r="N60" s="11"/>
      <c r="O60" s="21" t="s">
        <v>211</v>
      </c>
      <c r="P60" s="32">
        <v>13848856908</v>
      </c>
      <c r="Q60" s="11"/>
      <c r="S60" s="4"/>
    </row>
    <row r="61" s="1" customFormat="1" ht="50" customHeight="1" spans="1:19">
      <c r="A61" s="11">
        <v>58</v>
      </c>
      <c r="B61" s="13" t="s">
        <v>212</v>
      </c>
      <c r="C61" s="13" t="s">
        <v>164</v>
      </c>
      <c r="D61" s="11" t="s">
        <v>169</v>
      </c>
      <c r="E61" s="11" t="s">
        <v>213</v>
      </c>
      <c r="F61" s="11">
        <v>4000</v>
      </c>
      <c r="G61" s="11">
        <v>4000</v>
      </c>
      <c r="H61" s="11">
        <v>4000</v>
      </c>
      <c r="I61" s="11">
        <v>4000</v>
      </c>
      <c r="J61" s="25">
        <f t="shared" si="3"/>
        <v>4000</v>
      </c>
      <c r="K61" s="25">
        <f t="shared" si="4"/>
        <v>4000</v>
      </c>
      <c r="L61" s="11" t="s">
        <v>23</v>
      </c>
      <c r="M61" s="11"/>
      <c r="N61" s="11"/>
      <c r="O61" s="11" t="s">
        <v>214</v>
      </c>
      <c r="P61" s="10">
        <v>18047560187</v>
      </c>
      <c r="Q61" s="11"/>
      <c r="S61" s="4"/>
    </row>
    <row r="62" s="1" customFormat="1" ht="50" customHeight="1" spans="1:19">
      <c r="A62" s="11">
        <v>59</v>
      </c>
      <c r="B62" s="13" t="s">
        <v>215</v>
      </c>
      <c r="C62" s="16" t="s">
        <v>164</v>
      </c>
      <c r="D62" s="11" t="s">
        <v>169</v>
      </c>
      <c r="E62" s="19" t="s">
        <v>216</v>
      </c>
      <c r="F62" s="11">
        <v>3000</v>
      </c>
      <c r="G62" s="11">
        <v>3000</v>
      </c>
      <c r="H62" s="11">
        <v>3000</v>
      </c>
      <c r="I62" s="11">
        <v>3000</v>
      </c>
      <c r="J62" s="25">
        <f t="shared" si="3"/>
        <v>3000</v>
      </c>
      <c r="K62" s="25">
        <f t="shared" si="4"/>
        <v>3000</v>
      </c>
      <c r="L62" s="11" t="s">
        <v>23</v>
      </c>
      <c r="M62" s="11"/>
      <c r="N62" s="11"/>
      <c r="O62" s="11" t="s">
        <v>217</v>
      </c>
      <c r="P62" s="10">
        <v>13948657975</v>
      </c>
      <c r="Q62" s="11"/>
      <c r="S62" s="4"/>
    </row>
    <row r="63" s="1" customFormat="1" ht="50" customHeight="1" spans="1:19">
      <c r="A63" s="11">
        <v>60</v>
      </c>
      <c r="B63" s="13" t="s">
        <v>218</v>
      </c>
      <c r="C63" s="16" t="s">
        <v>164</v>
      </c>
      <c r="D63" s="11" t="s">
        <v>169</v>
      </c>
      <c r="E63" s="11" t="s">
        <v>219</v>
      </c>
      <c r="F63" s="11">
        <v>4000</v>
      </c>
      <c r="G63" s="11">
        <v>4000</v>
      </c>
      <c r="H63" s="11">
        <v>4000</v>
      </c>
      <c r="I63" s="11">
        <v>4000</v>
      </c>
      <c r="J63" s="25">
        <f t="shared" si="3"/>
        <v>4000</v>
      </c>
      <c r="K63" s="25">
        <f t="shared" si="4"/>
        <v>4000</v>
      </c>
      <c r="L63" s="11" t="s">
        <v>23</v>
      </c>
      <c r="M63" s="11"/>
      <c r="N63" s="11"/>
      <c r="O63" s="11" t="s">
        <v>220</v>
      </c>
      <c r="P63" s="29" t="s">
        <v>221</v>
      </c>
      <c r="Q63" s="11"/>
      <c r="S63" s="4"/>
    </row>
    <row r="64" s="1" customFormat="1" ht="50" customHeight="1" spans="1:19">
      <c r="A64" s="11">
        <v>61</v>
      </c>
      <c r="B64" s="13" t="s">
        <v>222</v>
      </c>
      <c r="C64" s="16" t="s">
        <v>164</v>
      </c>
      <c r="D64" s="11" t="s">
        <v>169</v>
      </c>
      <c r="E64" s="18" t="s">
        <v>223</v>
      </c>
      <c r="F64" s="11">
        <v>3000</v>
      </c>
      <c r="G64" s="11">
        <v>3000</v>
      </c>
      <c r="H64" s="11">
        <v>3000</v>
      </c>
      <c r="I64" s="11">
        <v>3000</v>
      </c>
      <c r="J64" s="25">
        <f t="shared" si="3"/>
        <v>3000</v>
      </c>
      <c r="K64" s="25">
        <f t="shared" si="4"/>
        <v>3000</v>
      </c>
      <c r="L64" s="11" t="s">
        <v>23</v>
      </c>
      <c r="M64" s="11"/>
      <c r="N64" s="11"/>
      <c r="O64" s="11" t="s">
        <v>224</v>
      </c>
      <c r="P64" s="10">
        <v>15947345523</v>
      </c>
      <c r="Q64" s="11"/>
      <c r="S64" s="4"/>
    </row>
    <row r="65" s="1" customFormat="1" ht="50" customHeight="1" spans="1:19">
      <c r="A65" s="11">
        <v>62</v>
      </c>
      <c r="B65" s="13" t="s">
        <v>225</v>
      </c>
      <c r="C65" s="16" t="s">
        <v>164</v>
      </c>
      <c r="D65" s="11" t="s">
        <v>189</v>
      </c>
      <c r="E65" s="11" t="s">
        <v>226</v>
      </c>
      <c r="F65" s="11">
        <v>3000</v>
      </c>
      <c r="G65" s="11">
        <v>3000</v>
      </c>
      <c r="H65" s="11">
        <v>3000</v>
      </c>
      <c r="I65" s="11">
        <v>3000</v>
      </c>
      <c r="J65" s="25">
        <f t="shared" si="3"/>
        <v>3000</v>
      </c>
      <c r="K65" s="25">
        <f t="shared" si="4"/>
        <v>3000</v>
      </c>
      <c r="L65" s="11" t="s">
        <v>23</v>
      </c>
      <c r="M65" s="11"/>
      <c r="N65" s="11"/>
      <c r="O65" s="11" t="s">
        <v>227</v>
      </c>
      <c r="P65" s="10">
        <v>13344063366</v>
      </c>
      <c r="Q65" s="11"/>
      <c r="S65" s="4"/>
    </row>
    <row r="66" s="1" customFormat="1" ht="50" customHeight="1" spans="1:19">
      <c r="A66" s="11">
        <v>63</v>
      </c>
      <c r="B66" s="13" t="s">
        <v>228</v>
      </c>
      <c r="C66" s="16" t="s">
        <v>164</v>
      </c>
      <c r="D66" s="12" t="s">
        <v>174</v>
      </c>
      <c r="E66" s="11" t="s">
        <v>193</v>
      </c>
      <c r="F66" s="11">
        <v>4000</v>
      </c>
      <c r="G66" s="11">
        <v>4000</v>
      </c>
      <c r="H66" s="11">
        <v>4000</v>
      </c>
      <c r="I66" s="11">
        <v>4000</v>
      </c>
      <c r="J66" s="25">
        <f t="shared" si="3"/>
        <v>4000</v>
      </c>
      <c r="K66" s="25">
        <f t="shared" si="4"/>
        <v>4000</v>
      </c>
      <c r="L66" s="11" t="s">
        <v>23</v>
      </c>
      <c r="M66" s="11"/>
      <c r="N66" s="11"/>
      <c r="O66" s="11" t="s">
        <v>194</v>
      </c>
      <c r="P66" s="10">
        <v>13722153818</v>
      </c>
      <c r="Q66" s="11"/>
      <c r="S66" s="4"/>
    </row>
    <row r="67" s="1" customFormat="1" ht="50" customHeight="1" spans="1:19">
      <c r="A67" s="11">
        <v>64</v>
      </c>
      <c r="B67" s="13" t="s">
        <v>229</v>
      </c>
      <c r="C67" s="16" t="s">
        <v>164</v>
      </c>
      <c r="D67" s="12" t="s">
        <v>174</v>
      </c>
      <c r="E67" s="18" t="s">
        <v>230</v>
      </c>
      <c r="F67" s="11">
        <v>2000</v>
      </c>
      <c r="G67" s="11">
        <v>2000</v>
      </c>
      <c r="H67" s="11">
        <v>2000</v>
      </c>
      <c r="I67" s="11">
        <v>2000</v>
      </c>
      <c r="J67" s="25">
        <f t="shared" si="3"/>
        <v>2000</v>
      </c>
      <c r="K67" s="25">
        <f t="shared" si="4"/>
        <v>2000</v>
      </c>
      <c r="L67" s="11" t="s">
        <v>23</v>
      </c>
      <c r="M67" s="11"/>
      <c r="N67" s="11"/>
      <c r="O67" s="11" t="s">
        <v>231</v>
      </c>
      <c r="P67" s="10">
        <v>13789456746</v>
      </c>
      <c r="Q67" s="11"/>
      <c r="S67" s="4"/>
    </row>
    <row r="68" s="1" customFormat="1" ht="50" customHeight="1" spans="1:19">
      <c r="A68" s="11">
        <v>65</v>
      </c>
      <c r="B68" s="13" t="s">
        <v>232</v>
      </c>
      <c r="C68" s="16" t="s">
        <v>233</v>
      </c>
      <c r="D68" s="16" t="s">
        <v>234</v>
      </c>
      <c r="E68" s="16">
        <v>2</v>
      </c>
      <c r="F68" s="16">
        <v>8000</v>
      </c>
      <c r="G68" s="16">
        <v>8000</v>
      </c>
      <c r="H68" s="16">
        <v>8000</v>
      </c>
      <c r="I68" s="16">
        <v>8000</v>
      </c>
      <c r="J68" s="25">
        <f t="shared" si="3"/>
        <v>8000</v>
      </c>
      <c r="K68" s="25">
        <f t="shared" si="4"/>
        <v>8000</v>
      </c>
      <c r="L68" s="11" t="s">
        <v>23</v>
      </c>
      <c r="M68" s="11"/>
      <c r="N68" s="11"/>
      <c r="O68" s="16" t="s">
        <v>235</v>
      </c>
      <c r="P68" s="38">
        <v>13948851809</v>
      </c>
      <c r="Q68" s="11"/>
      <c r="S68" s="4"/>
    </row>
    <row r="69" s="1" customFormat="1" ht="50" customHeight="1" spans="1:19">
      <c r="A69" s="11">
        <v>66</v>
      </c>
      <c r="B69" s="13" t="s">
        <v>236</v>
      </c>
      <c r="C69" s="16" t="s">
        <v>233</v>
      </c>
      <c r="D69" s="16" t="s">
        <v>234</v>
      </c>
      <c r="E69" s="16">
        <v>8</v>
      </c>
      <c r="F69" s="16">
        <v>12000</v>
      </c>
      <c r="G69" s="16">
        <v>12000</v>
      </c>
      <c r="H69" s="16">
        <v>12000</v>
      </c>
      <c r="I69" s="16">
        <v>12000</v>
      </c>
      <c r="J69" s="25">
        <f t="shared" ref="J69:J100" si="5">F69*0.36+G69*0.27+H69*0.1+I69*0.27</f>
        <v>12000</v>
      </c>
      <c r="K69" s="25">
        <f t="shared" si="4"/>
        <v>12000</v>
      </c>
      <c r="L69" s="11" t="s">
        <v>23</v>
      </c>
      <c r="M69" s="11"/>
      <c r="N69" s="11"/>
      <c r="O69" s="16" t="s">
        <v>237</v>
      </c>
      <c r="P69" s="38">
        <v>13847558747</v>
      </c>
      <c r="Q69" s="11"/>
      <c r="S69" s="4"/>
    </row>
    <row r="70" s="1" customFormat="1" ht="50" customHeight="1" spans="1:19">
      <c r="A70" s="11">
        <v>67</v>
      </c>
      <c r="B70" s="13" t="s">
        <v>238</v>
      </c>
      <c r="C70" s="16" t="s">
        <v>233</v>
      </c>
      <c r="D70" s="16" t="s">
        <v>234</v>
      </c>
      <c r="E70" s="16">
        <v>1</v>
      </c>
      <c r="F70" s="16">
        <v>4000</v>
      </c>
      <c r="G70" s="16">
        <v>4000</v>
      </c>
      <c r="H70" s="16">
        <v>4000</v>
      </c>
      <c r="I70" s="16">
        <v>4000</v>
      </c>
      <c r="J70" s="25">
        <f t="shared" si="5"/>
        <v>4000</v>
      </c>
      <c r="K70" s="25">
        <f t="shared" si="4"/>
        <v>4000</v>
      </c>
      <c r="L70" s="11" t="s">
        <v>23</v>
      </c>
      <c r="M70" s="11"/>
      <c r="N70" s="11"/>
      <c r="O70" s="16" t="s">
        <v>239</v>
      </c>
      <c r="P70" s="38">
        <v>15104756433</v>
      </c>
      <c r="Q70" s="11"/>
      <c r="S70" s="4"/>
    </row>
    <row r="71" s="1" customFormat="1" ht="50" customHeight="1" spans="1:19">
      <c r="A71" s="11">
        <v>68</v>
      </c>
      <c r="B71" s="13" t="s">
        <v>240</v>
      </c>
      <c r="C71" s="16" t="s">
        <v>233</v>
      </c>
      <c r="D71" s="16" t="s">
        <v>234</v>
      </c>
      <c r="E71" s="16">
        <v>5</v>
      </c>
      <c r="F71" s="16">
        <v>6800</v>
      </c>
      <c r="G71" s="16">
        <v>6800</v>
      </c>
      <c r="H71" s="16">
        <v>6800</v>
      </c>
      <c r="I71" s="16">
        <v>6800</v>
      </c>
      <c r="J71" s="25">
        <f t="shared" si="5"/>
        <v>6800</v>
      </c>
      <c r="K71" s="25">
        <f t="shared" si="4"/>
        <v>6800</v>
      </c>
      <c r="L71" s="11" t="s">
        <v>23</v>
      </c>
      <c r="M71" s="11"/>
      <c r="N71" s="11"/>
      <c r="O71" s="16" t="s">
        <v>241</v>
      </c>
      <c r="P71" s="38">
        <v>13488580733</v>
      </c>
      <c r="Q71" s="11"/>
      <c r="S71" s="4"/>
    </row>
    <row r="72" s="1" customFormat="1" ht="50" customHeight="1" spans="1:19">
      <c r="A72" s="11">
        <v>69</v>
      </c>
      <c r="B72" s="13" t="s">
        <v>242</v>
      </c>
      <c r="C72" s="16" t="s">
        <v>233</v>
      </c>
      <c r="D72" s="16" t="s">
        <v>234</v>
      </c>
      <c r="E72" s="16">
        <v>4</v>
      </c>
      <c r="F72" s="16">
        <v>7800</v>
      </c>
      <c r="G72" s="16">
        <v>7800</v>
      </c>
      <c r="H72" s="16">
        <v>7800</v>
      </c>
      <c r="I72" s="16">
        <v>7800</v>
      </c>
      <c r="J72" s="25">
        <f t="shared" si="5"/>
        <v>7800</v>
      </c>
      <c r="K72" s="25">
        <f t="shared" si="4"/>
        <v>7800</v>
      </c>
      <c r="L72" s="11" t="s">
        <v>23</v>
      </c>
      <c r="M72" s="11"/>
      <c r="N72" s="11"/>
      <c r="O72" s="16" t="s">
        <v>243</v>
      </c>
      <c r="P72" s="38">
        <v>13847513991</v>
      </c>
      <c r="Q72" s="11"/>
      <c r="S72" s="4"/>
    </row>
    <row r="73" s="1" customFormat="1" ht="50" customHeight="1" spans="1:19">
      <c r="A73" s="11">
        <v>70</v>
      </c>
      <c r="B73" s="13" t="s">
        <v>244</v>
      </c>
      <c r="C73" s="16" t="s">
        <v>233</v>
      </c>
      <c r="D73" s="16" t="s">
        <v>234</v>
      </c>
      <c r="E73" s="16" t="s">
        <v>245</v>
      </c>
      <c r="F73" s="16">
        <v>3000</v>
      </c>
      <c r="G73" s="16">
        <v>3000</v>
      </c>
      <c r="H73" s="16">
        <v>3000</v>
      </c>
      <c r="I73" s="16">
        <v>3000</v>
      </c>
      <c r="J73" s="25">
        <f t="shared" si="5"/>
        <v>3000</v>
      </c>
      <c r="K73" s="25">
        <f t="shared" si="4"/>
        <v>3000</v>
      </c>
      <c r="L73" s="11" t="s">
        <v>23</v>
      </c>
      <c r="M73" s="11"/>
      <c r="N73" s="11"/>
      <c r="O73" s="16" t="s">
        <v>246</v>
      </c>
      <c r="P73" s="38">
        <v>13474850478</v>
      </c>
      <c r="Q73" s="11"/>
      <c r="S73" s="4"/>
    </row>
    <row r="74" s="1" customFormat="1" ht="50" customHeight="1" spans="1:19">
      <c r="A74" s="11">
        <v>71</v>
      </c>
      <c r="B74" s="13" t="s">
        <v>247</v>
      </c>
      <c r="C74" s="16" t="s">
        <v>233</v>
      </c>
      <c r="D74" s="16" t="s">
        <v>234</v>
      </c>
      <c r="E74" s="16">
        <v>3</v>
      </c>
      <c r="F74" s="16">
        <v>10000</v>
      </c>
      <c r="G74" s="16">
        <v>10000</v>
      </c>
      <c r="H74" s="16">
        <v>10000</v>
      </c>
      <c r="I74" s="16">
        <v>10000</v>
      </c>
      <c r="J74" s="25">
        <f t="shared" si="5"/>
        <v>10000</v>
      </c>
      <c r="K74" s="25">
        <f t="shared" si="4"/>
        <v>10000</v>
      </c>
      <c r="L74" s="11" t="s">
        <v>23</v>
      </c>
      <c r="M74" s="11"/>
      <c r="N74" s="11"/>
      <c r="O74" s="16" t="s">
        <v>248</v>
      </c>
      <c r="P74" s="38">
        <v>15847563287</v>
      </c>
      <c r="Q74" s="11"/>
      <c r="S74" s="4"/>
    </row>
    <row r="75" s="1" customFormat="1" ht="50" customHeight="1" spans="1:19">
      <c r="A75" s="11">
        <v>72</v>
      </c>
      <c r="B75" s="13" t="s">
        <v>249</v>
      </c>
      <c r="C75" s="16" t="s">
        <v>233</v>
      </c>
      <c r="D75" s="16" t="s">
        <v>234</v>
      </c>
      <c r="E75" s="16">
        <v>2</v>
      </c>
      <c r="F75" s="16">
        <v>5000</v>
      </c>
      <c r="G75" s="16">
        <v>5000</v>
      </c>
      <c r="H75" s="16">
        <v>5000</v>
      </c>
      <c r="I75" s="16">
        <v>5000</v>
      </c>
      <c r="J75" s="25">
        <f t="shared" si="5"/>
        <v>5000</v>
      </c>
      <c r="K75" s="25">
        <f t="shared" si="4"/>
        <v>5000</v>
      </c>
      <c r="L75" s="11" t="s">
        <v>23</v>
      </c>
      <c r="M75" s="11"/>
      <c r="N75" s="11"/>
      <c r="O75" s="16" t="s">
        <v>250</v>
      </c>
      <c r="P75" s="38">
        <v>15504851177</v>
      </c>
      <c r="Q75" s="11"/>
      <c r="S75" s="4"/>
    </row>
    <row r="76" s="1" customFormat="1" ht="50" customHeight="1" spans="1:19">
      <c r="A76" s="11">
        <v>73</v>
      </c>
      <c r="B76" s="13" t="s">
        <v>251</v>
      </c>
      <c r="C76" s="16" t="s">
        <v>233</v>
      </c>
      <c r="D76" s="16" t="s">
        <v>234</v>
      </c>
      <c r="E76" s="16">
        <v>2</v>
      </c>
      <c r="F76" s="16">
        <v>8000</v>
      </c>
      <c r="G76" s="16">
        <v>8000</v>
      </c>
      <c r="H76" s="16">
        <v>8000</v>
      </c>
      <c r="I76" s="16">
        <v>8000</v>
      </c>
      <c r="J76" s="25">
        <f t="shared" si="5"/>
        <v>8000</v>
      </c>
      <c r="K76" s="25">
        <f t="shared" si="4"/>
        <v>8000</v>
      </c>
      <c r="L76" s="11" t="s">
        <v>23</v>
      </c>
      <c r="M76" s="11"/>
      <c r="N76" s="11"/>
      <c r="O76" s="16" t="s">
        <v>252</v>
      </c>
      <c r="P76" s="38">
        <v>15848550647</v>
      </c>
      <c r="Q76" s="11"/>
      <c r="S76" s="4"/>
    </row>
    <row r="77" s="1" customFormat="1" ht="50" customHeight="1" spans="1:19">
      <c r="A77" s="11">
        <v>74</v>
      </c>
      <c r="B77" s="11" t="s">
        <v>253</v>
      </c>
      <c r="C77" s="16" t="s">
        <v>233</v>
      </c>
      <c r="D77" s="16" t="s">
        <v>234</v>
      </c>
      <c r="E77" s="16">
        <v>2</v>
      </c>
      <c r="F77" s="16">
        <v>5200</v>
      </c>
      <c r="G77" s="16">
        <v>5200</v>
      </c>
      <c r="H77" s="16">
        <v>5200</v>
      </c>
      <c r="I77" s="16">
        <v>5200</v>
      </c>
      <c r="J77" s="25">
        <f t="shared" si="5"/>
        <v>5200</v>
      </c>
      <c r="K77" s="25">
        <f t="shared" si="4"/>
        <v>5200</v>
      </c>
      <c r="L77" s="11" t="s">
        <v>23</v>
      </c>
      <c r="M77" s="11"/>
      <c r="N77" s="11"/>
      <c r="O77" s="16" t="s">
        <v>254</v>
      </c>
      <c r="P77" s="38">
        <v>15894855240</v>
      </c>
      <c r="Q77" s="11"/>
      <c r="S77" s="4"/>
    </row>
    <row r="78" s="1" customFormat="1" ht="50" customHeight="1" spans="1:19">
      <c r="A78" s="11">
        <v>75</v>
      </c>
      <c r="B78" s="13" t="s">
        <v>255</v>
      </c>
      <c r="C78" s="16" t="s">
        <v>256</v>
      </c>
      <c r="D78" s="16" t="s">
        <v>257</v>
      </c>
      <c r="E78" s="16" t="s">
        <v>258</v>
      </c>
      <c r="F78" s="16">
        <v>8000</v>
      </c>
      <c r="G78" s="16">
        <v>8000</v>
      </c>
      <c r="H78" s="16">
        <v>8000</v>
      </c>
      <c r="I78" s="16">
        <v>8000</v>
      </c>
      <c r="J78" s="25">
        <f t="shared" si="5"/>
        <v>8000</v>
      </c>
      <c r="K78" s="25">
        <f t="shared" ref="K78:K109" si="6">(F78+G78+H78+I78)/4</f>
        <v>8000</v>
      </c>
      <c r="L78" s="11" t="s">
        <v>23</v>
      </c>
      <c r="M78" s="11"/>
      <c r="N78" s="11"/>
      <c r="O78" s="21" t="s">
        <v>259</v>
      </c>
      <c r="P78" s="39">
        <v>15647555929</v>
      </c>
      <c r="Q78" s="11"/>
      <c r="S78" s="4"/>
    </row>
    <row r="79" s="1" customFormat="1" ht="50" customHeight="1" spans="1:19">
      <c r="A79" s="11">
        <v>76</v>
      </c>
      <c r="B79" s="13" t="s">
        <v>260</v>
      </c>
      <c r="C79" s="16" t="s">
        <v>256</v>
      </c>
      <c r="D79" s="16" t="s">
        <v>261</v>
      </c>
      <c r="E79" s="16" t="s">
        <v>262</v>
      </c>
      <c r="F79" s="16">
        <v>7000</v>
      </c>
      <c r="G79" s="16">
        <v>7000</v>
      </c>
      <c r="H79" s="16">
        <v>7000</v>
      </c>
      <c r="I79" s="16">
        <v>7000</v>
      </c>
      <c r="J79" s="25">
        <f t="shared" si="5"/>
        <v>7000</v>
      </c>
      <c r="K79" s="25">
        <f t="shared" si="6"/>
        <v>7000</v>
      </c>
      <c r="L79" s="11" t="s">
        <v>23</v>
      </c>
      <c r="M79" s="11"/>
      <c r="N79" s="11"/>
      <c r="O79" s="21" t="s">
        <v>263</v>
      </c>
      <c r="P79" s="39">
        <v>13948587768</v>
      </c>
      <c r="Q79" s="11"/>
      <c r="S79" s="4"/>
    </row>
    <row r="80" s="1" customFormat="1" ht="50" customHeight="1" spans="1:19">
      <c r="A80" s="11">
        <v>77</v>
      </c>
      <c r="B80" s="13" t="s">
        <v>264</v>
      </c>
      <c r="C80" s="16" t="s">
        <v>256</v>
      </c>
      <c r="D80" s="16" t="s">
        <v>265</v>
      </c>
      <c r="E80" s="16" t="s">
        <v>266</v>
      </c>
      <c r="F80" s="16">
        <v>7000</v>
      </c>
      <c r="G80" s="16">
        <v>7000</v>
      </c>
      <c r="H80" s="16">
        <v>7000</v>
      </c>
      <c r="I80" s="16">
        <v>7000</v>
      </c>
      <c r="J80" s="25">
        <f t="shared" si="5"/>
        <v>7000</v>
      </c>
      <c r="K80" s="25">
        <f t="shared" si="6"/>
        <v>7000</v>
      </c>
      <c r="L80" s="11" t="s">
        <v>23</v>
      </c>
      <c r="M80" s="11"/>
      <c r="N80" s="11"/>
      <c r="O80" s="22" t="s">
        <v>267</v>
      </c>
      <c r="P80" s="26">
        <v>13948652154</v>
      </c>
      <c r="Q80" s="11"/>
      <c r="S80" s="4"/>
    </row>
    <row r="81" s="1" customFormat="1" ht="50" customHeight="1" spans="1:19">
      <c r="A81" s="11">
        <v>78</v>
      </c>
      <c r="B81" s="13" t="s">
        <v>268</v>
      </c>
      <c r="C81" s="16" t="s">
        <v>256</v>
      </c>
      <c r="D81" s="16" t="s">
        <v>269</v>
      </c>
      <c r="E81" s="16" t="s">
        <v>270</v>
      </c>
      <c r="F81" s="16">
        <v>13000</v>
      </c>
      <c r="G81" s="16">
        <v>13000</v>
      </c>
      <c r="H81" s="16">
        <v>13000</v>
      </c>
      <c r="I81" s="16">
        <v>13000</v>
      </c>
      <c r="J81" s="25">
        <f t="shared" si="5"/>
        <v>13000</v>
      </c>
      <c r="K81" s="25">
        <f t="shared" si="6"/>
        <v>13000</v>
      </c>
      <c r="L81" s="11" t="s">
        <v>23</v>
      </c>
      <c r="M81" s="11"/>
      <c r="N81" s="11"/>
      <c r="O81" s="22" t="s">
        <v>271</v>
      </c>
      <c r="P81" s="39">
        <v>13814759080</v>
      </c>
      <c r="Q81" s="11"/>
      <c r="S81" s="4"/>
    </row>
    <row r="82" s="1" customFormat="1" ht="50" customHeight="1" spans="1:19">
      <c r="A82" s="11">
        <v>79</v>
      </c>
      <c r="B82" s="13" t="s">
        <v>272</v>
      </c>
      <c r="C82" s="16" t="s">
        <v>256</v>
      </c>
      <c r="D82" s="16" t="s">
        <v>273</v>
      </c>
      <c r="E82" s="16" t="s">
        <v>274</v>
      </c>
      <c r="F82" s="16">
        <v>20000</v>
      </c>
      <c r="G82" s="16">
        <v>20000</v>
      </c>
      <c r="H82" s="16">
        <v>20000</v>
      </c>
      <c r="I82" s="16">
        <v>20000</v>
      </c>
      <c r="J82" s="25">
        <f t="shared" si="5"/>
        <v>20000</v>
      </c>
      <c r="K82" s="25">
        <f t="shared" si="6"/>
        <v>20000</v>
      </c>
      <c r="L82" s="11" t="s">
        <v>23</v>
      </c>
      <c r="M82" s="11"/>
      <c r="N82" s="11"/>
      <c r="O82" s="21" t="s">
        <v>275</v>
      </c>
      <c r="P82" s="39">
        <v>13948556887</v>
      </c>
      <c r="Q82" s="11"/>
      <c r="S82" s="4"/>
    </row>
    <row r="83" s="1" customFormat="1" ht="50" customHeight="1" spans="1:19">
      <c r="A83" s="11">
        <v>80</v>
      </c>
      <c r="B83" s="13" t="s">
        <v>276</v>
      </c>
      <c r="C83" s="16" t="s">
        <v>256</v>
      </c>
      <c r="D83" s="16" t="s">
        <v>277</v>
      </c>
      <c r="E83" s="16" t="s">
        <v>278</v>
      </c>
      <c r="F83" s="16">
        <v>15000</v>
      </c>
      <c r="G83" s="16">
        <v>15000</v>
      </c>
      <c r="H83" s="16">
        <v>15000</v>
      </c>
      <c r="I83" s="16">
        <v>15000</v>
      </c>
      <c r="J83" s="25">
        <f t="shared" si="5"/>
        <v>15000</v>
      </c>
      <c r="K83" s="25">
        <f t="shared" si="6"/>
        <v>15000</v>
      </c>
      <c r="L83" s="11" t="s">
        <v>23</v>
      </c>
      <c r="M83" s="11"/>
      <c r="N83" s="11"/>
      <c r="O83" s="22" t="s">
        <v>279</v>
      </c>
      <c r="P83" s="39">
        <v>15849540838</v>
      </c>
      <c r="Q83" s="11"/>
      <c r="S83" s="4"/>
    </row>
    <row r="84" s="1" customFormat="1" ht="50" customHeight="1" spans="1:19">
      <c r="A84" s="11">
        <v>81</v>
      </c>
      <c r="B84" s="13" t="s">
        <v>280</v>
      </c>
      <c r="C84" s="16" t="s">
        <v>256</v>
      </c>
      <c r="D84" s="16" t="s">
        <v>281</v>
      </c>
      <c r="E84" s="16" t="s">
        <v>282</v>
      </c>
      <c r="F84" s="16">
        <v>15000</v>
      </c>
      <c r="G84" s="16">
        <v>15000</v>
      </c>
      <c r="H84" s="16">
        <v>15000</v>
      </c>
      <c r="I84" s="16">
        <v>15000</v>
      </c>
      <c r="J84" s="25">
        <f t="shared" si="5"/>
        <v>15000</v>
      </c>
      <c r="K84" s="25">
        <f t="shared" si="6"/>
        <v>15000</v>
      </c>
      <c r="L84" s="11" t="s">
        <v>23</v>
      </c>
      <c r="M84" s="11"/>
      <c r="N84" s="11"/>
      <c r="O84" s="11" t="s">
        <v>283</v>
      </c>
      <c r="P84" s="10">
        <v>18904757189</v>
      </c>
      <c r="Q84" s="11"/>
      <c r="S84" s="4"/>
    </row>
    <row r="85" s="1" customFormat="1" ht="50" customHeight="1" spans="1:19">
      <c r="A85" s="11">
        <v>82</v>
      </c>
      <c r="B85" s="13" t="s">
        <v>284</v>
      </c>
      <c r="C85" s="16" t="s">
        <v>285</v>
      </c>
      <c r="D85" s="16" t="s">
        <v>78</v>
      </c>
      <c r="E85" s="16" t="s">
        <v>286</v>
      </c>
      <c r="F85" s="16">
        <v>13000</v>
      </c>
      <c r="G85" s="16">
        <v>13000</v>
      </c>
      <c r="H85" s="16">
        <v>13000</v>
      </c>
      <c r="I85" s="16">
        <v>13000</v>
      </c>
      <c r="J85" s="25">
        <f t="shared" si="5"/>
        <v>13000</v>
      </c>
      <c r="K85" s="25">
        <f t="shared" si="6"/>
        <v>13000</v>
      </c>
      <c r="L85" s="11" t="s">
        <v>23</v>
      </c>
      <c r="M85" s="11"/>
      <c r="N85" s="11"/>
      <c r="O85" s="16" t="s">
        <v>287</v>
      </c>
      <c r="P85" s="38">
        <v>13664002772</v>
      </c>
      <c r="Q85" s="11"/>
      <c r="S85" s="4"/>
    </row>
    <row r="86" s="1" customFormat="1" ht="50" customHeight="1" spans="1:19">
      <c r="A86" s="11">
        <v>83</v>
      </c>
      <c r="B86" s="13" t="s">
        <v>288</v>
      </c>
      <c r="C86" s="16" t="s">
        <v>285</v>
      </c>
      <c r="D86" s="16" t="s">
        <v>78</v>
      </c>
      <c r="E86" s="16" t="s">
        <v>289</v>
      </c>
      <c r="F86" s="16">
        <v>12000</v>
      </c>
      <c r="G86" s="16">
        <v>12000</v>
      </c>
      <c r="H86" s="16">
        <v>12000</v>
      </c>
      <c r="I86" s="16">
        <v>12000</v>
      </c>
      <c r="J86" s="25">
        <f t="shared" si="5"/>
        <v>12000</v>
      </c>
      <c r="K86" s="25">
        <f t="shared" si="6"/>
        <v>12000</v>
      </c>
      <c r="L86" s="11" t="s">
        <v>23</v>
      </c>
      <c r="M86" s="11"/>
      <c r="N86" s="11"/>
      <c r="O86" s="16" t="s">
        <v>290</v>
      </c>
      <c r="P86" s="38">
        <v>15114737088</v>
      </c>
      <c r="Q86" s="11"/>
      <c r="S86" s="4"/>
    </row>
    <row r="87" s="1" customFormat="1" ht="50" customHeight="1" spans="1:19">
      <c r="A87" s="11">
        <v>84</v>
      </c>
      <c r="B87" s="13" t="s">
        <v>291</v>
      </c>
      <c r="C87" s="16" t="s">
        <v>285</v>
      </c>
      <c r="D87" s="16" t="s">
        <v>78</v>
      </c>
      <c r="E87" s="16" t="s">
        <v>292</v>
      </c>
      <c r="F87" s="16">
        <v>10000</v>
      </c>
      <c r="G87" s="16">
        <v>10000</v>
      </c>
      <c r="H87" s="16">
        <v>10000</v>
      </c>
      <c r="I87" s="16">
        <v>10000</v>
      </c>
      <c r="J87" s="25">
        <f t="shared" si="5"/>
        <v>10000</v>
      </c>
      <c r="K87" s="25">
        <f t="shared" si="6"/>
        <v>10000</v>
      </c>
      <c r="L87" s="11" t="s">
        <v>23</v>
      </c>
      <c r="M87" s="11"/>
      <c r="N87" s="11"/>
      <c r="O87" s="16" t="s">
        <v>293</v>
      </c>
      <c r="P87" s="38">
        <v>15934948919</v>
      </c>
      <c r="Q87" s="11"/>
      <c r="S87" s="4"/>
    </row>
    <row r="88" s="1" customFormat="1" ht="50" customHeight="1" spans="1:19">
      <c r="A88" s="11">
        <v>85</v>
      </c>
      <c r="B88" s="11" t="s">
        <v>294</v>
      </c>
      <c r="C88" s="11" t="s">
        <v>295</v>
      </c>
      <c r="D88" s="11" t="s">
        <v>296</v>
      </c>
      <c r="E88" s="11" t="s">
        <v>297</v>
      </c>
      <c r="F88" s="11">
        <v>4000</v>
      </c>
      <c r="G88" s="11">
        <v>4000</v>
      </c>
      <c r="H88" s="11">
        <v>4000</v>
      </c>
      <c r="I88" s="11">
        <v>4000</v>
      </c>
      <c r="J88" s="25">
        <f t="shared" si="5"/>
        <v>4000</v>
      </c>
      <c r="K88" s="25">
        <f t="shared" si="6"/>
        <v>4000</v>
      </c>
      <c r="L88" s="11" t="s">
        <v>23</v>
      </c>
      <c r="M88" s="11"/>
      <c r="N88" s="11"/>
      <c r="O88" s="11" t="s">
        <v>298</v>
      </c>
      <c r="P88" s="10">
        <v>13847577518</v>
      </c>
      <c r="Q88" s="11"/>
      <c r="S88" s="4"/>
    </row>
    <row r="89" s="1" customFormat="1" ht="50" customHeight="1" spans="1:19">
      <c r="A89" s="11">
        <v>86</v>
      </c>
      <c r="B89" s="11" t="s">
        <v>299</v>
      </c>
      <c r="C89" s="11" t="s">
        <v>295</v>
      </c>
      <c r="D89" s="11" t="s">
        <v>296</v>
      </c>
      <c r="E89" s="11" t="s">
        <v>300</v>
      </c>
      <c r="F89" s="11">
        <v>5000</v>
      </c>
      <c r="G89" s="11">
        <v>5000</v>
      </c>
      <c r="H89" s="11">
        <v>5000</v>
      </c>
      <c r="I89" s="11">
        <v>5000</v>
      </c>
      <c r="J89" s="25">
        <f t="shared" si="5"/>
        <v>5000</v>
      </c>
      <c r="K89" s="25">
        <f t="shared" si="6"/>
        <v>5000</v>
      </c>
      <c r="L89" s="11" t="s">
        <v>23</v>
      </c>
      <c r="M89" s="11"/>
      <c r="N89" s="11"/>
      <c r="O89" s="11" t="s">
        <v>301</v>
      </c>
      <c r="P89" s="10">
        <v>13739995175</v>
      </c>
      <c r="Q89" s="11"/>
      <c r="S89" s="4"/>
    </row>
    <row r="90" s="1" customFormat="1" ht="50" customHeight="1" spans="1:19">
      <c r="A90" s="11">
        <v>87</v>
      </c>
      <c r="B90" s="11" t="s">
        <v>302</v>
      </c>
      <c r="C90" s="11" t="s">
        <v>295</v>
      </c>
      <c r="D90" s="11" t="s">
        <v>296</v>
      </c>
      <c r="E90" s="11" t="s">
        <v>303</v>
      </c>
      <c r="F90" s="11">
        <v>4000</v>
      </c>
      <c r="G90" s="11">
        <v>4000</v>
      </c>
      <c r="H90" s="11">
        <v>4000</v>
      </c>
      <c r="I90" s="11">
        <v>4000</v>
      </c>
      <c r="J90" s="25">
        <f t="shared" si="5"/>
        <v>4000</v>
      </c>
      <c r="K90" s="25">
        <f t="shared" si="6"/>
        <v>4000</v>
      </c>
      <c r="L90" s="11" t="s">
        <v>23</v>
      </c>
      <c r="M90" s="11"/>
      <c r="N90" s="11"/>
      <c r="O90" s="11" t="s">
        <v>304</v>
      </c>
      <c r="P90" s="10">
        <v>15248358341</v>
      </c>
      <c r="Q90" s="11"/>
      <c r="S90" s="4"/>
    </row>
    <row r="91" s="1" customFormat="1" ht="50" customHeight="1" spans="1:19">
      <c r="A91" s="11">
        <v>88</v>
      </c>
      <c r="B91" s="11" t="s">
        <v>305</v>
      </c>
      <c r="C91" s="11" t="s">
        <v>295</v>
      </c>
      <c r="D91" s="11" t="s">
        <v>296</v>
      </c>
      <c r="E91" s="11" t="s">
        <v>306</v>
      </c>
      <c r="F91" s="11">
        <v>2000</v>
      </c>
      <c r="G91" s="11">
        <v>2000</v>
      </c>
      <c r="H91" s="11">
        <v>2000</v>
      </c>
      <c r="I91" s="11">
        <v>2000</v>
      </c>
      <c r="J91" s="25">
        <f t="shared" si="5"/>
        <v>2000</v>
      </c>
      <c r="K91" s="25">
        <f t="shared" si="6"/>
        <v>2000</v>
      </c>
      <c r="L91" s="11" t="s">
        <v>23</v>
      </c>
      <c r="M91" s="11"/>
      <c r="N91" s="11"/>
      <c r="O91" s="11" t="s">
        <v>307</v>
      </c>
      <c r="P91" s="10">
        <v>13847569807</v>
      </c>
      <c r="Q91" s="11"/>
      <c r="S91" s="4"/>
    </row>
    <row r="92" s="1" customFormat="1" ht="50" customHeight="1" spans="1:19">
      <c r="A92" s="11">
        <v>89</v>
      </c>
      <c r="B92" s="11" t="s">
        <v>308</v>
      </c>
      <c r="C92" s="11" t="s">
        <v>295</v>
      </c>
      <c r="D92" s="11" t="s">
        <v>234</v>
      </c>
      <c r="E92" s="11" t="s">
        <v>309</v>
      </c>
      <c r="F92" s="11">
        <v>1500</v>
      </c>
      <c r="G92" s="11">
        <v>1500</v>
      </c>
      <c r="H92" s="11">
        <v>1500</v>
      </c>
      <c r="I92" s="11">
        <v>1500</v>
      </c>
      <c r="J92" s="25">
        <f t="shared" si="5"/>
        <v>1500</v>
      </c>
      <c r="K92" s="25">
        <f t="shared" si="6"/>
        <v>1500</v>
      </c>
      <c r="L92" s="11" t="s">
        <v>23</v>
      </c>
      <c r="M92" s="11"/>
      <c r="N92" s="11"/>
      <c r="O92" s="11" t="s">
        <v>310</v>
      </c>
      <c r="P92" s="10">
        <v>13500653986</v>
      </c>
      <c r="Q92" s="11"/>
      <c r="S92" s="4"/>
    </row>
    <row r="93" s="1" customFormat="1" ht="50" customHeight="1" spans="1:19">
      <c r="A93" s="11">
        <v>90</v>
      </c>
      <c r="B93" s="11" t="s">
        <v>311</v>
      </c>
      <c r="C93" s="11" t="s">
        <v>295</v>
      </c>
      <c r="D93" s="11" t="s">
        <v>312</v>
      </c>
      <c r="E93" s="11" t="s">
        <v>313</v>
      </c>
      <c r="F93" s="11">
        <v>4000</v>
      </c>
      <c r="G93" s="11">
        <v>4000</v>
      </c>
      <c r="H93" s="11">
        <v>4000</v>
      </c>
      <c r="I93" s="11">
        <v>4000</v>
      </c>
      <c r="J93" s="25">
        <f t="shared" si="5"/>
        <v>4000</v>
      </c>
      <c r="K93" s="25">
        <f t="shared" si="6"/>
        <v>4000</v>
      </c>
      <c r="L93" s="11" t="s">
        <v>23</v>
      </c>
      <c r="M93" s="11"/>
      <c r="N93" s="11"/>
      <c r="O93" s="11" t="s">
        <v>314</v>
      </c>
      <c r="P93" s="10">
        <v>15848591484</v>
      </c>
      <c r="Q93" s="11"/>
      <c r="S93" s="4"/>
    </row>
    <row r="94" s="1" customFormat="1" ht="50" customHeight="1" spans="1:19">
      <c r="A94" s="11">
        <v>91</v>
      </c>
      <c r="B94" s="11" t="s">
        <v>315</v>
      </c>
      <c r="C94" s="11" t="s">
        <v>295</v>
      </c>
      <c r="D94" s="11" t="s">
        <v>316</v>
      </c>
      <c r="E94" s="11" t="s">
        <v>317</v>
      </c>
      <c r="F94" s="11">
        <v>3000</v>
      </c>
      <c r="G94" s="11">
        <v>3000</v>
      </c>
      <c r="H94" s="11">
        <v>3000</v>
      </c>
      <c r="I94" s="11">
        <v>3000</v>
      </c>
      <c r="J94" s="25">
        <f t="shared" si="5"/>
        <v>3000</v>
      </c>
      <c r="K94" s="25">
        <f t="shared" si="6"/>
        <v>3000</v>
      </c>
      <c r="L94" s="11" t="s">
        <v>23</v>
      </c>
      <c r="M94" s="11"/>
      <c r="N94" s="11"/>
      <c r="O94" s="11" t="s">
        <v>318</v>
      </c>
      <c r="P94" s="10">
        <v>13789656232</v>
      </c>
      <c r="Q94" s="11"/>
      <c r="S94" s="4"/>
    </row>
    <row r="95" s="1" customFormat="1" ht="50" customHeight="1" spans="1:19">
      <c r="A95" s="11">
        <v>92</v>
      </c>
      <c r="B95" s="11" t="s">
        <v>319</v>
      </c>
      <c r="C95" s="11" t="s">
        <v>295</v>
      </c>
      <c r="D95" s="11" t="s">
        <v>296</v>
      </c>
      <c r="E95" s="11" t="s">
        <v>320</v>
      </c>
      <c r="F95" s="11">
        <v>3000</v>
      </c>
      <c r="G95" s="11">
        <v>3000</v>
      </c>
      <c r="H95" s="11">
        <v>3000</v>
      </c>
      <c r="I95" s="11">
        <v>3000</v>
      </c>
      <c r="J95" s="25">
        <f t="shared" si="5"/>
        <v>3000</v>
      </c>
      <c r="K95" s="25">
        <f t="shared" si="6"/>
        <v>3000</v>
      </c>
      <c r="L95" s="11" t="s">
        <v>23</v>
      </c>
      <c r="M95" s="11"/>
      <c r="N95" s="11"/>
      <c r="O95" s="11" t="s">
        <v>321</v>
      </c>
      <c r="P95" s="10">
        <v>13847562469</v>
      </c>
      <c r="Q95" s="11"/>
      <c r="S95" s="4"/>
    </row>
    <row r="96" s="1" customFormat="1" ht="50" customHeight="1" spans="1:19">
      <c r="A96" s="11">
        <v>93</v>
      </c>
      <c r="B96" s="11" t="s">
        <v>322</v>
      </c>
      <c r="C96" s="11" t="s">
        <v>295</v>
      </c>
      <c r="D96" s="11" t="s">
        <v>296</v>
      </c>
      <c r="E96" s="11" t="s">
        <v>323</v>
      </c>
      <c r="F96" s="11">
        <v>5000</v>
      </c>
      <c r="G96" s="11">
        <v>5000</v>
      </c>
      <c r="H96" s="11">
        <v>5000</v>
      </c>
      <c r="I96" s="11">
        <v>5000</v>
      </c>
      <c r="J96" s="25">
        <f t="shared" si="5"/>
        <v>5000</v>
      </c>
      <c r="K96" s="25">
        <f t="shared" si="6"/>
        <v>5000</v>
      </c>
      <c r="L96" s="11" t="s">
        <v>23</v>
      </c>
      <c r="M96" s="11"/>
      <c r="N96" s="11"/>
      <c r="O96" s="11" t="s">
        <v>324</v>
      </c>
      <c r="P96" s="10">
        <v>13948546309</v>
      </c>
      <c r="Q96" s="11"/>
      <c r="S96" s="4"/>
    </row>
    <row r="97" s="1" customFormat="1" ht="50" customHeight="1" spans="1:19">
      <c r="A97" s="11">
        <v>94</v>
      </c>
      <c r="B97" s="11" t="s">
        <v>325</v>
      </c>
      <c r="C97" s="11" t="s">
        <v>295</v>
      </c>
      <c r="D97" s="11" t="s">
        <v>326</v>
      </c>
      <c r="E97" s="11" t="s">
        <v>327</v>
      </c>
      <c r="F97" s="11">
        <v>4000</v>
      </c>
      <c r="G97" s="11">
        <v>4000</v>
      </c>
      <c r="H97" s="11">
        <v>4000</v>
      </c>
      <c r="I97" s="11">
        <v>4000</v>
      </c>
      <c r="J97" s="25">
        <f t="shared" si="5"/>
        <v>4000</v>
      </c>
      <c r="K97" s="25">
        <f t="shared" si="6"/>
        <v>4000</v>
      </c>
      <c r="L97" s="11" t="s">
        <v>23</v>
      </c>
      <c r="M97" s="11"/>
      <c r="N97" s="11"/>
      <c r="O97" s="11" t="s">
        <v>328</v>
      </c>
      <c r="P97" s="10">
        <v>13604759081</v>
      </c>
      <c r="Q97" s="11"/>
      <c r="S97" s="4"/>
    </row>
    <row r="98" s="1" customFormat="1" ht="50" customHeight="1" spans="1:19">
      <c r="A98" s="11">
        <v>95</v>
      </c>
      <c r="B98" s="11" t="s">
        <v>329</v>
      </c>
      <c r="C98" s="11" t="s">
        <v>295</v>
      </c>
      <c r="D98" s="11" t="s">
        <v>296</v>
      </c>
      <c r="E98" s="11" t="s">
        <v>330</v>
      </c>
      <c r="F98" s="11">
        <v>5000</v>
      </c>
      <c r="G98" s="11">
        <v>5000</v>
      </c>
      <c r="H98" s="11">
        <v>5000</v>
      </c>
      <c r="I98" s="11">
        <v>5000</v>
      </c>
      <c r="J98" s="25">
        <f t="shared" si="5"/>
        <v>5000</v>
      </c>
      <c r="K98" s="25">
        <f t="shared" si="6"/>
        <v>5000</v>
      </c>
      <c r="L98" s="11" t="s">
        <v>23</v>
      </c>
      <c r="M98" s="11"/>
      <c r="N98" s="11"/>
      <c r="O98" s="11" t="s">
        <v>331</v>
      </c>
      <c r="P98" s="10">
        <v>15934948101</v>
      </c>
      <c r="Q98" s="11"/>
      <c r="S98" s="4"/>
    </row>
    <row r="99" s="1" customFormat="1" ht="50" customHeight="1" spans="1:19">
      <c r="A99" s="11">
        <v>96</v>
      </c>
      <c r="B99" s="11" t="s">
        <v>332</v>
      </c>
      <c r="C99" s="11" t="s">
        <v>295</v>
      </c>
      <c r="D99" s="11" t="s">
        <v>333</v>
      </c>
      <c r="E99" s="11" t="s">
        <v>334</v>
      </c>
      <c r="F99" s="11">
        <v>5000</v>
      </c>
      <c r="G99" s="11">
        <v>5000</v>
      </c>
      <c r="H99" s="11">
        <v>5000</v>
      </c>
      <c r="I99" s="11">
        <v>5000</v>
      </c>
      <c r="J99" s="25">
        <f t="shared" si="5"/>
        <v>5000</v>
      </c>
      <c r="K99" s="25">
        <f t="shared" si="6"/>
        <v>5000</v>
      </c>
      <c r="L99" s="11" t="s">
        <v>23</v>
      </c>
      <c r="M99" s="11"/>
      <c r="N99" s="11"/>
      <c r="O99" s="11" t="s">
        <v>335</v>
      </c>
      <c r="P99" s="10">
        <v>17604751888</v>
      </c>
      <c r="Q99" s="11"/>
      <c r="S99" s="4"/>
    </row>
    <row r="100" s="1" customFormat="1" ht="50" customHeight="1" spans="1:19">
      <c r="A100" s="11">
        <v>97</v>
      </c>
      <c r="B100" s="11" t="s">
        <v>336</v>
      </c>
      <c r="C100" s="11" t="s">
        <v>295</v>
      </c>
      <c r="D100" s="11" t="s">
        <v>337</v>
      </c>
      <c r="E100" s="11" t="s">
        <v>338</v>
      </c>
      <c r="F100" s="11">
        <v>5000</v>
      </c>
      <c r="G100" s="11">
        <v>5000</v>
      </c>
      <c r="H100" s="11">
        <v>5000</v>
      </c>
      <c r="I100" s="11">
        <v>5000</v>
      </c>
      <c r="J100" s="25">
        <f t="shared" si="5"/>
        <v>5000</v>
      </c>
      <c r="K100" s="25">
        <f t="shared" si="6"/>
        <v>5000</v>
      </c>
      <c r="L100" s="11" t="s">
        <v>23</v>
      </c>
      <c r="M100" s="11"/>
      <c r="N100" s="11"/>
      <c r="O100" s="11" t="s">
        <v>339</v>
      </c>
      <c r="P100" s="10">
        <v>15947454488</v>
      </c>
      <c r="Q100" s="11"/>
      <c r="S100" s="4"/>
    </row>
    <row r="101" s="1" customFormat="1" ht="50" customHeight="1" spans="1:19">
      <c r="A101" s="11">
        <v>98</v>
      </c>
      <c r="B101" s="11" t="s">
        <v>340</v>
      </c>
      <c r="C101" s="11" t="s">
        <v>295</v>
      </c>
      <c r="D101" s="11" t="s">
        <v>296</v>
      </c>
      <c r="E101" s="11" t="s">
        <v>341</v>
      </c>
      <c r="F101" s="11">
        <v>1500</v>
      </c>
      <c r="G101" s="11">
        <v>1500</v>
      </c>
      <c r="H101" s="11">
        <v>1500</v>
      </c>
      <c r="I101" s="11">
        <v>1500</v>
      </c>
      <c r="J101" s="25">
        <f t="shared" ref="J101:J132" si="7">F101*0.36+G101*0.27+H101*0.1+I101*0.27</f>
        <v>1500</v>
      </c>
      <c r="K101" s="25">
        <f t="shared" si="6"/>
        <v>1500</v>
      </c>
      <c r="L101" s="11" t="s">
        <v>23</v>
      </c>
      <c r="M101" s="11"/>
      <c r="N101" s="11"/>
      <c r="O101" s="11" t="s">
        <v>342</v>
      </c>
      <c r="P101" s="10">
        <v>13947639144</v>
      </c>
      <c r="Q101" s="11"/>
      <c r="S101" s="4"/>
    </row>
    <row r="102" s="1" customFormat="1" ht="50" customHeight="1" spans="1:19">
      <c r="A102" s="11">
        <v>99</v>
      </c>
      <c r="B102" s="11" t="s">
        <v>343</v>
      </c>
      <c r="C102" s="11" t="s">
        <v>295</v>
      </c>
      <c r="D102" s="11" t="s">
        <v>119</v>
      </c>
      <c r="E102" s="11" t="s">
        <v>344</v>
      </c>
      <c r="F102" s="11">
        <v>6000</v>
      </c>
      <c r="G102" s="11">
        <v>6000</v>
      </c>
      <c r="H102" s="11">
        <v>6000</v>
      </c>
      <c r="I102" s="11">
        <v>6000</v>
      </c>
      <c r="J102" s="25">
        <f t="shared" si="7"/>
        <v>6000</v>
      </c>
      <c r="K102" s="25">
        <f t="shared" si="6"/>
        <v>6000</v>
      </c>
      <c r="L102" s="11" t="s">
        <v>23</v>
      </c>
      <c r="M102" s="11"/>
      <c r="N102" s="11"/>
      <c r="O102" s="11" t="s">
        <v>345</v>
      </c>
      <c r="P102" s="10">
        <v>15047525150</v>
      </c>
      <c r="Q102" s="11"/>
      <c r="S102" s="4"/>
    </row>
    <row r="103" s="1" customFormat="1" ht="50" customHeight="1" spans="1:19">
      <c r="A103" s="11">
        <v>100</v>
      </c>
      <c r="B103" s="11" t="s">
        <v>346</v>
      </c>
      <c r="C103" s="11" t="s">
        <v>295</v>
      </c>
      <c r="D103" s="11" t="s">
        <v>347</v>
      </c>
      <c r="E103" s="11" t="s">
        <v>348</v>
      </c>
      <c r="F103" s="11">
        <v>4000</v>
      </c>
      <c r="G103" s="11">
        <v>4000</v>
      </c>
      <c r="H103" s="11">
        <v>4000</v>
      </c>
      <c r="I103" s="11">
        <v>4000</v>
      </c>
      <c r="J103" s="25">
        <f t="shared" si="7"/>
        <v>4000</v>
      </c>
      <c r="K103" s="25">
        <f t="shared" si="6"/>
        <v>4000</v>
      </c>
      <c r="L103" s="11" t="s">
        <v>23</v>
      </c>
      <c r="M103" s="11"/>
      <c r="N103" s="11"/>
      <c r="O103" s="11" t="s">
        <v>349</v>
      </c>
      <c r="P103" s="10">
        <v>13654757737</v>
      </c>
      <c r="Q103" s="11"/>
      <c r="S103" s="4"/>
    </row>
    <row r="104" s="1" customFormat="1" ht="50" customHeight="1" spans="1:19">
      <c r="A104" s="11">
        <v>101</v>
      </c>
      <c r="B104" s="11" t="s">
        <v>350</v>
      </c>
      <c r="C104" s="11" t="s">
        <v>295</v>
      </c>
      <c r="D104" s="11" t="s">
        <v>351</v>
      </c>
      <c r="E104" s="11" t="s">
        <v>352</v>
      </c>
      <c r="F104" s="11">
        <v>9700</v>
      </c>
      <c r="G104" s="11">
        <v>9700</v>
      </c>
      <c r="H104" s="11">
        <v>9700</v>
      </c>
      <c r="I104" s="11">
        <v>9700</v>
      </c>
      <c r="J104" s="25">
        <f t="shared" si="7"/>
        <v>9700</v>
      </c>
      <c r="K104" s="25">
        <f t="shared" si="6"/>
        <v>9700</v>
      </c>
      <c r="L104" s="11" t="s">
        <v>23</v>
      </c>
      <c r="M104" s="11"/>
      <c r="N104" s="11"/>
      <c r="O104" s="11" t="s">
        <v>353</v>
      </c>
      <c r="P104" s="10">
        <v>15648585888</v>
      </c>
      <c r="Q104" s="11"/>
      <c r="S104" s="4"/>
    </row>
    <row r="105" s="1" customFormat="1" ht="50" customHeight="1" spans="1:19">
      <c r="A105" s="11">
        <v>102</v>
      </c>
      <c r="B105" s="11" t="s">
        <v>354</v>
      </c>
      <c r="C105" s="11" t="s">
        <v>295</v>
      </c>
      <c r="D105" s="11" t="s">
        <v>296</v>
      </c>
      <c r="E105" s="11" t="s">
        <v>355</v>
      </c>
      <c r="F105" s="11">
        <v>4000</v>
      </c>
      <c r="G105" s="11">
        <v>4000</v>
      </c>
      <c r="H105" s="11">
        <v>4000</v>
      </c>
      <c r="I105" s="11">
        <v>4000</v>
      </c>
      <c r="J105" s="25">
        <f t="shared" si="7"/>
        <v>4000</v>
      </c>
      <c r="K105" s="25">
        <f t="shared" si="6"/>
        <v>4000</v>
      </c>
      <c r="L105" s="11" t="s">
        <v>23</v>
      </c>
      <c r="M105" s="11"/>
      <c r="N105" s="11"/>
      <c r="O105" s="11" t="s">
        <v>356</v>
      </c>
      <c r="P105" s="10">
        <v>15004921277</v>
      </c>
      <c r="Q105" s="11"/>
      <c r="S105" s="4"/>
    </row>
    <row r="106" s="1" customFormat="1" ht="50" customHeight="1" spans="1:19">
      <c r="A106" s="11">
        <v>103</v>
      </c>
      <c r="B106" s="11" t="s">
        <v>357</v>
      </c>
      <c r="C106" s="11" t="s">
        <v>295</v>
      </c>
      <c r="D106" s="11" t="s">
        <v>296</v>
      </c>
      <c r="E106" s="11" t="s">
        <v>358</v>
      </c>
      <c r="F106" s="11">
        <v>1000</v>
      </c>
      <c r="G106" s="11">
        <v>1000</v>
      </c>
      <c r="H106" s="11">
        <v>1000</v>
      </c>
      <c r="I106" s="11">
        <v>1000</v>
      </c>
      <c r="J106" s="25">
        <f t="shared" si="7"/>
        <v>1000</v>
      </c>
      <c r="K106" s="25">
        <f t="shared" si="6"/>
        <v>1000</v>
      </c>
      <c r="L106" s="11" t="s">
        <v>23</v>
      </c>
      <c r="M106" s="11"/>
      <c r="N106" s="11"/>
      <c r="O106" s="11" t="s">
        <v>359</v>
      </c>
      <c r="P106" s="10">
        <v>15247575097</v>
      </c>
      <c r="Q106" s="11"/>
      <c r="S106" s="4"/>
    </row>
    <row r="107" s="1" customFormat="1" ht="50" customHeight="1" spans="1:19">
      <c r="A107" s="11">
        <v>104</v>
      </c>
      <c r="B107" s="11" t="s">
        <v>360</v>
      </c>
      <c r="C107" s="11" t="s">
        <v>295</v>
      </c>
      <c r="D107" s="11" t="s">
        <v>296</v>
      </c>
      <c r="E107" s="11" t="s">
        <v>361</v>
      </c>
      <c r="F107" s="11">
        <v>2000</v>
      </c>
      <c r="G107" s="11">
        <v>2000</v>
      </c>
      <c r="H107" s="11">
        <v>2000</v>
      </c>
      <c r="I107" s="11">
        <v>2000</v>
      </c>
      <c r="J107" s="25">
        <f t="shared" si="7"/>
        <v>2000</v>
      </c>
      <c r="K107" s="25">
        <f t="shared" si="6"/>
        <v>2000</v>
      </c>
      <c r="L107" s="11" t="s">
        <v>23</v>
      </c>
      <c r="M107" s="11"/>
      <c r="N107" s="11"/>
      <c r="O107" s="11" t="s">
        <v>362</v>
      </c>
      <c r="P107" s="10">
        <v>15847534815</v>
      </c>
      <c r="Q107" s="11"/>
      <c r="S107" s="4"/>
    </row>
    <row r="108" s="1" customFormat="1" ht="50" customHeight="1" spans="1:19">
      <c r="A108" s="11">
        <v>105</v>
      </c>
      <c r="B108" s="11" t="s">
        <v>363</v>
      </c>
      <c r="C108" s="11" t="s">
        <v>295</v>
      </c>
      <c r="D108" s="11" t="s">
        <v>364</v>
      </c>
      <c r="E108" s="11" t="s">
        <v>365</v>
      </c>
      <c r="F108" s="11">
        <v>3000</v>
      </c>
      <c r="G108" s="11">
        <v>3000</v>
      </c>
      <c r="H108" s="11">
        <v>3000</v>
      </c>
      <c r="I108" s="11">
        <v>3000</v>
      </c>
      <c r="J108" s="25">
        <f t="shared" si="7"/>
        <v>3000</v>
      </c>
      <c r="K108" s="25">
        <f t="shared" si="6"/>
        <v>3000</v>
      </c>
      <c r="L108" s="11" t="s">
        <v>23</v>
      </c>
      <c r="M108" s="11"/>
      <c r="N108" s="11"/>
      <c r="O108" s="11" t="s">
        <v>366</v>
      </c>
      <c r="P108" s="10" t="s">
        <v>367</v>
      </c>
      <c r="Q108" s="11"/>
      <c r="S108" s="4"/>
    </row>
    <row r="109" s="1" customFormat="1" ht="50" customHeight="1" spans="1:19">
      <c r="A109" s="11">
        <v>106</v>
      </c>
      <c r="B109" s="11" t="s">
        <v>368</v>
      </c>
      <c r="C109" s="11" t="s">
        <v>295</v>
      </c>
      <c r="D109" s="11" t="s">
        <v>296</v>
      </c>
      <c r="E109" s="11" t="s">
        <v>369</v>
      </c>
      <c r="F109" s="11">
        <v>2300</v>
      </c>
      <c r="G109" s="11">
        <v>2300</v>
      </c>
      <c r="H109" s="11">
        <v>2300</v>
      </c>
      <c r="I109" s="11">
        <v>2300</v>
      </c>
      <c r="J109" s="25">
        <f t="shared" si="7"/>
        <v>2300</v>
      </c>
      <c r="K109" s="25">
        <f t="shared" si="6"/>
        <v>2300</v>
      </c>
      <c r="L109" s="11" t="s">
        <v>23</v>
      </c>
      <c r="M109" s="11"/>
      <c r="N109" s="11"/>
      <c r="O109" s="11" t="s">
        <v>370</v>
      </c>
      <c r="P109" s="10">
        <v>15894879666</v>
      </c>
      <c r="Q109" s="11"/>
      <c r="S109" s="4"/>
    </row>
    <row r="110" s="1" customFormat="1" ht="50" customHeight="1" spans="1:19">
      <c r="A110" s="11">
        <v>107</v>
      </c>
      <c r="B110" s="11" t="s">
        <v>371</v>
      </c>
      <c r="C110" s="11" t="s">
        <v>295</v>
      </c>
      <c r="D110" s="11" t="s">
        <v>372</v>
      </c>
      <c r="E110" s="11" t="s">
        <v>373</v>
      </c>
      <c r="F110" s="11">
        <v>6000</v>
      </c>
      <c r="G110" s="11">
        <v>6000</v>
      </c>
      <c r="H110" s="11">
        <v>6000</v>
      </c>
      <c r="I110" s="11">
        <v>6000</v>
      </c>
      <c r="J110" s="25">
        <f t="shared" si="7"/>
        <v>6000</v>
      </c>
      <c r="K110" s="25">
        <f t="shared" ref="K110:K141" si="8">(F110+G110+H110+I110)/4</f>
        <v>6000</v>
      </c>
      <c r="L110" s="11" t="s">
        <v>23</v>
      </c>
      <c r="M110" s="11"/>
      <c r="N110" s="11"/>
      <c r="O110" s="11" t="s">
        <v>374</v>
      </c>
      <c r="P110" s="10">
        <v>13848654138</v>
      </c>
      <c r="Q110" s="11"/>
      <c r="S110" s="4"/>
    </row>
    <row r="111" s="1" customFormat="1" ht="50" customHeight="1" spans="1:19">
      <c r="A111" s="11">
        <v>108</v>
      </c>
      <c r="B111" s="33" t="s">
        <v>375</v>
      </c>
      <c r="C111" s="33" t="s">
        <v>376</v>
      </c>
      <c r="D111" s="34" t="s">
        <v>377</v>
      </c>
      <c r="E111" s="33" t="s">
        <v>378</v>
      </c>
      <c r="F111" s="33">
        <v>10000</v>
      </c>
      <c r="G111" s="33">
        <v>10000</v>
      </c>
      <c r="H111" s="33">
        <v>10000</v>
      </c>
      <c r="I111" s="7">
        <v>10000</v>
      </c>
      <c r="J111" s="25">
        <f t="shared" si="7"/>
        <v>10000</v>
      </c>
      <c r="K111" s="25">
        <f t="shared" si="8"/>
        <v>10000</v>
      </c>
      <c r="L111" s="11" t="s">
        <v>23</v>
      </c>
      <c r="M111" s="11"/>
      <c r="N111" s="11"/>
      <c r="O111" s="40" t="s">
        <v>379</v>
      </c>
      <c r="P111" s="41">
        <v>13847567556</v>
      </c>
      <c r="Q111" s="11"/>
      <c r="S111" s="4"/>
    </row>
    <row r="112" s="1" customFormat="1" ht="50" customHeight="1" spans="1:19">
      <c r="A112" s="11">
        <v>109</v>
      </c>
      <c r="B112" s="33" t="s">
        <v>380</v>
      </c>
      <c r="C112" s="33" t="s">
        <v>376</v>
      </c>
      <c r="D112" s="35" t="s">
        <v>381</v>
      </c>
      <c r="E112" s="33" t="s">
        <v>382</v>
      </c>
      <c r="F112" s="33">
        <v>1500</v>
      </c>
      <c r="G112" s="33">
        <v>1500</v>
      </c>
      <c r="H112" s="33">
        <v>1500</v>
      </c>
      <c r="I112" s="33">
        <v>1500</v>
      </c>
      <c r="J112" s="25">
        <f t="shared" si="7"/>
        <v>1500</v>
      </c>
      <c r="K112" s="25">
        <f t="shared" si="8"/>
        <v>1500</v>
      </c>
      <c r="L112" s="11" t="s">
        <v>23</v>
      </c>
      <c r="M112" s="11"/>
      <c r="N112" s="11"/>
      <c r="O112" s="33" t="s">
        <v>383</v>
      </c>
      <c r="P112" s="41">
        <v>13154753332</v>
      </c>
      <c r="Q112" s="11"/>
      <c r="S112" s="4"/>
    </row>
    <row r="113" s="1" customFormat="1" ht="50" customHeight="1" spans="1:19">
      <c r="A113" s="11">
        <v>110</v>
      </c>
      <c r="B113" s="33" t="s">
        <v>384</v>
      </c>
      <c r="C113" s="33" t="s">
        <v>376</v>
      </c>
      <c r="D113" s="35" t="s">
        <v>385</v>
      </c>
      <c r="E113" s="33" t="s">
        <v>386</v>
      </c>
      <c r="F113" s="33">
        <v>8000</v>
      </c>
      <c r="G113" s="33">
        <v>5000</v>
      </c>
      <c r="H113" s="33">
        <v>5000</v>
      </c>
      <c r="I113" s="33">
        <v>8000</v>
      </c>
      <c r="J113" s="25">
        <f t="shared" si="7"/>
        <v>6890</v>
      </c>
      <c r="K113" s="25">
        <f t="shared" si="8"/>
        <v>6500</v>
      </c>
      <c r="L113" s="11" t="s">
        <v>23</v>
      </c>
      <c r="M113" s="11"/>
      <c r="N113" s="11"/>
      <c r="O113" s="33" t="s">
        <v>387</v>
      </c>
      <c r="P113" s="41">
        <v>15948017766</v>
      </c>
      <c r="Q113" s="11"/>
      <c r="S113" s="4"/>
    </row>
    <row r="114" s="1" customFormat="1" ht="50" customHeight="1" spans="1:19">
      <c r="A114" s="11">
        <v>111</v>
      </c>
      <c r="B114" s="33" t="s">
        <v>388</v>
      </c>
      <c r="C114" s="33" t="s">
        <v>376</v>
      </c>
      <c r="D114" s="35" t="s">
        <v>381</v>
      </c>
      <c r="E114" s="33" t="s">
        <v>389</v>
      </c>
      <c r="F114" s="33">
        <v>3000</v>
      </c>
      <c r="G114" s="33">
        <v>3000</v>
      </c>
      <c r="H114" s="33">
        <v>3000</v>
      </c>
      <c r="I114" s="33"/>
      <c r="J114" s="25">
        <f t="shared" si="7"/>
        <v>2190</v>
      </c>
      <c r="K114" s="25">
        <f t="shared" si="8"/>
        <v>2250</v>
      </c>
      <c r="L114" s="11" t="s">
        <v>23</v>
      </c>
      <c r="M114" s="11"/>
      <c r="N114" s="11"/>
      <c r="O114" s="33" t="s">
        <v>390</v>
      </c>
      <c r="P114" s="41">
        <v>18804757067</v>
      </c>
      <c r="Q114" s="11"/>
      <c r="S114" s="4"/>
    </row>
    <row r="115" s="1" customFormat="1" ht="50" customHeight="1" spans="1:19">
      <c r="A115" s="11">
        <v>112</v>
      </c>
      <c r="B115" s="33" t="s">
        <v>391</v>
      </c>
      <c r="C115" s="33" t="s">
        <v>376</v>
      </c>
      <c r="D115" s="35" t="s">
        <v>392</v>
      </c>
      <c r="E115" s="33" t="s">
        <v>393</v>
      </c>
      <c r="F115" s="33">
        <v>5500</v>
      </c>
      <c r="G115" s="33">
        <v>5500</v>
      </c>
      <c r="H115" s="33">
        <v>5500</v>
      </c>
      <c r="I115" s="33">
        <v>5500</v>
      </c>
      <c r="J115" s="25">
        <f t="shared" si="7"/>
        <v>5500</v>
      </c>
      <c r="K115" s="25">
        <f t="shared" si="8"/>
        <v>5500</v>
      </c>
      <c r="L115" s="11" t="s">
        <v>23</v>
      </c>
      <c r="M115" s="11"/>
      <c r="N115" s="11"/>
      <c r="O115" s="33" t="s">
        <v>394</v>
      </c>
      <c r="P115" s="41">
        <v>15047993451</v>
      </c>
      <c r="Q115" s="11"/>
      <c r="S115" s="4"/>
    </row>
    <row r="116" s="1" customFormat="1" ht="50" customHeight="1" spans="1:19">
      <c r="A116" s="11">
        <v>113</v>
      </c>
      <c r="B116" s="33" t="s">
        <v>395</v>
      </c>
      <c r="C116" s="33" t="s">
        <v>376</v>
      </c>
      <c r="D116" s="35" t="s">
        <v>381</v>
      </c>
      <c r="E116" s="33" t="s">
        <v>396</v>
      </c>
      <c r="F116" s="33">
        <v>15000</v>
      </c>
      <c r="G116" s="33">
        <v>12000</v>
      </c>
      <c r="H116" s="33">
        <v>12000</v>
      </c>
      <c r="I116" s="33">
        <v>15000</v>
      </c>
      <c r="J116" s="25">
        <f t="shared" si="7"/>
        <v>13890</v>
      </c>
      <c r="K116" s="25">
        <f t="shared" si="8"/>
        <v>13500</v>
      </c>
      <c r="L116" s="11" t="s">
        <v>23</v>
      </c>
      <c r="M116" s="11"/>
      <c r="N116" s="11"/>
      <c r="O116" s="33" t="s">
        <v>397</v>
      </c>
      <c r="P116" s="41">
        <v>13474955014</v>
      </c>
      <c r="Q116" s="11"/>
      <c r="S116" s="4"/>
    </row>
    <row r="117" s="1" customFormat="1" ht="50" customHeight="1" spans="1:19">
      <c r="A117" s="11">
        <v>114</v>
      </c>
      <c r="B117" s="33" t="s">
        <v>398</v>
      </c>
      <c r="C117" s="33" t="s">
        <v>376</v>
      </c>
      <c r="D117" s="36" t="s">
        <v>399</v>
      </c>
      <c r="E117" s="33" t="s">
        <v>400</v>
      </c>
      <c r="F117" s="33">
        <v>14000</v>
      </c>
      <c r="G117" s="33">
        <v>8000</v>
      </c>
      <c r="H117" s="33">
        <v>14000</v>
      </c>
      <c r="I117" s="33">
        <v>8000</v>
      </c>
      <c r="J117" s="25">
        <f t="shared" si="7"/>
        <v>10760</v>
      </c>
      <c r="K117" s="25">
        <f t="shared" si="8"/>
        <v>11000</v>
      </c>
      <c r="L117" s="11" t="s">
        <v>23</v>
      </c>
      <c r="M117" s="11"/>
      <c r="N117" s="11"/>
      <c r="O117" s="33" t="s">
        <v>401</v>
      </c>
      <c r="P117" s="41">
        <v>15114731888</v>
      </c>
      <c r="Q117" s="11"/>
      <c r="S117" s="4"/>
    </row>
    <row r="118" s="1" customFormat="1" ht="50" customHeight="1" spans="1:19">
      <c r="A118" s="11">
        <v>115</v>
      </c>
      <c r="B118" s="33" t="s">
        <v>402</v>
      </c>
      <c r="C118" s="33" t="s">
        <v>376</v>
      </c>
      <c r="D118" s="35" t="s">
        <v>381</v>
      </c>
      <c r="E118" s="33" t="s">
        <v>87</v>
      </c>
      <c r="F118" s="33">
        <f>4000</f>
        <v>4000</v>
      </c>
      <c r="G118" s="33">
        <f>1000</f>
        <v>1000</v>
      </c>
      <c r="H118" s="33">
        <f>4000</f>
        <v>4000</v>
      </c>
      <c r="I118" s="33">
        <f>6000</f>
        <v>6000</v>
      </c>
      <c r="J118" s="25">
        <f t="shared" si="7"/>
        <v>3730</v>
      </c>
      <c r="K118" s="25">
        <f t="shared" si="8"/>
        <v>3750</v>
      </c>
      <c r="L118" s="11" t="s">
        <v>23</v>
      </c>
      <c r="M118" s="11"/>
      <c r="N118" s="11"/>
      <c r="O118" s="33" t="s">
        <v>403</v>
      </c>
      <c r="P118" s="41">
        <v>13948586757</v>
      </c>
      <c r="Q118" s="11"/>
      <c r="S118" s="4"/>
    </row>
    <row r="119" s="1" customFormat="1" ht="50" customHeight="1" spans="1:19">
      <c r="A119" s="11">
        <v>116</v>
      </c>
      <c r="B119" s="33" t="s">
        <v>404</v>
      </c>
      <c r="C119" s="33" t="s">
        <v>376</v>
      </c>
      <c r="D119" s="35" t="s">
        <v>381</v>
      </c>
      <c r="E119" s="33" t="s">
        <v>405</v>
      </c>
      <c r="F119" s="33">
        <v>5000</v>
      </c>
      <c r="G119" s="33">
        <v>5000</v>
      </c>
      <c r="H119" s="33">
        <v>5000</v>
      </c>
      <c r="I119" s="33">
        <v>5000</v>
      </c>
      <c r="J119" s="25">
        <f t="shared" si="7"/>
        <v>5000</v>
      </c>
      <c r="K119" s="25">
        <f t="shared" si="8"/>
        <v>5000</v>
      </c>
      <c r="L119" s="11" t="s">
        <v>23</v>
      </c>
      <c r="M119" s="11"/>
      <c r="N119" s="11"/>
      <c r="O119" s="33" t="s">
        <v>406</v>
      </c>
      <c r="P119" s="41">
        <v>15504758987</v>
      </c>
      <c r="Q119" s="11"/>
      <c r="S119" s="4"/>
    </row>
    <row r="120" s="1" customFormat="1" ht="50" customHeight="1" spans="1:19">
      <c r="A120" s="11">
        <v>117</v>
      </c>
      <c r="B120" s="33" t="s">
        <v>407</v>
      </c>
      <c r="C120" s="33" t="s">
        <v>376</v>
      </c>
      <c r="D120" s="35" t="s">
        <v>381</v>
      </c>
      <c r="E120" s="33" t="s">
        <v>408</v>
      </c>
      <c r="F120" s="33">
        <v>4000</v>
      </c>
      <c r="G120" s="33"/>
      <c r="H120" s="33">
        <f>4000</f>
        <v>4000</v>
      </c>
      <c r="I120" s="33">
        <v>4000</v>
      </c>
      <c r="J120" s="25">
        <f t="shared" si="7"/>
        <v>2920</v>
      </c>
      <c r="K120" s="25">
        <f t="shared" si="8"/>
        <v>3000</v>
      </c>
      <c r="L120" s="11" t="s">
        <v>23</v>
      </c>
      <c r="M120" s="11"/>
      <c r="N120" s="11"/>
      <c r="O120" s="33" t="s">
        <v>409</v>
      </c>
      <c r="P120" s="41">
        <v>18247552598</v>
      </c>
      <c r="Q120" s="11"/>
      <c r="S120" s="4"/>
    </row>
    <row r="121" s="1" customFormat="1" ht="50" customHeight="1" spans="1:19">
      <c r="A121" s="11">
        <v>118</v>
      </c>
      <c r="B121" s="33" t="s">
        <v>410</v>
      </c>
      <c r="C121" s="33" t="s">
        <v>376</v>
      </c>
      <c r="D121" s="35" t="s">
        <v>381</v>
      </c>
      <c r="E121" s="33" t="s">
        <v>411</v>
      </c>
      <c r="F121" s="33">
        <v>2000</v>
      </c>
      <c r="G121" s="33"/>
      <c r="H121" s="33">
        <v>2000</v>
      </c>
      <c r="I121" s="33"/>
      <c r="J121" s="25">
        <f t="shared" si="7"/>
        <v>920</v>
      </c>
      <c r="K121" s="25">
        <f t="shared" si="8"/>
        <v>1000</v>
      </c>
      <c r="L121" s="11" t="s">
        <v>23</v>
      </c>
      <c r="M121" s="11"/>
      <c r="N121" s="11"/>
      <c r="O121" s="33" t="s">
        <v>412</v>
      </c>
      <c r="P121" s="41">
        <v>15750486007</v>
      </c>
      <c r="Q121" s="11"/>
      <c r="S121" s="4"/>
    </row>
    <row r="122" s="1" customFormat="1" ht="50" customHeight="1" spans="1:19">
      <c r="A122" s="11">
        <v>119</v>
      </c>
      <c r="B122" s="33" t="s">
        <v>413</v>
      </c>
      <c r="C122" s="33" t="s">
        <v>376</v>
      </c>
      <c r="D122" s="35" t="s">
        <v>381</v>
      </c>
      <c r="E122" s="33" t="s">
        <v>414</v>
      </c>
      <c r="F122" s="33">
        <v>1500</v>
      </c>
      <c r="G122" s="33"/>
      <c r="H122" s="33">
        <v>1500</v>
      </c>
      <c r="I122" s="33">
        <v>1500</v>
      </c>
      <c r="J122" s="25">
        <f t="shared" si="7"/>
        <v>1095</v>
      </c>
      <c r="K122" s="25">
        <f t="shared" si="8"/>
        <v>1125</v>
      </c>
      <c r="L122" s="11" t="s">
        <v>23</v>
      </c>
      <c r="M122" s="11"/>
      <c r="N122" s="11"/>
      <c r="O122" s="33" t="s">
        <v>415</v>
      </c>
      <c r="P122" s="41">
        <v>15947783208</v>
      </c>
      <c r="Q122" s="11"/>
      <c r="S122" s="4"/>
    </row>
    <row r="123" s="1" customFormat="1" ht="50" customHeight="1" spans="1:19">
      <c r="A123" s="11">
        <v>120</v>
      </c>
      <c r="B123" s="33" t="s">
        <v>416</v>
      </c>
      <c r="C123" s="33" t="s">
        <v>376</v>
      </c>
      <c r="D123" s="35" t="s">
        <v>381</v>
      </c>
      <c r="E123" s="33" t="s">
        <v>417</v>
      </c>
      <c r="F123" s="33">
        <v>5000</v>
      </c>
      <c r="G123" s="33">
        <v>5000</v>
      </c>
      <c r="H123" s="33">
        <v>5000</v>
      </c>
      <c r="I123" s="33"/>
      <c r="J123" s="25">
        <f t="shared" si="7"/>
        <v>3650</v>
      </c>
      <c r="K123" s="25">
        <f t="shared" si="8"/>
        <v>3750</v>
      </c>
      <c r="L123" s="11" t="s">
        <v>23</v>
      </c>
      <c r="M123" s="11"/>
      <c r="N123" s="11"/>
      <c r="O123" s="33" t="s">
        <v>418</v>
      </c>
      <c r="P123" s="41">
        <v>13947526412</v>
      </c>
      <c r="Q123" s="11"/>
      <c r="S123" s="4"/>
    </row>
    <row r="124" s="1" customFormat="1" ht="50" customHeight="1" spans="1:19">
      <c r="A124" s="11">
        <v>121</v>
      </c>
      <c r="B124" s="33" t="s">
        <v>419</v>
      </c>
      <c r="C124" s="33" t="s">
        <v>376</v>
      </c>
      <c r="D124" s="35" t="s">
        <v>381</v>
      </c>
      <c r="E124" s="37" t="s">
        <v>420</v>
      </c>
      <c r="F124" s="33">
        <v>3000</v>
      </c>
      <c r="G124" s="33"/>
      <c r="H124" s="33"/>
      <c r="I124" s="33">
        <v>3000</v>
      </c>
      <c r="J124" s="25">
        <f t="shared" si="7"/>
        <v>1890</v>
      </c>
      <c r="K124" s="25">
        <f t="shared" si="8"/>
        <v>1500</v>
      </c>
      <c r="L124" s="11" t="s">
        <v>23</v>
      </c>
      <c r="M124" s="11"/>
      <c r="N124" s="11"/>
      <c r="O124" s="33" t="s">
        <v>421</v>
      </c>
      <c r="P124" s="41">
        <v>13948584680</v>
      </c>
      <c r="Q124" s="11"/>
      <c r="S124" s="4"/>
    </row>
    <row r="125" s="1" customFormat="1" ht="50" customHeight="1" spans="1:19">
      <c r="A125" s="11">
        <v>122</v>
      </c>
      <c r="B125" s="33" t="s">
        <v>422</v>
      </c>
      <c r="C125" s="33" t="s">
        <v>376</v>
      </c>
      <c r="D125" s="35" t="s">
        <v>381</v>
      </c>
      <c r="E125" s="37" t="s">
        <v>423</v>
      </c>
      <c r="F125" s="33">
        <v>5000</v>
      </c>
      <c r="G125" s="33">
        <v>5000</v>
      </c>
      <c r="H125" s="33">
        <v>5000</v>
      </c>
      <c r="I125" s="33">
        <v>5000</v>
      </c>
      <c r="J125" s="25">
        <f t="shared" si="7"/>
        <v>5000</v>
      </c>
      <c r="K125" s="25">
        <f t="shared" si="8"/>
        <v>5000</v>
      </c>
      <c r="L125" s="11" t="s">
        <v>23</v>
      </c>
      <c r="M125" s="11"/>
      <c r="N125" s="11"/>
      <c r="O125" s="33" t="s">
        <v>424</v>
      </c>
      <c r="P125" s="41"/>
      <c r="Q125" s="11"/>
      <c r="S125" s="4"/>
    </row>
    <row r="126" s="1" customFormat="1" ht="50" customHeight="1" spans="1:19">
      <c r="A126" s="11">
        <v>123</v>
      </c>
      <c r="B126" s="33" t="s">
        <v>425</v>
      </c>
      <c r="C126" s="33" t="s">
        <v>376</v>
      </c>
      <c r="D126" s="35" t="s">
        <v>426</v>
      </c>
      <c r="E126" s="37" t="s">
        <v>427</v>
      </c>
      <c r="F126" s="33">
        <v>3000</v>
      </c>
      <c r="G126" s="33">
        <v>3000</v>
      </c>
      <c r="H126" s="33">
        <v>3000</v>
      </c>
      <c r="I126" s="33"/>
      <c r="J126" s="25">
        <f t="shared" si="7"/>
        <v>2190</v>
      </c>
      <c r="K126" s="25">
        <f t="shared" si="8"/>
        <v>2250</v>
      </c>
      <c r="L126" s="11" t="s">
        <v>23</v>
      </c>
      <c r="M126" s="11"/>
      <c r="N126" s="11"/>
      <c r="O126" s="33" t="s">
        <v>428</v>
      </c>
      <c r="P126" s="41">
        <v>13947518341</v>
      </c>
      <c r="Q126" s="11"/>
      <c r="S126" s="4"/>
    </row>
    <row r="127" s="1" customFormat="1" ht="50" customHeight="1" spans="1:19">
      <c r="A127" s="11">
        <v>124</v>
      </c>
      <c r="B127" s="11" t="s">
        <v>429</v>
      </c>
      <c r="C127" s="11" t="s">
        <v>430</v>
      </c>
      <c r="D127" s="11" t="s">
        <v>431</v>
      </c>
      <c r="E127" s="11" t="s">
        <v>432</v>
      </c>
      <c r="F127" s="11">
        <v>9500</v>
      </c>
      <c r="G127" s="11"/>
      <c r="H127" s="11"/>
      <c r="I127" s="11">
        <v>9500</v>
      </c>
      <c r="J127" s="25">
        <f t="shared" si="7"/>
        <v>5985</v>
      </c>
      <c r="K127" s="25">
        <f t="shared" si="8"/>
        <v>4750</v>
      </c>
      <c r="L127" s="11" t="s">
        <v>23</v>
      </c>
      <c r="M127" s="11"/>
      <c r="N127" s="11"/>
      <c r="O127" s="11" t="s">
        <v>433</v>
      </c>
      <c r="P127" s="10">
        <v>13488551058</v>
      </c>
      <c r="Q127" s="11"/>
      <c r="S127" s="4"/>
    </row>
    <row r="128" s="1" customFormat="1" ht="50" customHeight="1" spans="1:19">
      <c r="A128" s="11">
        <v>125</v>
      </c>
      <c r="B128" s="11" t="s">
        <v>434</v>
      </c>
      <c r="C128" s="11" t="s">
        <v>430</v>
      </c>
      <c r="D128" s="11" t="s">
        <v>435</v>
      </c>
      <c r="E128" s="11" t="s">
        <v>436</v>
      </c>
      <c r="F128" s="11">
        <v>10000</v>
      </c>
      <c r="G128" s="11">
        <v>10000</v>
      </c>
      <c r="H128" s="11">
        <v>10000</v>
      </c>
      <c r="I128" s="11">
        <v>10000</v>
      </c>
      <c r="J128" s="25">
        <f t="shared" si="7"/>
        <v>10000</v>
      </c>
      <c r="K128" s="25">
        <f t="shared" si="8"/>
        <v>10000</v>
      </c>
      <c r="L128" s="11" t="s">
        <v>23</v>
      </c>
      <c r="M128" s="11"/>
      <c r="N128" s="11"/>
      <c r="O128" s="11" t="s">
        <v>437</v>
      </c>
      <c r="P128" s="10">
        <v>15750575777</v>
      </c>
      <c r="Q128" s="11"/>
      <c r="S128" s="4"/>
    </row>
    <row r="129" s="1" customFormat="1" ht="50" customHeight="1" spans="1:19">
      <c r="A129" s="11">
        <v>126</v>
      </c>
      <c r="B129" s="11" t="s">
        <v>438</v>
      </c>
      <c r="C129" s="11" t="s">
        <v>430</v>
      </c>
      <c r="D129" s="11" t="s">
        <v>439</v>
      </c>
      <c r="E129" s="11" t="s">
        <v>440</v>
      </c>
      <c r="F129" s="11">
        <v>12000</v>
      </c>
      <c r="G129" s="11">
        <v>12000</v>
      </c>
      <c r="H129" s="11">
        <v>12000</v>
      </c>
      <c r="I129" s="11">
        <v>12000</v>
      </c>
      <c r="J129" s="25">
        <f t="shared" si="7"/>
        <v>12000</v>
      </c>
      <c r="K129" s="25">
        <f t="shared" si="8"/>
        <v>12000</v>
      </c>
      <c r="L129" s="11" t="s">
        <v>23</v>
      </c>
      <c r="M129" s="11"/>
      <c r="N129" s="11"/>
      <c r="O129" s="11" t="s">
        <v>441</v>
      </c>
      <c r="P129" s="10">
        <v>18704752928</v>
      </c>
      <c r="Q129" s="11"/>
      <c r="S129" s="4"/>
    </row>
    <row r="130" s="1" customFormat="1" ht="50" customHeight="1" spans="1:19">
      <c r="A130" s="11">
        <v>127</v>
      </c>
      <c r="B130" s="11" t="s">
        <v>442</v>
      </c>
      <c r="C130" s="11" t="s">
        <v>430</v>
      </c>
      <c r="D130" s="11" t="s">
        <v>443</v>
      </c>
      <c r="E130" s="11" t="s">
        <v>444</v>
      </c>
      <c r="F130" s="11">
        <v>5000</v>
      </c>
      <c r="G130" s="11">
        <v>5000</v>
      </c>
      <c r="H130" s="11">
        <v>3000</v>
      </c>
      <c r="I130" s="11">
        <v>5000</v>
      </c>
      <c r="J130" s="25">
        <f t="shared" si="7"/>
        <v>4800</v>
      </c>
      <c r="K130" s="25">
        <f t="shared" si="8"/>
        <v>4500</v>
      </c>
      <c r="L130" s="11" t="s">
        <v>23</v>
      </c>
      <c r="M130" s="11"/>
      <c r="N130" s="11"/>
      <c r="O130" s="11" t="s">
        <v>445</v>
      </c>
      <c r="P130" s="10">
        <v>15048549573</v>
      </c>
      <c r="Q130" s="11"/>
      <c r="S130" s="4"/>
    </row>
    <row r="131" s="1" customFormat="1" ht="50" customHeight="1" spans="1:19">
      <c r="A131" s="11">
        <v>128</v>
      </c>
      <c r="B131" s="11" t="s">
        <v>446</v>
      </c>
      <c r="C131" s="11" t="s">
        <v>430</v>
      </c>
      <c r="D131" s="11" t="s">
        <v>447</v>
      </c>
      <c r="E131" s="11" t="s">
        <v>448</v>
      </c>
      <c r="F131" s="11">
        <v>2000</v>
      </c>
      <c r="G131" s="11">
        <v>2000</v>
      </c>
      <c r="H131" s="11">
        <v>2000</v>
      </c>
      <c r="I131" s="11">
        <v>2000</v>
      </c>
      <c r="J131" s="25">
        <f t="shared" si="7"/>
        <v>2000</v>
      </c>
      <c r="K131" s="25">
        <f t="shared" si="8"/>
        <v>2000</v>
      </c>
      <c r="L131" s="11" t="s">
        <v>23</v>
      </c>
      <c r="M131" s="11"/>
      <c r="N131" s="11"/>
      <c r="O131" s="11" t="s">
        <v>449</v>
      </c>
      <c r="P131" s="10">
        <v>13947574133</v>
      </c>
      <c r="Q131" s="11"/>
      <c r="S131" s="4"/>
    </row>
    <row r="132" s="1" customFormat="1" ht="50" customHeight="1" spans="1:19">
      <c r="A132" s="11">
        <v>129</v>
      </c>
      <c r="B132" s="11" t="s">
        <v>450</v>
      </c>
      <c r="C132" s="11" t="s">
        <v>430</v>
      </c>
      <c r="D132" s="11" t="s">
        <v>451</v>
      </c>
      <c r="E132" s="11" t="s">
        <v>452</v>
      </c>
      <c r="F132" s="11">
        <v>6000</v>
      </c>
      <c r="G132" s="11">
        <v>40</v>
      </c>
      <c r="H132" s="11">
        <v>3000</v>
      </c>
      <c r="I132" s="11">
        <v>6000</v>
      </c>
      <c r="J132" s="25">
        <f t="shared" ref="J132:J163" si="9">F132*0.36+G132*0.27+H132*0.1+I132*0.27</f>
        <v>4090.8</v>
      </c>
      <c r="K132" s="25">
        <f t="shared" si="8"/>
        <v>3760</v>
      </c>
      <c r="L132" s="11" t="s">
        <v>23</v>
      </c>
      <c r="M132" s="11"/>
      <c r="N132" s="11"/>
      <c r="O132" s="11" t="s">
        <v>453</v>
      </c>
      <c r="P132" s="10" t="s">
        <v>454</v>
      </c>
      <c r="Q132" s="11"/>
      <c r="S132" s="4"/>
    </row>
    <row r="133" s="1" customFormat="1" ht="50" customHeight="1" spans="1:19">
      <c r="A133" s="11">
        <v>130</v>
      </c>
      <c r="B133" s="11" t="s">
        <v>455</v>
      </c>
      <c r="C133" s="11" t="s">
        <v>430</v>
      </c>
      <c r="D133" s="11" t="s">
        <v>456</v>
      </c>
      <c r="E133" s="11" t="s">
        <v>457</v>
      </c>
      <c r="F133" s="11">
        <v>8000</v>
      </c>
      <c r="G133" s="11">
        <v>8000</v>
      </c>
      <c r="H133" s="11">
        <v>8000</v>
      </c>
      <c r="I133" s="11">
        <v>8000</v>
      </c>
      <c r="J133" s="25">
        <f t="shared" si="9"/>
        <v>8000</v>
      </c>
      <c r="K133" s="25">
        <f t="shared" si="8"/>
        <v>8000</v>
      </c>
      <c r="L133" s="11" t="s">
        <v>23</v>
      </c>
      <c r="M133" s="11"/>
      <c r="N133" s="11"/>
      <c r="O133" s="11" t="s">
        <v>458</v>
      </c>
      <c r="P133" s="10">
        <v>15947356638</v>
      </c>
      <c r="Q133" s="11"/>
      <c r="S133" s="4"/>
    </row>
    <row r="134" s="1" customFormat="1" ht="50" customHeight="1" spans="1:19">
      <c r="A134" s="11">
        <v>131</v>
      </c>
      <c r="B134" s="11" t="s">
        <v>459</v>
      </c>
      <c r="C134" s="11" t="s">
        <v>430</v>
      </c>
      <c r="D134" s="11" t="s">
        <v>460</v>
      </c>
      <c r="E134" s="11" t="s">
        <v>461</v>
      </c>
      <c r="F134" s="11">
        <v>1500</v>
      </c>
      <c r="G134" s="11">
        <v>1500</v>
      </c>
      <c r="H134" s="11">
        <v>1500</v>
      </c>
      <c r="I134" s="11">
        <v>1500</v>
      </c>
      <c r="J134" s="25">
        <f t="shared" si="9"/>
        <v>1500</v>
      </c>
      <c r="K134" s="25">
        <f t="shared" si="8"/>
        <v>1500</v>
      </c>
      <c r="L134" s="11" t="s">
        <v>23</v>
      </c>
      <c r="M134" s="11"/>
      <c r="N134" s="11"/>
      <c r="O134" s="11" t="s">
        <v>462</v>
      </c>
      <c r="P134" s="10">
        <v>14747523999</v>
      </c>
      <c r="Q134" s="11"/>
      <c r="S134" s="4"/>
    </row>
    <row r="135" s="1" customFormat="1" ht="50" customHeight="1" spans="1:19">
      <c r="A135" s="11">
        <v>132</v>
      </c>
      <c r="B135" s="11" t="s">
        <v>463</v>
      </c>
      <c r="C135" s="11" t="s">
        <v>464</v>
      </c>
      <c r="D135" s="12" t="s">
        <v>465</v>
      </c>
      <c r="E135" s="11" t="s">
        <v>466</v>
      </c>
      <c r="F135" s="11">
        <v>2400</v>
      </c>
      <c r="G135" s="11">
        <v>2400</v>
      </c>
      <c r="H135" s="11">
        <v>2400</v>
      </c>
      <c r="I135" s="11">
        <v>2400</v>
      </c>
      <c r="J135" s="25">
        <f t="shared" si="9"/>
        <v>2400</v>
      </c>
      <c r="K135" s="25">
        <f t="shared" si="8"/>
        <v>2400</v>
      </c>
      <c r="L135" s="11" t="s">
        <v>23</v>
      </c>
      <c r="M135" s="11"/>
      <c r="N135" s="11"/>
      <c r="O135" s="11" t="s">
        <v>467</v>
      </c>
      <c r="P135" s="10">
        <v>13664012588</v>
      </c>
      <c r="Q135" s="11"/>
      <c r="S135" s="4"/>
    </row>
    <row r="136" s="1" customFormat="1" ht="50" customHeight="1" spans="1:19">
      <c r="A136" s="11">
        <v>133</v>
      </c>
      <c r="B136" s="11" t="s">
        <v>468</v>
      </c>
      <c r="C136" s="11" t="s">
        <v>464</v>
      </c>
      <c r="D136" s="12" t="s">
        <v>469</v>
      </c>
      <c r="E136" s="11" t="s">
        <v>470</v>
      </c>
      <c r="F136" s="11">
        <v>2020</v>
      </c>
      <c r="G136" s="11">
        <v>2020</v>
      </c>
      <c r="H136" s="11">
        <v>2020</v>
      </c>
      <c r="I136" s="11">
        <v>2020</v>
      </c>
      <c r="J136" s="25">
        <f t="shared" si="9"/>
        <v>2020</v>
      </c>
      <c r="K136" s="25">
        <f t="shared" si="8"/>
        <v>2020</v>
      </c>
      <c r="L136" s="11" t="s">
        <v>23</v>
      </c>
      <c r="M136" s="11"/>
      <c r="N136" s="11"/>
      <c r="O136" s="11" t="s">
        <v>471</v>
      </c>
      <c r="P136" s="10">
        <v>13500633707</v>
      </c>
      <c r="Q136" s="11"/>
      <c r="S136" s="4"/>
    </row>
    <row r="137" s="1" customFormat="1" ht="50" customHeight="1" spans="1:19">
      <c r="A137" s="11">
        <v>134</v>
      </c>
      <c r="B137" s="11" t="s">
        <v>472</v>
      </c>
      <c r="C137" s="11" t="s">
        <v>464</v>
      </c>
      <c r="D137" s="12" t="s">
        <v>473</v>
      </c>
      <c r="E137" s="11" t="s">
        <v>474</v>
      </c>
      <c r="F137" s="11">
        <v>8276</v>
      </c>
      <c r="G137" s="11">
        <v>8276</v>
      </c>
      <c r="H137" s="11">
        <v>8276</v>
      </c>
      <c r="I137" s="11">
        <v>8276</v>
      </c>
      <c r="J137" s="25">
        <f t="shared" si="9"/>
        <v>8276</v>
      </c>
      <c r="K137" s="25">
        <f t="shared" si="8"/>
        <v>8276</v>
      </c>
      <c r="L137" s="11" t="s">
        <v>23</v>
      </c>
      <c r="M137" s="11"/>
      <c r="N137" s="11"/>
      <c r="O137" s="11" t="s">
        <v>475</v>
      </c>
      <c r="P137" s="10">
        <v>13739994696</v>
      </c>
      <c r="Q137" s="11"/>
      <c r="S137" s="4"/>
    </row>
    <row r="138" s="1" customFormat="1" ht="50" customHeight="1" spans="1:19">
      <c r="A138" s="11">
        <v>135</v>
      </c>
      <c r="B138" s="11" t="s">
        <v>476</v>
      </c>
      <c r="C138" s="11" t="s">
        <v>464</v>
      </c>
      <c r="D138" s="42" t="s">
        <v>477</v>
      </c>
      <c r="E138" s="15" t="s">
        <v>478</v>
      </c>
      <c r="F138" s="15">
        <v>7000</v>
      </c>
      <c r="G138" s="15">
        <v>7000</v>
      </c>
      <c r="H138" s="15">
        <v>7000</v>
      </c>
      <c r="I138" s="15">
        <v>7000</v>
      </c>
      <c r="J138" s="25">
        <f t="shared" si="9"/>
        <v>7000</v>
      </c>
      <c r="K138" s="25">
        <f t="shared" si="8"/>
        <v>7000</v>
      </c>
      <c r="L138" s="11" t="s">
        <v>23</v>
      </c>
      <c r="M138" s="11"/>
      <c r="N138" s="11"/>
      <c r="O138" s="15" t="s">
        <v>479</v>
      </c>
      <c r="P138" s="50">
        <v>15947794550</v>
      </c>
      <c r="Q138" s="11"/>
      <c r="S138" s="4"/>
    </row>
    <row r="139" s="1" customFormat="1" ht="50" customHeight="1" spans="1:19">
      <c r="A139" s="11">
        <v>136</v>
      </c>
      <c r="B139" s="11" t="s">
        <v>480</v>
      </c>
      <c r="C139" s="11" t="s">
        <v>464</v>
      </c>
      <c r="D139" s="42" t="s">
        <v>477</v>
      </c>
      <c r="E139" s="11" t="s">
        <v>481</v>
      </c>
      <c r="F139" s="11">
        <v>8000</v>
      </c>
      <c r="G139" s="11">
        <v>8000</v>
      </c>
      <c r="H139" s="11">
        <v>8000</v>
      </c>
      <c r="I139" s="11">
        <v>8000</v>
      </c>
      <c r="J139" s="25">
        <f t="shared" si="9"/>
        <v>8000</v>
      </c>
      <c r="K139" s="25">
        <f t="shared" si="8"/>
        <v>8000</v>
      </c>
      <c r="L139" s="11" t="s">
        <v>23</v>
      </c>
      <c r="M139" s="11"/>
      <c r="N139" s="11"/>
      <c r="O139" s="11" t="s">
        <v>482</v>
      </c>
      <c r="P139" s="10">
        <v>13948558406</v>
      </c>
      <c r="Q139" s="11"/>
      <c r="S139" s="4"/>
    </row>
    <row r="140" s="1" customFormat="1" ht="50" customHeight="1" spans="1:19">
      <c r="A140" s="11">
        <v>137</v>
      </c>
      <c r="B140" s="19" t="s">
        <v>483</v>
      </c>
      <c r="C140" s="11" t="s">
        <v>464</v>
      </c>
      <c r="D140" s="12" t="s">
        <v>484</v>
      </c>
      <c r="E140" s="11" t="s">
        <v>478</v>
      </c>
      <c r="F140" s="11">
        <v>4000</v>
      </c>
      <c r="G140" s="11"/>
      <c r="H140" s="11">
        <v>10000</v>
      </c>
      <c r="I140" s="11">
        <v>4000</v>
      </c>
      <c r="J140" s="25">
        <f t="shared" si="9"/>
        <v>3520</v>
      </c>
      <c r="K140" s="25">
        <f t="shared" si="8"/>
        <v>4500</v>
      </c>
      <c r="L140" s="11" t="s">
        <v>23</v>
      </c>
      <c r="M140" s="11"/>
      <c r="N140" s="11"/>
      <c r="O140" s="11" t="s">
        <v>485</v>
      </c>
      <c r="P140" s="10">
        <v>13847589566</v>
      </c>
      <c r="Q140" s="11"/>
      <c r="S140" s="4"/>
    </row>
    <row r="141" s="1" customFormat="1" ht="50" customHeight="1" spans="1:19">
      <c r="A141" s="11">
        <v>138</v>
      </c>
      <c r="B141" s="11" t="s">
        <v>486</v>
      </c>
      <c r="C141" s="11" t="s">
        <v>464</v>
      </c>
      <c r="D141" s="12" t="s">
        <v>487</v>
      </c>
      <c r="E141" s="11" t="s">
        <v>481</v>
      </c>
      <c r="F141" s="11">
        <v>7480</v>
      </c>
      <c r="G141" s="11">
        <v>7480</v>
      </c>
      <c r="H141" s="11">
        <v>7480</v>
      </c>
      <c r="I141" s="11">
        <v>7480</v>
      </c>
      <c r="J141" s="25">
        <f t="shared" si="9"/>
        <v>7480</v>
      </c>
      <c r="K141" s="25">
        <f t="shared" ref="K141:K172" si="10">(F141+G141+H141+I141)/4</f>
        <v>7480</v>
      </c>
      <c r="L141" s="11" t="s">
        <v>23</v>
      </c>
      <c r="M141" s="11"/>
      <c r="N141" s="11"/>
      <c r="O141" s="11" t="s">
        <v>488</v>
      </c>
      <c r="P141" s="10">
        <v>15628398555</v>
      </c>
      <c r="Q141" s="11"/>
      <c r="S141" s="4"/>
    </row>
    <row r="142" s="1" customFormat="1" ht="50" customHeight="1" spans="1:19">
      <c r="A142" s="11">
        <v>139</v>
      </c>
      <c r="B142" s="11" t="s">
        <v>489</v>
      </c>
      <c r="C142" s="11" t="s">
        <v>464</v>
      </c>
      <c r="D142" s="12" t="s">
        <v>490</v>
      </c>
      <c r="E142" s="11" t="s">
        <v>491</v>
      </c>
      <c r="F142" s="11">
        <v>3000</v>
      </c>
      <c r="G142" s="11">
        <v>3000</v>
      </c>
      <c r="H142" s="11">
        <v>3000</v>
      </c>
      <c r="I142" s="11">
        <v>3000</v>
      </c>
      <c r="J142" s="25">
        <f t="shared" si="9"/>
        <v>3000</v>
      </c>
      <c r="K142" s="25">
        <f t="shared" si="10"/>
        <v>3000</v>
      </c>
      <c r="L142" s="11" t="s">
        <v>23</v>
      </c>
      <c r="M142" s="11"/>
      <c r="N142" s="11"/>
      <c r="O142" s="11" t="s">
        <v>492</v>
      </c>
      <c r="P142" s="10">
        <v>15149963332</v>
      </c>
      <c r="Q142" s="11"/>
      <c r="S142" s="4"/>
    </row>
    <row r="143" s="1" customFormat="1" ht="50" customHeight="1" spans="1:19">
      <c r="A143" s="11">
        <v>140</v>
      </c>
      <c r="B143" s="13" t="s">
        <v>493</v>
      </c>
      <c r="C143" s="11" t="s">
        <v>464</v>
      </c>
      <c r="D143" s="21" t="s">
        <v>465</v>
      </c>
      <c r="E143" s="13" t="s">
        <v>494</v>
      </c>
      <c r="F143" s="21">
        <v>4433</v>
      </c>
      <c r="G143" s="21">
        <v>4433</v>
      </c>
      <c r="H143" s="21">
        <v>4433</v>
      </c>
      <c r="I143" s="21">
        <v>4433</v>
      </c>
      <c r="J143" s="25">
        <f t="shared" si="9"/>
        <v>4433</v>
      </c>
      <c r="K143" s="25">
        <f t="shared" si="10"/>
        <v>4433</v>
      </c>
      <c r="L143" s="11" t="s">
        <v>23</v>
      </c>
      <c r="M143" s="11"/>
      <c r="N143" s="11"/>
      <c r="O143" s="17" t="s">
        <v>495</v>
      </c>
      <c r="P143" s="51"/>
      <c r="Q143" s="11"/>
      <c r="S143" s="4"/>
    </row>
    <row r="144" s="1" customFormat="1" ht="50" customHeight="1" spans="1:19">
      <c r="A144" s="11">
        <v>141</v>
      </c>
      <c r="B144" s="11" t="s">
        <v>496</v>
      </c>
      <c r="C144" s="11" t="s">
        <v>464</v>
      </c>
      <c r="D144" s="12" t="s">
        <v>477</v>
      </c>
      <c r="E144" s="11" t="s">
        <v>497</v>
      </c>
      <c r="F144" s="11">
        <v>1600</v>
      </c>
      <c r="G144" s="11">
        <v>1600</v>
      </c>
      <c r="H144" s="11">
        <v>1600</v>
      </c>
      <c r="I144" s="11">
        <v>1600</v>
      </c>
      <c r="J144" s="25">
        <f t="shared" si="9"/>
        <v>1600</v>
      </c>
      <c r="K144" s="25">
        <f t="shared" si="10"/>
        <v>1600</v>
      </c>
      <c r="L144" s="11" t="s">
        <v>23</v>
      </c>
      <c r="M144" s="11"/>
      <c r="N144" s="11"/>
      <c r="O144" s="11" t="s">
        <v>498</v>
      </c>
      <c r="P144" s="10">
        <v>13848050901</v>
      </c>
      <c r="Q144" s="11"/>
      <c r="S144" s="4"/>
    </row>
    <row r="145" s="1" customFormat="1" ht="50" customHeight="1" spans="1:19">
      <c r="A145" s="11">
        <v>142</v>
      </c>
      <c r="B145" s="11" t="s">
        <v>499</v>
      </c>
      <c r="C145" s="11" t="s">
        <v>464</v>
      </c>
      <c r="D145" s="12" t="s">
        <v>500</v>
      </c>
      <c r="E145" s="11" t="s">
        <v>501</v>
      </c>
      <c r="F145" s="11">
        <v>2000</v>
      </c>
      <c r="G145" s="11">
        <v>2000</v>
      </c>
      <c r="H145" s="11">
        <v>2000</v>
      </c>
      <c r="I145" s="11">
        <v>2000</v>
      </c>
      <c r="J145" s="25">
        <f t="shared" si="9"/>
        <v>2000</v>
      </c>
      <c r="K145" s="25">
        <f t="shared" si="10"/>
        <v>2000</v>
      </c>
      <c r="L145" s="11" t="s">
        <v>23</v>
      </c>
      <c r="M145" s="11"/>
      <c r="N145" s="11"/>
      <c r="O145" s="11" t="s">
        <v>287</v>
      </c>
      <c r="P145" s="10">
        <v>13947556305</v>
      </c>
      <c r="Q145" s="11"/>
      <c r="S145" s="4"/>
    </row>
    <row r="146" s="1" customFormat="1" ht="50" customHeight="1" spans="1:19">
      <c r="A146" s="11">
        <v>143</v>
      </c>
      <c r="B146" s="11" t="s">
        <v>502</v>
      </c>
      <c r="C146" s="11" t="s">
        <v>464</v>
      </c>
      <c r="D146" s="12" t="s">
        <v>503</v>
      </c>
      <c r="E146" s="11" t="s">
        <v>504</v>
      </c>
      <c r="F146" s="11">
        <v>13000</v>
      </c>
      <c r="G146" s="11">
        <v>13000</v>
      </c>
      <c r="H146" s="11">
        <v>13000</v>
      </c>
      <c r="I146" s="11">
        <v>13000</v>
      </c>
      <c r="J146" s="25">
        <f t="shared" si="9"/>
        <v>13000</v>
      </c>
      <c r="K146" s="25">
        <f t="shared" si="10"/>
        <v>13000</v>
      </c>
      <c r="L146" s="11" t="s">
        <v>23</v>
      </c>
      <c r="M146" s="11"/>
      <c r="N146" s="11"/>
      <c r="O146" s="11" t="s">
        <v>505</v>
      </c>
      <c r="P146" s="10">
        <v>15804757202</v>
      </c>
      <c r="Q146" s="11"/>
      <c r="S146" s="4"/>
    </row>
    <row r="147" s="1" customFormat="1" ht="50" customHeight="1" spans="1:19">
      <c r="A147" s="11">
        <v>144</v>
      </c>
      <c r="B147" s="19" t="s">
        <v>506</v>
      </c>
      <c r="C147" s="11" t="s">
        <v>464</v>
      </c>
      <c r="D147" s="43" t="s">
        <v>507</v>
      </c>
      <c r="E147" s="19" t="s">
        <v>508</v>
      </c>
      <c r="F147" s="19">
        <v>8000</v>
      </c>
      <c r="G147" s="19"/>
      <c r="H147" s="19">
        <v>3000</v>
      </c>
      <c r="I147" s="19">
        <v>7000</v>
      </c>
      <c r="J147" s="25">
        <f t="shared" si="9"/>
        <v>5070</v>
      </c>
      <c r="K147" s="25">
        <f t="shared" si="10"/>
        <v>4500</v>
      </c>
      <c r="L147" s="11" t="s">
        <v>23</v>
      </c>
      <c r="M147" s="11"/>
      <c r="N147" s="11"/>
      <c r="O147" s="19" t="s">
        <v>509</v>
      </c>
      <c r="P147" s="28">
        <v>13789658197</v>
      </c>
      <c r="Q147" s="11"/>
      <c r="S147" s="4"/>
    </row>
    <row r="148" s="1" customFormat="1" ht="50" customHeight="1" spans="1:19">
      <c r="A148" s="11">
        <v>145</v>
      </c>
      <c r="B148" s="11" t="s">
        <v>510</v>
      </c>
      <c r="C148" s="11" t="s">
        <v>464</v>
      </c>
      <c r="D148" s="44" t="s">
        <v>511</v>
      </c>
      <c r="E148" s="11" t="s">
        <v>512</v>
      </c>
      <c r="F148" s="11">
        <v>6000</v>
      </c>
      <c r="G148" s="11">
        <v>6000</v>
      </c>
      <c r="H148" s="11">
        <v>6000</v>
      </c>
      <c r="I148" s="11">
        <v>6000</v>
      </c>
      <c r="J148" s="25">
        <f t="shared" si="9"/>
        <v>6000</v>
      </c>
      <c r="K148" s="25">
        <f t="shared" si="10"/>
        <v>6000</v>
      </c>
      <c r="L148" s="11" t="s">
        <v>23</v>
      </c>
      <c r="M148" s="11"/>
      <c r="N148" s="11"/>
      <c r="O148" s="11" t="s">
        <v>513</v>
      </c>
      <c r="P148" s="29" t="s">
        <v>514</v>
      </c>
      <c r="Q148" s="11"/>
      <c r="S148" s="4"/>
    </row>
    <row r="149" s="1" customFormat="1" ht="50" customHeight="1" spans="1:19">
      <c r="A149" s="11">
        <v>146</v>
      </c>
      <c r="B149" s="11" t="s">
        <v>515</v>
      </c>
      <c r="C149" s="11" t="s">
        <v>464</v>
      </c>
      <c r="D149" s="42" t="s">
        <v>477</v>
      </c>
      <c r="E149" s="18" t="s">
        <v>516</v>
      </c>
      <c r="F149" s="11">
        <v>7400</v>
      </c>
      <c r="G149" s="11">
        <v>7400</v>
      </c>
      <c r="H149" s="11">
        <v>7400</v>
      </c>
      <c r="I149" s="11">
        <v>7400</v>
      </c>
      <c r="J149" s="25">
        <f t="shared" si="9"/>
        <v>7400</v>
      </c>
      <c r="K149" s="25">
        <f t="shared" si="10"/>
        <v>7400</v>
      </c>
      <c r="L149" s="11" t="s">
        <v>23</v>
      </c>
      <c r="M149" s="11"/>
      <c r="N149" s="11"/>
      <c r="O149" s="11" t="s">
        <v>517</v>
      </c>
      <c r="P149" s="10">
        <v>13488587204</v>
      </c>
      <c r="Q149" s="11"/>
      <c r="S149" s="4"/>
    </row>
    <row r="150" s="1" customFormat="1" ht="50" customHeight="1" spans="1:19">
      <c r="A150" s="11">
        <v>147</v>
      </c>
      <c r="B150" s="13" t="s">
        <v>518</v>
      </c>
      <c r="C150" s="11" t="s">
        <v>464</v>
      </c>
      <c r="D150" s="42" t="s">
        <v>477</v>
      </c>
      <c r="E150" s="11" t="s">
        <v>519</v>
      </c>
      <c r="F150" s="11">
        <v>5266</v>
      </c>
      <c r="G150" s="11">
        <v>5266</v>
      </c>
      <c r="H150" s="11">
        <v>5266</v>
      </c>
      <c r="I150" s="11">
        <v>5266</v>
      </c>
      <c r="J150" s="25">
        <f t="shared" si="9"/>
        <v>5266</v>
      </c>
      <c r="K150" s="25">
        <f t="shared" si="10"/>
        <v>5266</v>
      </c>
      <c r="L150" s="11" t="s">
        <v>23</v>
      </c>
      <c r="M150" s="11"/>
      <c r="N150" s="11"/>
      <c r="O150" s="11" t="s">
        <v>520</v>
      </c>
      <c r="P150" s="10">
        <v>15947794751</v>
      </c>
      <c r="Q150" s="11"/>
      <c r="S150" s="4"/>
    </row>
    <row r="151" s="1" customFormat="1" ht="50" customHeight="1" spans="1:19">
      <c r="A151" s="11">
        <v>148</v>
      </c>
      <c r="B151" s="13" t="s">
        <v>521</v>
      </c>
      <c r="C151" s="11" t="s">
        <v>464</v>
      </c>
      <c r="D151" s="17" t="s">
        <v>522</v>
      </c>
      <c r="E151" s="16" t="s">
        <v>523</v>
      </c>
      <c r="F151" s="17">
        <v>10000</v>
      </c>
      <c r="G151" s="17">
        <v>10000</v>
      </c>
      <c r="H151" s="17">
        <v>10000</v>
      </c>
      <c r="I151" s="17">
        <v>10000</v>
      </c>
      <c r="J151" s="25">
        <f t="shared" si="9"/>
        <v>10000</v>
      </c>
      <c r="K151" s="25">
        <f t="shared" si="10"/>
        <v>10000</v>
      </c>
      <c r="L151" s="11" t="s">
        <v>23</v>
      </c>
      <c r="M151" s="11"/>
      <c r="N151" s="11"/>
      <c r="O151" s="17" t="s">
        <v>524</v>
      </c>
      <c r="P151" s="27">
        <v>18147515222</v>
      </c>
      <c r="Q151" s="11"/>
      <c r="S151" s="4"/>
    </row>
    <row r="152" s="1" customFormat="1" ht="50" customHeight="1" spans="1:19">
      <c r="A152" s="11">
        <v>149</v>
      </c>
      <c r="B152" s="13" t="s">
        <v>525</v>
      </c>
      <c r="C152" s="11" t="s">
        <v>464</v>
      </c>
      <c r="D152" s="42" t="s">
        <v>477</v>
      </c>
      <c r="E152" s="16" t="s">
        <v>526</v>
      </c>
      <c r="F152" s="16">
        <v>3000</v>
      </c>
      <c r="G152" s="16"/>
      <c r="H152" s="16">
        <v>3000</v>
      </c>
      <c r="I152" s="16">
        <v>3000</v>
      </c>
      <c r="J152" s="25">
        <f t="shared" si="9"/>
        <v>2190</v>
      </c>
      <c r="K152" s="25">
        <f t="shared" si="10"/>
        <v>2250</v>
      </c>
      <c r="L152" s="11" t="s">
        <v>23</v>
      </c>
      <c r="M152" s="11"/>
      <c r="N152" s="11"/>
      <c r="O152" s="16" t="s">
        <v>527</v>
      </c>
      <c r="P152" s="38">
        <v>15148250717</v>
      </c>
      <c r="Q152" s="11"/>
      <c r="S152" s="4"/>
    </row>
    <row r="153" s="1" customFormat="1" ht="50" customHeight="1" spans="1:19">
      <c r="A153" s="45">
        <v>150</v>
      </c>
      <c r="B153" s="45" t="s">
        <v>528</v>
      </c>
      <c r="C153" s="45" t="s">
        <v>464</v>
      </c>
      <c r="D153" s="46" t="s">
        <v>529</v>
      </c>
      <c r="E153" s="17" t="s">
        <v>530</v>
      </c>
      <c r="F153" s="17">
        <v>2693</v>
      </c>
      <c r="G153" s="17">
        <v>2693</v>
      </c>
      <c r="H153" s="17">
        <v>2693</v>
      </c>
      <c r="I153" s="17">
        <v>2693</v>
      </c>
      <c r="J153" s="25">
        <f t="shared" si="9"/>
        <v>2693</v>
      </c>
      <c r="K153" s="25">
        <f t="shared" si="10"/>
        <v>2693</v>
      </c>
      <c r="L153" s="11" t="s">
        <v>23</v>
      </c>
      <c r="M153" s="11"/>
      <c r="N153" s="11"/>
      <c r="O153" s="17" t="s">
        <v>531</v>
      </c>
      <c r="P153" s="27">
        <v>13171118506</v>
      </c>
      <c r="Q153" s="11"/>
      <c r="S153" s="4"/>
    </row>
    <row r="154" s="1" customFormat="1" ht="50" customHeight="1" spans="1:19">
      <c r="A154" s="18"/>
      <c r="B154" s="18"/>
      <c r="C154" s="18"/>
      <c r="D154" s="47"/>
      <c r="E154" s="16" t="s">
        <v>532</v>
      </c>
      <c r="F154" s="17">
        <v>1059</v>
      </c>
      <c r="G154" s="17">
        <v>1059</v>
      </c>
      <c r="H154" s="17">
        <v>1059</v>
      </c>
      <c r="I154" s="17">
        <v>1059</v>
      </c>
      <c r="J154" s="25">
        <f t="shared" si="9"/>
        <v>1059</v>
      </c>
      <c r="K154" s="25">
        <f t="shared" si="10"/>
        <v>1059</v>
      </c>
      <c r="L154" s="11" t="s">
        <v>23</v>
      </c>
      <c r="M154" s="11"/>
      <c r="N154" s="11"/>
      <c r="O154" s="17" t="s">
        <v>531</v>
      </c>
      <c r="P154" s="27">
        <v>13171118506</v>
      </c>
      <c r="Q154" s="11"/>
      <c r="S154" s="4"/>
    </row>
    <row r="155" s="1" customFormat="1" ht="50" customHeight="1" spans="1:19">
      <c r="A155" s="11">
        <v>151</v>
      </c>
      <c r="B155" s="48" t="s">
        <v>533</v>
      </c>
      <c r="C155" s="11" t="s">
        <v>464</v>
      </c>
      <c r="D155" s="47" t="s">
        <v>477</v>
      </c>
      <c r="E155" s="17" t="s">
        <v>534</v>
      </c>
      <c r="F155" s="17">
        <v>5000</v>
      </c>
      <c r="G155" s="17"/>
      <c r="H155" s="17">
        <v>5000</v>
      </c>
      <c r="I155" s="17">
        <v>5000</v>
      </c>
      <c r="J155" s="25">
        <f t="shared" si="9"/>
        <v>3650</v>
      </c>
      <c r="K155" s="25">
        <f t="shared" si="10"/>
        <v>3750</v>
      </c>
      <c r="L155" s="11" t="s">
        <v>23</v>
      </c>
      <c r="M155" s="11"/>
      <c r="N155" s="11"/>
      <c r="O155" s="17" t="s">
        <v>535</v>
      </c>
      <c r="P155" s="27">
        <v>13948582909</v>
      </c>
      <c r="Q155" s="11"/>
      <c r="S155" s="4"/>
    </row>
    <row r="156" s="1" customFormat="1" ht="50" customHeight="1" spans="1:19">
      <c r="A156" s="11">
        <v>152</v>
      </c>
      <c r="B156" s="13" t="s">
        <v>536</v>
      </c>
      <c r="C156" s="11" t="s">
        <v>464</v>
      </c>
      <c r="D156" s="42" t="s">
        <v>477</v>
      </c>
      <c r="E156" s="16" t="s">
        <v>537</v>
      </c>
      <c r="F156" s="17">
        <v>5271</v>
      </c>
      <c r="G156" s="17">
        <v>5271</v>
      </c>
      <c r="H156" s="17">
        <v>5271</v>
      </c>
      <c r="I156" s="17">
        <v>5271</v>
      </c>
      <c r="J156" s="25">
        <f t="shared" si="9"/>
        <v>5271</v>
      </c>
      <c r="K156" s="25">
        <f t="shared" si="10"/>
        <v>5271</v>
      </c>
      <c r="L156" s="11" t="s">
        <v>23</v>
      </c>
      <c r="M156" s="11"/>
      <c r="N156" s="11"/>
      <c r="O156" s="17" t="s">
        <v>538</v>
      </c>
      <c r="P156" s="27">
        <v>13848946066</v>
      </c>
      <c r="Q156" s="11"/>
      <c r="S156" s="4"/>
    </row>
    <row r="157" s="1" customFormat="1" ht="50" customHeight="1" spans="1:19">
      <c r="A157" s="11">
        <v>153</v>
      </c>
      <c r="B157" s="11" t="s">
        <v>539</v>
      </c>
      <c r="C157" s="11" t="s">
        <v>464</v>
      </c>
      <c r="D157" s="12" t="s">
        <v>477</v>
      </c>
      <c r="E157" s="11" t="s">
        <v>540</v>
      </c>
      <c r="F157" s="11">
        <v>7500</v>
      </c>
      <c r="G157" s="11">
        <v>7500</v>
      </c>
      <c r="H157" s="11">
        <v>7500</v>
      </c>
      <c r="I157" s="11">
        <v>7500</v>
      </c>
      <c r="J157" s="25">
        <f t="shared" si="9"/>
        <v>7500</v>
      </c>
      <c r="K157" s="25">
        <f t="shared" si="10"/>
        <v>7500</v>
      </c>
      <c r="L157" s="11" t="s">
        <v>23</v>
      </c>
      <c r="M157" s="11"/>
      <c r="N157" s="11"/>
      <c r="O157" s="11" t="s">
        <v>541</v>
      </c>
      <c r="P157" s="10">
        <v>15894888759</v>
      </c>
      <c r="Q157" s="11"/>
      <c r="S157" s="4"/>
    </row>
    <row r="158" s="1" customFormat="1" ht="50" customHeight="1" spans="1:19">
      <c r="A158" s="11">
        <v>154</v>
      </c>
      <c r="B158" s="11" t="s">
        <v>542</v>
      </c>
      <c r="C158" s="11" t="s">
        <v>464</v>
      </c>
      <c r="D158" s="12" t="s">
        <v>465</v>
      </c>
      <c r="E158" s="11" t="s">
        <v>543</v>
      </c>
      <c r="F158" s="11">
        <v>12000</v>
      </c>
      <c r="G158" s="11">
        <v>12000</v>
      </c>
      <c r="H158" s="11">
        <v>12000</v>
      </c>
      <c r="I158" s="11">
        <v>12000</v>
      </c>
      <c r="J158" s="25">
        <f t="shared" si="9"/>
        <v>12000</v>
      </c>
      <c r="K158" s="25">
        <f t="shared" si="10"/>
        <v>12000</v>
      </c>
      <c r="L158" s="11" t="s">
        <v>23</v>
      </c>
      <c r="M158" s="11"/>
      <c r="N158" s="11"/>
      <c r="O158" s="11" t="s">
        <v>544</v>
      </c>
      <c r="P158" s="10">
        <v>13848944197</v>
      </c>
      <c r="Q158" s="11"/>
      <c r="S158" s="4"/>
    </row>
    <row r="159" s="1" customFormat="1" ht="50" customHeight="1" spans="1:19">
      <c r="A159" s="11">
        <v>155</v>
      </c>
      <c r="B159" s="13" t="s">
        <v>545</v>
      </c>
      <c r="C159" s="17" t="s">
        <v>546</v>
      </c>
      <c r="D159" s="17" t="s">
        <v>547</v>
      </c>
      <c r="E159" s="16" t="s">
        <v>548</v>
      </c>
      <c r="F159" s="17">
        <v>7480</v>
      </c>
      <c r="G159" s="17">
        <v>7480</v>
      </c>
      <c r="H159" s="17">
        <v>7480</v>
      </c>
      <c r="I159" s="17">
        <v>7480</v>
      </c>
      <c r="J159" s="25">
        <f t="shared" si="9"/>
        <v>7480</v>
      </c>
      <c r="K159" s="25">
        <f t="shared" si="10"/>
        <v>7480</v>
      </c>
      <c r="L159" s="11" t="s">
        <v>23</v>
      </c>
      <c r="M159" s="11"/>
      <c r="N159" s="11"/>
      <c r="O159" s="17" t="s">
        <v>549</v>
      </c>
      <c r="P159" s="27">
        <v>15848525292</v>
      </c>
      <c r="Q159" s="11"/>
      <c r="S159" s="4"/>
    </row>
    <row r="160" s="1" customFormat="1" ht="50" customHeight="1" spans="1:19">
      <c r="A160" s="11">
        <v>156</v>
      </c>
      <c r="B160" s="13" t="s">
        <v>550</v>
      </c>
      <c r="C160" s="17" t="s">
        <v>546</v>
      </c>
      <c r="D160" s="17" t="s">
        <v>547</v>
      </c>
      <c r="E160" s="16" t="s">
        <v>551</v>
      </c>
      <c r="F160" s="17">
        <v>6600</v>
      </c>
      <c r="G160" s="17">
        <v>6600</v>
      </c>
      <c r="H160" s="17">
        <v>6600</v>
      </c>
      <c r="I160" s="17">
        <v>6600</v>
      </c>
      <c r="J160" s="25">
        <f t="shared" si="9"/>
        <v>6600</v>
      </c>
      <c r="K160" s="25">
        <f t="shared" si="10"/>
        <v>6600</v>
      </c>
      <c r="L160" s="11" t="s">
        <v>23</v>
      </c>
      <c r="M160" s="25"/>
      <c r="N160" s="25"/>
      <c r="O160" s="17" t="s">
        <v>552</v>
      </c>
      <c r="P160" s="27">
        <v>13947528224</v>
      </c>
      <c r="Q160" s="11"/>
      <c r="S160" s="4"/>
    </row>
    <row r="161" s="1" customFormat="1" ht="50" customHeight="1" spans="1:19">
      <c r="A161" s="11">
        <v>157</v>
      </c>
      <c r="B161" s="13" t="s">
        <v>553</v>
      </c>
      <c r="C161" s="17" t="s">
        <v>546</v>
      </c>
      <c r="D161" s="17" t="s">
        <v>547</v>
      </c>
      <c r="E161" s="16" t="s">
        <v>554</v>
      </c>
      <c r="F161" s="17">
        <v>3200</v>
      </c>
      <c r="G161" s="17">
        <v>3200</v>
      </c>
      <c r="H161" s="17">
        <v>3200</v>
      </c>
      <c r="I161" s="17">
        <v>3200</v>
      </c>
      <c r="J161" s="25">
        <f t="shared" si="9"/>
        <v>3200</v>
      </c>
      <c r="K161" s="25">
        <f t="shared" si="10"/>
        <v>3200</v>
      </c>
      <c r="L161" s="11" t="s">
        <v>23</v>
      </c>
      <c r="M161" s="25"/>
      <c r="N161" s="25"/>
      <c r="O161" s="17" t="s">
        <v>555</v>
      </c>
      <c r="P161" s="27">
        <v>15750433790</v>
      </c>
      <c r="Q161" s="11"/>
      <c r="S161" s="4"/>
    </row>
    <row r="162" s="1" customFormat="1" ht="50" customHeight="1" spans="1:19">
      <c r="A162" s="11">
        <v>158</v>
      </c>
      <c r="B162" s="13" t="s">
        <v>556</v>
      </c>
      <c r="C162" s="17" t="s">
        <v>546</v>
      </c>
      <c r="D162" s="17" t="s">
        <v>547</v>
      </c>
      <c r="E162" s="16" t="s">
        <v>557</v>
      </c>
      <c r="F162" s="17">
        <v>10000</v>
      </c>
      <c r="G162" s="17">
        <v>10000</v>
      </c>
      <c r="H162" s="17">
        <v>10000</v>
      </c>
      <c r="I162" s="17">
        <v>10000</v>
      </c>
      <c r="J162" s="25">
        <f t="shared" si="9"/>
        <v>10000</v>
      </c>
      <c r="K162" s="25">
        <f t="shared" si="10"/>
        <v>10000</v>
      </c>
      <c r="L162" s="11" t="s">
        <v>23</v>
      </c>
      <c r="M162" s="25"/>
      <c r="N162" s="25"/>
      <c r="O162" s="17" t="s">
        <v>558</v>
      </c>
      <c r="P162" s="27">
        <v>13948142048</v>
      </c>
      <c r="Q162" s="11"/>
      <c r="S162" s="4"/>
    </row>
    <row r="163" s="1" customFormat="1" ht="50" customHeight="1" spans="1:19">
      <c r="A163" s="11">
        <v>159</v>
      </c>
      <c r="B163" s="13" t="s">
        <v>559</v>
      </c>
      <c r="C163" s="17" t="s">
        <v>546</v>
      </c>
      <c r="D163" s="17" t="s">
        <v>547</v>
      </c>
      <c r="E163" s="16" t="s">
        <v>560</v>
      </c>
      <c r="F163" s="17">
        <v>14500</v>
      </c>
      <c r="G163" s="17">
        <v>14500</v>
      </c>
      <c r="H163" s="17">
        <v>14500</v>
      </c>
      <c r="I163" s="17">
        <v>14500</v>
      </c>
      <c r="J163" s="25">
        <f t="shared" si="9"/>
        <v>14500</v>
      </c>
      <c r="K163" s="25">
        <f t="shared" si="10"/>
        <v>14500</v>
      </c>
      <c r="L163" s="11" t="s">
        <v>23</v>
      </c>
      <c r="M163" s="25"/>
      <c r="N163" s="25"/>
      <c r="O163" s="17" t="s">
        <v>561</v>
      </c>
      <c r="P163" s="27">
        <v>13948580094</v>
      </c>
      <c r="Q163" s="11"/>
      <c r="S163" s="4"/>
    </row>
    <row r="164" s="2" customFormat="1" ht="50" customHeight="1" spans="1:19">
      <c r="A164" s="11">
        <v>160</v>
      </c>
      <c r="B164" s="13" t="s">
        <v>562</v>
      </c>
      <c r="C164" s="17" t="s">
        <v>546</v>
      </c>
      <c r="D164" s="17" t="s">
        <v>547</v>
      </c>
      <c r="E164" s="16" t="s">
        <v>563</v>
      </c>
      <c r="F164" s="17">
        <v>7300</v>
      </c>
      <c r="G164" s="17">
        <v>7300</v>
      </c>
      <c r="H164" s="17">
        <v>7300</v>
      </c>
      <c r="I164" s="17">
        <v>7300</v>
      </c>
      <c r="J164" s="25">
        <f t="shared" ref="J164:J192" si="11">F164*0.36+G164*0.27+H164*0.1+I164*0.27</f>
        <v>7300</v>
      </c>
      <c r="K164" s="25">
        <f t="shared" si="10"/>
        <v>7300</v>
      </c>
      <c r="L164" s="11" t="s">
        <v>23</v>
      </c>
      <c r="M164" s="25"/>
      <c r="N164" s="25"/>
      <c r="O164" s="17" t="s">
        <v>564</v>
      </c>
      <c r="P164" s="27">
        <v>13654757985</v>
      </c>
      <c r="Q164" s="11"/>
      <c r="R164" s="1"/>
      <c r="S164" s="4"/>
    </row>
    <row r="165" s="1" customFormat="1" ht="50" customHeight="1" spans="1:19">
      <c r="A165" s="11">
        <v>161</v>
      </c>
      <c r="B165" s="13" t="s">
        <v>565</v>
      </c>
      <c r="C165" s="17" t="s">
        <v>546</v>
      </c>
      <c r="D165" s="17" t="s">
        <v>547</v>
      </c>
      <c r="E165" s="16" t="s">
        <v>566</v>
      </c>
      <c r="F165" s="17">
        <v>5000</v>
      </c>
      <c r="G165" s="17">
        <v>5000</v>
      </c>
      <c r="H165" s="17">
        <v>5000</v>
      </c>
      <c r="I165" s="17">
        <v>5000</v>
      </c>
      <c r="J165" s="25">
        <f t="shared" si="11"/>
        <v>5000</v>
      </c>
      <c r="K165" s="25">
        <f t="shared" si="10"/>
        <v>5000</v>
      </c>
      <c r="L165" s="11" t="s">
        <v>23</v>
      </c>
      <c r="M165" s="25"/>
      <c r="N165" s="25"/>
      <c r="O165" s="17" t="s">
        <v>567</v>
      </c>
      <c r="P165" s="27">
        <v>15924543581</v>
      </c>
      <c r="Q165" s="11"/>
      <c r="S165" s="4"/>
    </row>
    <row r="166" s="1" customFormat="1" ht="50" customHeight="1" spans="1:19">
      <c r="A166" s="11">
        <v>162</v>
      </c>
      <c r="B166" s="13" t="s">
        <v>568</v>
      </c>
      <c r="C166" s="17" t="s">
        <v>546</v>
      </c>
      <c r="D166" s="17" t="s">
        <v>547</v>
      </c>
      <c r="E166" s="16" t="s">
        <v>569</v>
      </c>
      <c r="F166" s="17">
        <v>3980</v>
      </c>
      <c r="G166" s="17">
        <v>3980</v>
      </c>
      <c r="H166" s="17">
        <v>3980</v>
      </c>
      <c r="I166" s="17">
        <v>3980</v>
      </c>
      <c r="J166" s="25">
        <f t="shared" si="11"/>
        <v>3980</v>
      </c>
      <c r="K166" s="25">
        <f t="shared" si="10"/>
        <v>3980</v>
      </c>
      <c r="L166" s="11" t="s">
        <v>23</v>
      </c>
      <c r="M166" s="25"/>
      <c r="N166" s="25"/>
      <c r="O166" s="17" t="s">
        <v>570</v>
      </c>
      <c r="P166" s="27">
        <v>13847556421</v>
      </c>
      <c r="Q166" s="11"/>
      <c r="S166" s="4"/>
    </row>
    <row r="167" s="1" customFormat="1" ht="50" customHeight="1" spans="1:19">
      <c r="A167" s="11">
        <v>163</v>
      </c>
      <c r="B167" s="13" t="s">
        <v>571</v>
      </c>
      <c r="C167" s="17" t="s">
        <v>546</v>
      </c>
      <c r="D167" s="17" t="s">
        <v>547</v>
      </c>
      <c r="E167" s="16" t="s">
        <v>572</v>
      </c>
      <c r="F167" s="17">
        <v>6800</v>
      </c>
      <c r="G167" s="17">
        <v>6800</v>
      </c>
      <c r="H167" s="17">
        <v>6800</v>
      </c>
      <c r="I167" s="17">
        <v>6800</v>
      </c>
      <c r="J167" s="25">
        <f t="shared" si="11"/>
        <v>6800</v>
      </c>
      <c r="K167" s="25">
        <f t="shared" si="10"/>
        <v>6800</v>
      </c>
      <c r="L167" s="11" t="s">
        <v>23</v>
      </c>
      <c r="M167" s="25"/>
      <c r="N167" s="25"/>
      <c r="O167" s="17" t="s">
        <v>573</v>
      </c>
      <c r="P167" s="27">
        <v>13654751984</v>
      </c>
      <c r="Q167" s="11"/>
      <c r="S167" s="4"/>
    </row>
    <row r="168" s="1" customFormat="1" ht="50" customHeight="1" spans="1:19">
      <c r="A168" s="11">
        <v>164</v>
      </c>
      <c r="B168" s="13" t="s">
        <v>574</v>
      </c>
      <c r="C168" s="17" t="s">
        <v>575</v>
      </c>
      <c r="D168" s="17" t="s">
        <v>576</v>
      </c>
      <c r="E168" s="17" t="s">
        <v>577</v>
      </c>
      <c r="F168" s="17">
        <v>1500</v>
      </c>
      <c r="G168" s="17">
        <v>1500</v>
      </c>
      <c r="H168" s="17">
        <v>1500</v>
      </c>
      <c r="I168" s="17">
        <v>1500</v>
      </c>
      <c r="J168" s="25">
        <f t="shared" si="11"/>
        <v>1500</v>
      </c>
      <c r="K168" s="25">
        <f t="shared" si="10"/>
        <v>1500</v>
      </c>
      <c r="L168" s="11" t="s">
        <v>23</v>
      </c>
      <c r="M168" s="25"/>
      <c r="N168" s="25"/>
      <c r="O168" s="17" t="s">
        <v>578</v>
      </c>
      <c r="P168" s="27">
        <v>13484756970</v>
      </c>
      <c r="Q168" s="11"/>
      <c r="S168" s="4"/>
    </row>
    <row r="169" s="1" customFormat="1" ht="50" customHeight="1" spans="1:19">
      <c r="A169" s="11">
        <v>165</v>
      </c>
      <c r="B169" s="13" t="s">
        <v>579</v>
      </c>
      <c r="C169" s="17" t="s">
        <v>575</v>
      </c>
      <c r="D169" s="17" t="s">
        <v>576</v>
      </c>
      <c r="E169" s="17" t="s">
        <v>580</v>
      </c>
      <c r="F169" s="17">
        <v>2000</v>
      </c>
      <c r="G169" s="17">
        <v>2000</v>
      </c>
      <c r="H169" s="17">
        <v>2000</v>
      </c>
      <c r="I169" s="17">
        <v>2000</v>
      </c>
      <c r="J169" s="25">
        <f t="shared" si="11"/>
        <v>2000</v>
      </c>
      <c r="K169" s="25">
        <f t="shared" si="10"/>
        <v>2000</v>
      </c>
      <c r="L169" s="11" t="s">
        <v>23</v>
      </c>
      <c r="M169" s="25"/>
      <c r="N169" s="25"/>
      <c r="O169" s="17" t="s">
        <v>581</v>
      </c>
      <c r="P169" s="27">
        <v>15847513648</v>
      </c>
      <c r="Q169" s="11"/>
      <c r="S169" s="4"/>
    </row>
    <row r="170" s="1" customFormat="1" ht="50" customHeight="1" spans="1:19">
      <c r="A170" s="11">
        <v>166</v>
      </c>
      <c r="B170" s="13" t="s">
        <v>582</v>
      </c>
      <c r="C170" s="17" t="s">
        <v>575</v>
      </c>
      <c r="D170" s="17" t="s">
        <v>576</v>
      </c>
      <c r="E170" s="17" t="s">
        <v>478</v>
      </c>
      <c r="F170" s="17">
        <v>2000</v>
      </c>
      <c r="G170" s="17">
        <v>2000</v>
      </c>
      <c r="H170" s="17">
        <v>2000</v>
      </c>
      <c r="I170" s="17">
        <v>2000</v>
      </c>
      <c r="J170" s="25">
        <f t="shared" si="11"/>
        <v>2000</v>
      </c>
      <c r="K170" s="25">
        <f t="shared" si="10"/>
        <v>2000</v>
      </c>
      <c r="L170" s="11" t="s">
        <v>23</v>
      </c>
      <c r="M170" s="25"/>
      <c r="N170" s="25"/>
      <c r="O170" s="17" t="s">
        <v>583</v>
      </c>
      <c r="P170" s="27">
        <v>15147554557</v>
      </c>
      <c r="Q170" s="11"/>
      <c r="S170" s="4"/>
    </row>
    <row r="171" s="1" customFormat="1" ht="50" customHeight="1" spans="1:19">
      <c r="A171" s="11">
        <v>167</v>
      </c>
      <c r="B171" s="13" t="s">
        <v>584</v>
      </c>
      <c r="C171" s="17" t="s">
        <v>575</v>
      </c>
      <c r="D171" s="17" t="s">
        <v>576</v>
      </c>
      <c r="E171" s="17">
        <v>10</v>
      </c>
      <c r="F171" s="17">
        <v>2100</v>
      </c>
      <c r="G171" s="17">
        <v>2100</v>
      </c>
      <c r="H171" s="17">
        <v>2100</v>
      </c>
      <c r="I171" s="17">
        <v>2100</v>
      </c>
      <c r="J171" s="25">
        <f t="shared" si="11"/>
        <v>2100</v>
      </c>
      <c r="K171" s="25">
        <f t="shared" si="10"/>
        <v>2100</v>
      </c>
      <c r="L171" s="11" t="s">
        <v>23</v>
      </c>
      <c r="M171" s="25"/>
      <c r="N171" s="25"/>
      <c r="O171" s="17" t="s">
        <v>585</v>
      </c>
      <c r="P171" s="27">
        <v>15048541319</v>
      </c>
      <c r="Q171" s="11"/>
      <c r="S171" s="4"/>
    </row>
    <row r="172" s="1" customFormat="1" ht="50" customHeight="1" spans="1:19">
      <c r="A172" s="11">
        <v>168</v>
      </c>
      <c r="B172" s="13" t="s">
        <v>586</v>
      </c>
      <c r="C172" s="17" t="s">
        <v>575</v>
      </c>
      <c r="D172" s="17" t="s">
        <v>576</v>
      </c>
      <c r="E172" s="17" t="s">
        <v>587</v>
      </c>
      <c r="F172" s="17">
        <v>2000</v>
      </c>
      <c r="G172" s="17">
        <v>2000</v>
      </c>
      <c r="H172" s="17">
        <v>2000</v>
      </c>
      <c r="I172" s="17">
        <v>2000</v>
      </c>
      <c r="J172" s="25">
        <f t="shared" si="11"/>
        <v>2000</v>
      </c>
      <c r="K172" s="25">
        <f t="shared" si="10"/>
        <v>2000</v>
      </c>
      <c r="L172" s="11" t="s">
        <v>23</v>
      </c>
      <c r="M172" s="25"/>
      <c r="N172" s="25"/>
      <c r="O172" s="17" t="s">
        <v>588</v>
      </c>
      <c r="P172" s="27">
        <v>13500637733</v>
      </c>
      <c r="Q172" s="11"/>
      <c r="S172" s="4"/>
    </row>
    <row r="173" s="1" customFormat="1" ht="50" customHeight="1" spans="1:19">
      <c r="A173" s="11">
        <v>169</v>
      </c>
      <c r="B173" s="13" t="s">
        <v>589</v>
      </c>
      <c r="C173" s="17" t="s">
        <v>575</v>
      </c>
      <c r="D173" s="17" t="s">
        <v>576</v>
      </c>
      <c r="E173" s="17" t="s">
        <v>590</v>
      </c>
      <c r="F173" s="17">
        <v>2500</v>
      </c>
      <c r="G173" s="17">
        <v>2500</v>
      </c>
      <c r="H173" s="17">
        <v>2500</v>
      </c>
      <c r="I173" s="17">
        <v>2500</v>
      </c>
      <c r="J173" s="25">
        <f t="shared" si="11"/>
        <v>2500</v>
      </c>
      <c r="K173" s="25">
        <f t="shared" ref="K173:K192" si="12">(F173+G173+H173+I173)/4</f>
        <v>2500</v>
      </c>
      <c r="L173" s="11" t="s">
        <v>23</v>
      </c>
      <c r="M173" s="25"/>
      <c r="N173" s="25"/>
      <c r="O173" s="17" t="s">
        <v>591</v>
      </c>
      <c r="P173" s="27">
        <v>13154751175</v>
      </c>
      <c r="Q173" s="11"/>
      <c r="S173" s="4"/>
    </row>
    <row r="174" s="1" customFormat="1" ht="50" customHeight="1" spans="1:19">
      <c r="A174" s="11">
        <v>170</v>
      </c>
      <c r="B174" s="13" t="s">
        <v>592</v>
      </c>
      <c r="C174" s="17" t="s">
        <v>575</v>
      </c>
      <c r="D174" s="17" t="s">
        <v>576</v>
      </c>
      <c r="E174" s="17" t="s">
        <v>593</v>
      </c>
      <c r="F174" s="17">
        <v>3000</v>
      </c>
      <c r="G174" s="17">
        <v>3000</v>
      </c>
      <c r="H174" s="17">
        <v>3000</v>
      </c>
      <c r="I174" s="17">
        <v>3000</v>
      </c>
      <c r="J174" s="25">
        <f t="shared" si="11"/>
        <v>3000</v>
      </c>
      <c r="K174" s="25">
        <f t="shared" si="12"/>
        <v>3000</v>
      </c>
      <c r="L174" s="11" t="s">
        <v>23</v>
      </c>
      <c r="M174" s="25"/>
      <c r="N174" s="25"/>
      <c r="O174" s="17" t="s">
        <v>594</v>
      </c>
      <c r="P174" s="27">
        <v>13847564833</v>
      </c>
      <c r="Q174" s="11"/>
      <c r="S174" s="4"/>
    </row>
    <row r="175" s="1" customFormat="1" ht="50" customHeight="1" spans="1:19">
      <c r="A175" s="11">
        <v>171</v>
      </c>
      <c r="B175" s="13" t="s">
        <v>595</v>
      </c>
      <c r="C175" s="17" t="s">
        <v>575</v>
      </c>
      <c r="D175" s="17" t="s">
        <v>576</v>
      </c>
      <c r="E175" s="17" t="s">
        <v>142</v>
      </c>
      <c r="F175" s="17">
        <v>0</v>
      </c>
      <c r="G175" s="17">
        <v>0</v>
      </c>
      <c r="H175" s="17">
        <v>0</v>
      </c>
      <c r="I175" s="17">
        <v>0</v>
      </c>
      <c r="J175" s="25">
        <f t="shared" si="11"/>
        <v>0</v>
      </c>
      <c r="K175" s="25">
        <f t="shared" si="12"/>
        <v>0</v>
      </c>
      <c r="L175" s="11" t="s">
        <v>23</v>
      </c>
      <c r="M175" s="25"/>
      <c r="N175" s="25"/>
      <c r="O175" s="17" t="s">
        <v>596</v>
      </c>
      <c r="P175" s="27">
        <v>13451355617</v>
      </c>
      <c r="Q175" s="11"/>
      <c r="S175" s="4"/>
    </row>
    <row r="176" s="1" customFormat="1" ht="50" customHeight="1" spans="1:19">
      <c r="A176" s="11">
        <v>172</v>
      </c>
      <c r="B176" s="13" t="s">
        <v>597</v>
      </c>
      <c r="C176" s="17" t="s">
        <v>575</v>
      </c>
      <c r="D176" s="17" t="s">
        <v>576</v>
      </c>
      <c r="E176" s="17" t="s">
        <v>598</v>
      </c>
      <c r="F176" s="17">
        <v>3500</v>
      </c>
      <c r="G176" s="17">
        <v>3500</v>
      </c>
      <c r="H176" s="17">
        <v>3500</v>
      </c>
      <c r="I176" s="17">
        <v>3500</v>
      </c>
      <c r="J176" s="25">
        <f t="shared" si="11"/>
        <v>3500</v>
      </c>
      <c r="K176" s="25">
        <f t="shared" si="12"/>
        <v>3500</v>
      </c>
      <c r="L176" s="11" t="s">
        <v>23</v>
      </c>
      <c r="M176" s="25"/>
      <c r="N176" s="25"/>
      <c r="O176" s="17" t="s">
        <v>599</v>
      </c>
      <c r="P176" s="27">
        <v>13614850890</v>
      </c>
      <c r="Q176" s="11"/>
      <c r="S176" s="4"/>
    </row>
    <row r="177" s="1" customFormat="1" ht="50" customHeight="1" spans="1:19">
      <c r="A177" s="11">
        <v>173</v>
      </c>
      <c r="B177" s="13" t="s">
        <v>600</v>
      </c>
      <c r="C177" s="17" t="s">
        <v>575</v>
      </c>
      <c r="D177" s="17" t="s">
        <v>576</v>
      </c>
      <c r="E177" s="17" t="s">
        <v>601</v>
      </c>
      <c r="F177" s="17">
        <v>2000</v>
      </c>
      <c r="G177" s="17">
        <v>2000</v>
      </c>
      <c r="H177" s="17">
        <v>2000</v>
      </c>
      <c r="I177" s="17">
        <v>2000</v>
      </c>
      <c r="J177" s="25">
        <f t="shared" si="11"/>
        <v>2000</v>
      </c>
      <c r="K177" s="25">
        <f t="shared" si="12"/>
        <v>2000</v>
      </c>
      <c r="L177" s="11" t="s">
        <v>23</v>
      </c>
      <c r="M177" s="25"/>
      <c r="N177" s="25"/>
      <c r="O177" s="17" t="s">
        <v>602</v>
      </c>
      <c r="P177" s="27">
        <v>15849547575</v>
      </c>
      <c r="Q177" s="11"/>
      <c r="S177" s="4"/>
    </row>
    <row r="178" s="1" customFormat="1" ht="50" customHeight="1" spans="1:19">
      <c r="A178" s="11">
        <v>174</v>
      </c>
      <c r="B178" s="13" t="s">
        <v>603</v>
      </c>
      <c r="C178" s="17" t="s">
        <v>575</v>
      </c>
      <c r="D178" s="17" t="s">
        <v>576</v>
      </c>
      <c r="E178" s="17" t="s">
        <v>604</v>
      </c>
      <c r="F178" s="17">
        <v>2000</v>
      </c>
      <c r="G178" s="17">
        <v>2000</v>
      </c>
      <c r="H178" s="17">
        <v>2000</v>
      </c>
      <c r="I178" s="17">
        <v>2000</v>
      </c>
      <c r="J178" s="25">
        <f t="shared" si="11"/>
        <v>2000</v>
      </c>
      <c r="K178" s="25">
        <f t="shared" si="12"/>
        <v>2000</v>
      </c>
      <c r="L178" s="11" t="s">
        <v>23</v>
      </c>
      <c r="M178" s="25"/>
      <c r="N178" s="25"/>
      <c r="O178" s="17" t="s">
        <v>605</v>
      </c>
      <c r="P178" s="27">
        <v>13947574717</v>
      </c>
      <c r="Q178" s="11"/>
      <c r="S178" s="4"/>
    </row>
    <row r="179" s="1" customFormat="1" ht="50" customHeight="1" spans="1:19">
      <c r="A179" s="11">
        <v>175</v>
      </c>
      <c r="B179" s="13" t="s">
        <v>606</v>
      </c>
      <c r="C179" s="17" t="s">
        <v>575</v>
      </c>
      <c r="D179" s="17" t="s">
        <v>576</v>
      </c>
      <c r="E179" s="17">
        <v>3</v>
      </c>
      <c r="F179" s="17">
        <v>2000</v>
      </c>
      <c r="G179" s="17">
        <v>2000</v>
      </c>
      <c r="H179" s="17">
        <v>2000</v>
      </c>
      <c r="I179" s="17">
        <v>2000</v>
      </c>
      <c r="J179" s="25">
        <f t="shared" si="11"/>
        <v>2000</v>
      </c>
      <c r="K179" s="25">
        <f t="shared" si="12"/>
        <v>2000</v>
      </c>
      <c r="L179" s="11" t="s">
        <v>23</v>
      </c>
      <c r="M179" s="25"/>
      <c r="N179" s="25"/>
      <c r="O179" s="17" t="s">
        <v>607</v>
      </c>
      <c r="P179" s="27">
        <v>13604758918</v>
      </c>
      <c r="Q179" s="11"/>
      <c r="S179" s="4"/>
    </row>
    <row r="180" s="1" customFormat="1" ht="50" customHeight="1" spans="1:19">
      <c r="A180" s="11">
        <v>176</v>
      </c>
      <c r="B180" s="11" t="s">
        <v>608</v>
      </c>
      <c r="C180" s="17" t="s">
        <v>609</v>
      </c>
      <c r="D180" s="17" t="s">
        <v>381</v>
      </c>
      <c r="E180" s="16">
        <v>4</v>
      </c>
      <c r="F180" s="17">
        <v>3000</v>
      </c>
      <c r="G180" s="17">
        <v>3000</v>
      </c>
      <c r="H180" s="17">
        <v>3000</v>
      </c>
      <c r="I180" s="17">
        <v>3000</v>
      </c>
      <c r="J180" s="25">
        <f t="shared" si="11"/>
        <v>3000</v>
      </c>
      <c r="K180" s="25">
        <f t="shared" si="12"/>
        <v>3000</v>
      </c>
      <c r="L180" s="11" t="s">
        <v>23</v>
      </c>
      <c r="M180" s="25"/>
      <c r="N180" s="25"/>
      <c r="O180" s="17" t="s">
        <v>610</v>
      </c>
      <c r="P180" s="27">
        <v>15904856752</v>
      </c>
      <c r="Q180" s="11"/>
      <c r="S180" s="4"/>
    </row>
    <row r="181" s="1" customFormat="1" ht="50" customHeight="1" spans="1:19">
      <c r="A181" s="11">
        <v>177</v>
      </c>
      <c r="B181" s="13" t="s">
        <v>611</v>
      </c>
      <c r="C181" s="17" t="s">
        <v>609</v>
      </c>
      <c r="D181" s="17" t="s">
        <v>443</v>
      </c>
      <c r="E181" s="16" t="s">
        <v>612</v>
      </c>
      <c r="F181" s="17">
        <v>7000</v>
      </c>
      <c r="G181" s="17">
        <v>7000</v>
      </c>
      <c r="H181" s="17">
        <v>7000</v>
      </c>
      <c r="I181" s="17">
        <v>7000</v>
      </c>
      <c r="J181" s="25">
        <f t="shared" si="11"/>
        <v>7000</v>
      </c>
      <c r="K181" s="25">
        <f t="shared" si="12"/>
        <v>7000</v>
      </c>
      <c r="L181" s="11" t="s">
        <v>23</v>
      </c>
      <c r="M181" s="25"/>
      <c r="N181" s="25"/>
      <c r="O181" s="17" t="s">
        <v>613</v>
      </c>
      <c r="P181" s="27">
        <v>13789759380</v>
      </c>
      <c r="Q181" s="11"/>
      <c r="S181" s="4"/>
    </row>
    <row r="182" s="1" customFormat="1" ht="50" customHeight="1" spans="1:19">
      <c r="A182" s="11">
        <v>178</v>
      </c>
      <c r="B182" s="13" t="s">
        <v>614</v>
      </c>
      <c r="C182" s="17" t="s">
        <v>609</v>
      </c>
      <c r="D182" s="17" t="s">
        <v>615</v>
      </c>
      <c r="E182" s="16" t="s">
        <v>616</v>
      </c>
      <c r="F182" s="17">
        <v>7000</v>
      </c>
      <c r="G182" s="17">
        <v>7000</v>
      </c>
      <c r="H182" s="17">
        <v>7000</v>
      </c>
      <c r="I182" s="17">
        <v>7000</v>
      </c>
      <c r="J182" s="25">
        <f t="shared" si="11"/>
        <v>7000</v>
      </c>
      <c r="K182" s="25">
        <f t="shared" si="12"/>
        <v>7000</v>
      </c>
      <c r="L182" s="11" t="s">
        <v>23</v>
      </c>
      <c r="M182" s="25"/>
      <c r="N182" s="25"/>
      <c r="O182" s="17" t="s">
        <v>617</v>
      </c>
      <c r="P182" s="27">
        <v>15934941802</v>
      </c>
      <c r="Q182" s="11"/>
      <c r="S182" s="4"/>
    </row>
    <row r="183" s="1" customFormat="1" ht="50" customHeight="1" spans="1:19">
      <c r="A183" s="11">
        <v>179</v>
      </c>
      <c r="B183" s="11" t="s">
        <v>618</v>
      </c>
      <c r="C183" s="17" t="s">
        <v>609</v>
      </c>
      <c r="D183" s="17" t="s">
        <v>381</v>
      </c>
      <c r="E183" s="16">
        <v>4</v>
      </c>
      <c r="F183" s="17">
        <v>7000</v>
      </c>
      <c r="G183" s="17">
        <v>7000</v>
      </c>
      <c r="H183" s="17">
        <v>7000</v>
      </c>
      <c r="I183" s="17">
        <v>7000</v>
      </c>
      <c r="J183" s="25">
        <f t="shared" si="11"/>
        <v>7000</v>
      </c>
      <c r="K183" s="25">
        <f t="shared" si="12"/>
        <v>7000</v>
      </c>
      <c r="L183" s="11" t="s">
        <v>23</v>
      </c>
      <c r="M183" s="25"/>
      <c r="N183" s="25"/>
      <c r="O183" s="17" t="s">
        <v>619</v>
      </c>
      <c r="P183" s="27">
        <v>13947563623</v>
      </c>
      <c r="Q183" s="11"/>
      <c r="S183" s="4"/>
    </row>
    <row r="184" s="1" customFormat="1" ht="50" customHeight="1" spans="1:19">
      <c r="A184" s="11">
        <v>180</v>
      </c>
      <c r="B184" s="13" t="s">
        <v>620</v>
      </c>
      <c r="C184" s="17" t="s">
        <v>609</v>
      </c>
      <c r="D184" s="17" t="s">
        <v>621</v>
      </c>
      <c r="E184" s="16">
        <v>1</v>
      </c>
      <c r="F184" s="17">
        <v>4100</v>
      </c>
      <c r="G184" s="17">
        <v>4100</v>
      </c>
      <c r="H184" s="17">
        <v>4100</v>
      </c>
      <c r="I184" s="17">
        <v>4100</v>
      </c>
      <c r="J184" s="25">
        <f t="shared" si="11"/>
        <v>4100</v>
      </c>
      <c r="K184" s="25">
        <f t="shared" si="12"/>
        <v>4100</v>
      </c>
      <c r="L184" s="11" t="s">
        <v>23</v>
      </c>
      <c r="M184" s="25"/>
      <c r="N184" s="25"/>
      <c r="O184" s="17" t="s">
        <v>622</v>
      </c>
      <c r="P184" s="27">
        <v>15924528572</v>
      </c>
      <c r="Q184" s="11"/>
      <c r="S184" s="4"/>
    </row>
    <row r="185" s="1" customFormat="1" ht="50" customHeight="1" spans="1:19">
      <c r="A185" s="11">
        <v>181</v>
      </c>
      <c r="B185" s="11" t="s">
        <v>623</v>
      </c>
      <c r="C185" s="17" t="s">
        <v>609</v>
      </c>
      <c r="D185" s="17" t="s">
        <v>381</v>
      </c>
      <c r="E185" s="16">
        <v>6</v>
      </c>
      <c r="F185" s="17">
        <v>3000</v>
      </c>
      <c r="G185" s="17">
        <v>3000</v>
      </c>
      <c r="H185" s="17">
        <v>3000</v>
      </c>
      <c r="I185" s="17">
        <v>3000</v>
      </c>
      <c r="J185" s="25">
        <f t="shared" si="11"/>
        <v>3000</v>
      </c>
      <c r="K185" s="25">
        <f t="shared" si="12"/>
        <v>3000</v>
      </c>
      <c r="L185" s="11" t="s">
        <v>23</v>
      </c>
      <c r="M185" s="25"/>
      <c r="N185" s="25"/>
      <c r="O185" s="17" t="s">
        <v>624</v>
      </c>
      <c r="P185" s="27">
        <v>18747372094</v>
      </c>
      <c r="Q185" s="11"/>
      <c r="S185" s="4"/>
    </row>
    <row r="186" s="1" customFormat="1" ht="50" customHeight="1" spans="1:19">
      <c r="A186" s="11">
        <v>182</v>
      </c>
      <c r="B186" s="13" t="s">
        <v>625</v>
      </c>
      <c r="C186" s="16" t="s">
        <v>626</v>
      </c>
      <c r="D186" s="16" t="s">
        <v>627</v>
      </c>
      <c r="E186" s="16">
        <v>19</v>
      </c>
      <c r="F186" s="16">
        <v>40000</v>
      </c>
      <c r="G186" s="16">
        <v>40000</v>
      </c>
      <c r="H186" s="16">
        <v>40000</v>
      </c>
      <c r="I186" s="16">
        <v>40000</v>
      </c>
      <c r="J186" s="25">
        <f t="shared" si="11"/>
        <v>40000</v>
      </c>
      <c r="K186" s="25">
        <f t="shared" si="12"/>
        <v>40000</v>
      </c>
      <c r="L186" s="11" t="s">
        <v>23</v>
      </c>
      <c r="M186" s="25"/>
      <c r="N186" s="25"/>
      <c r="O186" s="17" t="s">
        <v>628</v>
      </c>
      <c r="P186" s="27">
        <v>13947564218</v>
      </c>
      <c r="Q186" s="11"/>
      <c r="S186" s="4"/>
    </row>
    <row r="187" s="3" customFormat="1" ht="29" customHeight="1" spans="1:17">
      <c r="A187" s="27" t="s">
        <v>629</v>
      </c>
      <c r="B187" s="27"/>
      <c r="C187" s="27"/>
      <c r="D187" s="27"/>
      <c r="E187" s="27"/>
      <c r="F187" s="27">
        <f t="shared" ref="F187:K187" si="13">SUM(F4:F186)</f>
        <v>1035783</v>
      </c>
      <c r="G187" s="27">
        <f t="shared" si="13"/>
        <v>947798</v>
      </c>
      <c r="H187" s="27">
        <f t="shared" si="13"/>
        <v>1004098</v>
      </c>
      <c r="I187" s="27">
        <f t="shared" si="13"/>
        <v>1015298</v>
      </c>
      <c r="J187" s="32">
        <f t="shared" si="13"/>
        <v>1003327.6</v>
      </c>
      <c r="K187" s="27">
        <f t="shared" si="13"/>
        <v>1000744.25</v>
      </c>
      <c r="L187" s="27"/>
      <c r="M187" s="27"/>
      <c r="N187" s="27"/>
      <c r="O187" s="27"/>
      <c r="P187" s="52"/>
      <c r="Q187" s="53"/>
    </row>
    <row r="188" spans="17:17">
      <c r="Q188" s="11"/>
    </row>
    <row r="189" spans="1:17">
      <c r="A189" s="49" t="s">
        <v>630</v>
      </c>
      <c r="B189" s="49"/>
      <c r="C189" s="49"/>
      <c r="D189" s="49"/>
      <c r="E189" s="49"/>
      <c r="F189" s="49"/>
      <c r="G189" s="49"/>
      <c r="H189" s="49"/>
      <c r="I189" s="49"/>
      <c r="J189" s="49"/>
      <c r="Q189" s="11"/>
    </row>
    <row r="190" spans="17:17">
      <c r="Q190" s="11"/>
    </row>
    <row r="191" spans="17:17">
      <c r="Q191" s="11"/>
    </row>
    <row r="192" spans="17:17">
      <c r="Q192" s="11"/>
    </row>
    <row r="193" spans="17:17">
      <c r="Q193" s="11"/>
    </row>
    <row r="194" spans="17:17">
      <c r="Q194" s="11"/>
    </row>
    <row r="195" spans="17:17">
      <c r="Q195" s="11"/>
    </row>
    <row r="196" spans="17:17">
      <c r="Q196" s="11"/>
    </row>
    <row r="197" spans="17:17">
      <c r="Q197" s="11"/>
    </row>
    <row r="198" spans="17:17">
      <c r="Q198" s="11"/>
    </row>
    <row r="199" spans="17:17">
      <c r="Q199" s="11"/>
    </row>
    <row r="200" ht="35" customHeight="1" spans="17:17">
      <c r="Q200" s="54"/>
    </row>
  </sheetData>
  <mergeCells count="20">
    <mergeCell ref="A1:Q1"/>
    <mergeCell ref="F2:I2"/>
    <mergeCell ref="A189:J189"/>
    <mergeCell ref="A2:A3"/>
    <mergeCell ref="A153:A154"/>
    <mergeCell ref="B2:B3"/>
    <mergeCell ref="B153:B154"/>
    <mergeCell ref="C2:C3"/>
    <mergeCell ref="C153:C154"/>
    <mergeCell ref="D2:D3"/>
    <mergeCell ref="D153:D154"/>
    <mergeCell ref="E2:E3"/>
    <mergeCell ref="J2:J3"/>
    <mergeCell ref="K2:K3"/>
    <mergeCell ref="L2:L3"/>
    <mergeCell ref="M2:M3"/>
    <mergeCell ref="N2:N3"/>
    <mergeCell ref="O2:O3"/>
    <mergeCell ref="P2:P3"/>
    <mergeCell ref="Q2:Q3"/>
  </mergeCells>
  <pageMargins left="0.75" right="0.75" top="0.156944444444444" bottom="0.118055555555556" header="0.156944444444444" footer="0.11805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2023-03-16T07:42:00Z</dcterms:created>
  <dcterms:modified xsi:type="dcterms:W3CDTF">2024-11-06T01:59:04Z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C7708DFC08F44C6085ACA83A40FBB4A9_13</vt:lpwstr>
  </property>
  <property fmtid="{D5CDD505-2E9C-101B-9397-08002B2CF9AE}" pid="3" name="KSOProductBuildVer">
    <vt:lpwstr>2052-12.1.0.18608</vt:lpwstr>
  </property>
</Properties>
</file>