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805"/>
  </bookViews>
  <sheets>
    <sheet name="高龄汇总表" sheetId="6" r:id="rId1"/>
    <sheet name="死亡" sheetId="5" r:id="rId2"/>
    <sheet name="新增" sheetId="9" r:id="rId3"/>
    <sheet name="Sheet1" sheetId="7" r:id="rId4"/>
    <sheet name="Sheet2" sheetId="8" r:id="rId5"/>
    <sheet name="Sheet3" sheetId="10" r:id="rId6"/>
  </sheets>
  <externalReferences>
    <externalReference r:id="rId7"/>
  </externalReferences>
  <definedNames>
    <definedName name="_xlnm._FilterDatabase" localSheetId="0" hidden="1">高龄汇总表!$A$4:$I$521</definedName>
    <definedName name="_xlnm._FilterDatabase" localSheetId="4" hidden="1">Sheet2!$A$4:$O$533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<sst xmlns="http://schemas.openxmlformats.org/spreadsheetml/2006/main" count="11684" uniqueCount="4173">
  <si>
    <t>高龄津贴发放人员汇总表（普通类）</t>
  </si>
  <si>
    <t xml:space="preserve">  通辽市  （盟市）老龄办（公章）              填报人：    日期：2024年7月 日</t>
  </si>
  <si>
    <t xml:space="preserve"> 旗县（市、区）老龄办：奈曼旗青龙山镇</t>
  </si>
  <si>
    <t>总数：522人</t>
  </si>
  <si>
    <t>序号</t>
  </si>
  <si>
    <t>姓名</t>
  </si>
  <si>
    <t>性别</t>
  </si>
  <si>
    <t>详细家庭地址</t>
  </si>
  <si>
    <t>委托人
姓名</t>
  </si>
  <si>
    <t>金额</t>
  </si>
  <si>
    <t>备注</t>
  </si>
  <si>
    <t>类别</t>
  </si>
  <si>
    <t>李淑杰</t>
  </si>
  <si>
    <t>女</t>
  </si>
  <si>
    <t>青龙山镇下地村</t>
  </si>
  <si>
    <t>郑宝龙</t>
  </si>
  <si>
    <t>普通类</t>
  </si>
  <si>
    <t>刘凤莲</t>
  </si>
  <si>
    <t>青龙山镇平房村</t>
  </si>
  <si>
    <t>刘庆军</t>
  </si>
  <si>
    <t>刘永和</t>
  </si>
  <si>
    <t>男</t>
  </si>
  <si>
    <t>青龙山镇小城子</t>
  </si>
  <si>
    <t>刘树财</t>
  </si>
  <si>
    <t>杨桂芹</t>
  </si>
  <si>
    <t>青龙山镇斯布格图</t>
  </si>
  <si>
    <t>孙海龙</t>
  </si>
  <si>
    <t>张凤春</t>
  </si>
  <si>
    <t>张海利</t>
  </si>
  <si>
    <t>魏学荣</t>
  </si>
  <si>
    <t>王福财</t>
  </si>
  <si>
    <t>王仔英</t>
  </si>
  <si>
    <t>青龙山镇四一村</t>
  </si>
  <si>
    <t>张永安</t>
  </si>
  <si>
    <t>周玉清</t>
  </si>
  <si>
    <t>青龙山镇卧龙村</t>
  </si>
  <si>
    <t>周玉琴</t>
  </si>
  <si>
    <t>青龙山镇得力营子</t>
  </si>
  <si>
    <t>王素兰</t>
  </si>
  <si>
    <t>青龙山村</t>
  </si>
  <si>
    <t>郑志强</t>
  </si>
  <si>
    <t>张献峰</t>
  </si>
  <si>
    <t>奈曼旗青龙山镇寒山村</t>
  </si>
  <si>
    <t>张洪起</t>
  </si>
  <si>
    <t>于占有</t>
  </si>
  <si>
    <t>奈曼旗青龙山镇棍都沟</t>
  </si>
  <si>
    <t>于广丰</t>
  </si>
  <si>
    <t>白福花</t>
  </si>
  <si>
    <t>青龙山镇寒山村</t>
  </si>
  <si>
    <t>张国顺</t>
  </si>
  <si>
    <t>齐占学</t>
  </si>
  <si>
    <t>青龙山镇乔家杖子村</t>
  </si>
  <si>
    <t>齐海波</t>
  </si>
  <si>
    <t>崔桂云</t>
  </si>
  <si>
    <t>青龙山镇莫家湾子村</t>
  </si>
  <si>
    <t>蒲悦祥</t>
  </si>
  <si>
    <t>隋秀芳</t>
  </si>
  <si>
    <t>卜宪良</t>
  </si>
  <si>
    <t>王焕文</t>
  </si>
  <si>
    <t>青龙山镇沙子良村</t>
  </si>
  <si>
    <t>王洪军</t>
  </si>
  <si>
    <t>王俊莲</t>
  </si>
  <si>
    <t>曲向峰</t>
  </si>
  <si>
    <t>李瑞轩</t>
  </si>
  <si>
    <t>青龙山镇古庙子村</t>
  </si>
  <si>
    <t>李春德</t>
  </si>
  <si>
    <t>赵兰云</t>
  </si>
  <si>
    <t>青龙山镇青龙山村</t>
  </si>
  <si>
    <t>王树水</t>
  </si>
  <si>
    <t>李文秀</t>
  </si>
  <si>
    <t>徐玖臣</t>
  </si>
  <si>
    <t>徐佐清</t>
  </si>
  <si>
    <t>丛日琴</t>
  </si>
  <si>
    <t>青龙山镇互利村</t>
  </si>
  <si>
    <t>苑德全</t>
  </si>
  <si>
    <t>李国芝</t>
  </si>
  <si>
    <t>青龙山镇草帽山村</t>
  </si>
  <si>
    <t>刘在民</t>
  </si>
  <si>
    <t>范玉芹</t>
  </si>
  <si>
    <t>贾庆贺</t>
  </si>
  <si>
    <t>张中孝</t>
  </si>
  <si>
    <t>青龙山镇敖包后村</t>
  </si>
  <si>
    <t>张晋宝</t>
  </si>
  <si>
    <t>李淑珍</t>
  </si>
  <si>
    <t>青龙山镇棍都沟村</t>
  </si>
  <si>
    <t>于龙海</t>
  </si>
  <si>
    <t>郭凤英</t>
  </si>
  <si>
    <t>姚凤珍</t>
  </si>
  <si>
    <t>刘桂珍</t>
  </si>
  <si>
    <t>青龙山镇前店村</t>
  </si>
  <si>
    <t>王瑞杰</t>
  </si>
  <si>
    <t>葛洪荣</t>
  </si>
  <si>
    <t>青龙山镇西洼村</t>
  </si>
  <si>
    <t>从日东</t>
  </si>
  <si>
    <t>任桂芬</t>
  </si>
  <si>
    <t>蒋加良</t>
  </si>
  <si>
    <t>王桂仙</t>
  </si>
  <si>
    <t>朱洪军</t>
  </si>
  <si>
    <t>徐桂花</t>
  </si>
  <si>
    <t>初杰军</t>
  </si>
  <si>
    <t>张凤莲</t>
  </si>
  <si>
    <t>韩悦君</t>
  </si>
  <si>
    <t>马玉芝</t>
  </si>
  <si>
    <t>青龙山镇斯布格图村</t>
  </si>
  <si>
    <t>李永忠</t>
  </si>
  <si>
    <t>高广荣</t>
  </si>
  <si>
    <t>青龙山镇大沟村</t>
  </si>
  <si>
    <t>高明生</t>
  </si>
  <si>
    <t>佟桂英</t>
  </si>
  <si>
    <t>青龙山镇三一村</t>
  </si>
  <si>
    <t>尤桂才</t>
  </si>
  <si>
    <t>于翠英</t>
  </si>
  <si>
    <t>青龙山镇套力波村</t>
  </si>
  <si>
    <t>郝建国</t>
  </si>
  <si>
    <t>薛凤芝</t>
  </si>
  <si>
    <t>王文志</t>
  </si>
  <si>
    <t>刘桂枝</t>
  </si>
  <si>
    <t>李茂财</t>
  </si>
  <si>
    <t>马云志</t>
  </si>
  <si>
    <t>马永彬</t>
  </si>
  <si>
    <t>苑秀花</t>
  </si>
  <si>
    <t>姜云峰</t>
  </si>
  <si>
    <t>尹久仙</t>
  </si>
  <si>
    <t>卜范义</t>
  </si>
  <si>
    <t>轩子荣</t>
  </si>
  <si>
    <t>王贺武</t>
  </si>
  <si>
    <t>宋玉枝</t>
  </si>
  <si>
    <t>青龙山镇坤土沟村</t>
  </si>
  <si>
    <t>李风忠</t>
  </si>
  <si>
    <t>卜春兰</t>
  </si>
  <si>
    <t>于建富</t>
  </si>
  <si>
    <t>王素珍</t>
  </si>
  <si>
    <t>高明志</t>
  </si>
  <si>
    <t>于风兰</t>
  </si>
  <si>
    <t>姜引民</t>
  </si>
  <si>
    <t>张桂芝</t>
  </si>
  <si>
    <t>王宪峰</t>
  </si>
  <si>
    <t>史桂荣</t>
  </si>
  <si>
    <t>丛日辉</t>
  </si>
  <si>
    <t>贾春</t>
  </si>
  <si>
    <t>贾庆学</t>
  </si>
  <si>
    <t>嵇洪礼</t>
  </si>
  <si>
    <t>嵇增国</t>
  </si>
  <si>
    <t>蒋淑芹</t>
  </si>
  <si>
    <t>张国兴</t>
  </si>
  <si>
    <t>李建中</t>
  </si>
  <si>
    <t>李百春</t>
  </si>
  <si>
    <t>于庆龙</t>
  </si>
  <si>
    <t>于秀艳</t>
  </si>
  <si>
    <t>荣桂兰</t>
  </si>
  <si>
    <t>青龙山镇步步登高村</t>
  </si>
  <si>
    <t>李国庆</t>
  </si>
  <si>
    <t>张素琴</t>
  </si>
  <si>
    <t>青龙山镇得力营子村</t>
  </si>
  <si>
    <t>高庆春</t>
  </si>
  <si>
    <t>孙万海</t>
  </si>
  <si>
    <t>青龙山镇二道村</t>
  </si>
  <si>
    <t>孙印武</t>
  </si>
  <si>
    <t>蒋国轩</t>
  </si>
  <si>
    <t>蒋  永</t>
  </si>
  <si>
    <t>于凤全</t>
  </si>
  <si>
    <t>于占林</t>
  </si>
  <si>
    <t>李国林</t>
  </si>
  <si>
    <t>青龙山镇哈什图村</t>
  </si>
  <si>
    <t>于会永</t>
  </si>
  <si>
    <t>占永兰</t>
  </si>
  <si>
    <t>于建才</t>
  </si>
  <si>
    <t>张志英</t>
  </si>
  <si>
    <t>姜孝刚</t>
  </si>
  <si>
    <t>孙树英</t>
  </si>
  <si>
    <t>青龙山镇坤都沟村</t>
  </si>
  <si>
    <t>崔子春</t>
  </si>
  <si>
    <t>史秀</t>
  </si>
  <si>
    <t>史书峰</t>
  </si>
  <si>
    <t>张淑芹</t>
  </si>
  <si>
    <t>卢士春</t>
  </si>
  <si>
    <t>李玉芝</t>
  </si>
  <si>
    <t>青龙山镇清水村</t>
  </si>
  <si>
    <t>李栋华</t>
  </si>
  <si>
    <t>荆永芳</t>
  </si>
  <si>
    <t>杨桂枝</t>
  </si>
  <si>
    <t>魏洪文</t>
  </si>
  <si>
    <t>任树云</t>
  </si>
  <si>
    <t>马凤格</t>
  </si>
  <si>
    <t>青龙山镇向阳所村</t>
  </si>
  <si>
    <t>马有成</t>
  </si>
  <si>
    <t>刘桂荣</t>
  </si>
  <si>
    <t>张庆德</t>
  </si>
  <si>
    <t>宿桂荣</t>
  </si>
  <si>
    <t>张晋威</t>
  </si>
  <si>
    <t>李秀玲</t>
  </si>
  <si>
    <t>王宪章</t>
  </si>
  <si>
    <t>肖贵</t>
  </si>
  <si>
    <t>肖洪东</t>
  </si>
  <si>
    <t>李增</t>
  </si>
  <si>
    <t>赵国英</t>
  </si>
  <si>
    <t>刘先林</t>
  </si>
  <si>
    <t>纪秀英</t>
  </si>
  <si>
    <t>张展儒</t>
  </si>
  <si>
    <t>翟风英</t>
  </si>
  <si>
    <t>李井峰</t>
  </si>
  <si>
    <t>罗桂青</t>
  </si>
  <si>
    <t>青龙山镇沙子梁村</t>
  </si>
  <si>
    <t>罗英</t>
  </si>
  <si>
    <t>李秀英</t>
  </si>
  <si>
    <t>吕桂芬</t>
  </si>
  <si>
    <t>赵金鑫</t>
  </si>
  <si>
    <t>任淑芝</t>
  </si>
  <si>
    <t>周子久</t>
  </si>
  <si>
    <t>杨彬</t>
  </si>
  <si>
    <t>杨希林</t>
  </si>
  <si>
    <t>齐海华</t>
  </si>
  <si>
    <t>贾庆珍</t>
  </si>
  <si>
    <t>高广波</t>
  </si>
  <si>
    <t>韩国珍</t>
  </si>
  <si>
    <t>孙万波</t>
  </si>
  <si>
    <t>张秀田</t>
  </si>
  <si>
    <t>青龙山镇哈沙图村</t>
  </si>
  <si>
    <t>门桂云</t>
  </si>
  <si>
    <t>王作学</t>
  </si>
  <si>
    <t>李占俊</t>
  </si>
  <si>
    <t>邵永花</t>
  </si>
  <si>
    <t>李景才</t>
  </si>
  <si>
    <t>张彩臣</t>
  </si>
  <si>
    <t>王翠萍</t>
  </si>
  <si>
    <t>卜昭英</t>
  </si>
  <si>
    <t>庄德志</t>
  </si>
  <si>
    <t>薛占成</t>
  </si>
  <si>
    <t>陈桂兰</t>
  </si>
  <si>
    <t>青龙山镇小城子村</t>
  </si>
  <si>
    <t>曲成志</t>
  </si>
  <si>
    <t>青龙山镇</t>
  </si>
  <si>
    <t>张国英</t>
  </si>
  <si>
    <t>青龙山镇平房村下平房村</t>
  </si>
  <si>
    <t>林玉增</t>
  </si>
  <si>
    <t>王俊</t>
  </si>
  <si>
    <t>于庆国</t>
  </si>
  <si>
    <t>李桂兹</t>
  </si>
  <si>
    <t>任桂兰</t>
  </si>
  <si>
    <t>张宪和</t>
  </si>
  <si>
    <t>崔俊英</t>
  </si>
  <si>
    <t>张占龙</t>
  </si>
  <si>
    <t>张庆兰</t>
  </si>
  <si>
    <t>王洪民</t>
  </si>
  <si>
    <t>高翠兰</t>
  </si>
  <si>
    <t>韩玉德</t>
  </si>
  <si>
    <t>王存礼</t>
  </si>
  <si>
    <t>王洪池</t>
  </si>
  <si>
    <t>贾玉林</t>
  </si>
  <si>
    <t>贾庆伍</t>
  </si>
  <si>
    <t>王政民</t>
  </si>
  <si>
    <t>王汉春</t>
  </si>
  <si>
    <t>王庆玲</t>
  </si>
  <si>
    <t>杜国学</t>
  </si>
  <si>
    <t>高占海</t>
  </si>
  <si>
    <t>高凤林</t>
  </si>
  <si>
    <t>吕秀花</t>
  </si>
  <si>
    <t>刘洪三</t>
  </si>
  <si>
    <t>王洪兴</t>
  </si>
  <si>
    <t>青龙山镇清水塘村</t>
  </si>
  <si>
    <t>王富</t>
  </si>
  <si>
    <t>李永林</t>
  </si>
  <si>
    <t>青龙山镇沙子良</t>
  </si>
  <si>
    <t>嵇洪芬</t>
  </si>
  <si>
    <t>王国兴</t>
  </si>
  <si>
    <t>王凤芝</t>
  </si>
  <si>
    <t>程志林</t>
  </si>
  <si>
    <t>白风琴</t>
  </si>
  <si>
    <t>李景龙</t>
  </si>
  <si>
    <t>张桂英</t>
  </si>
  <si>
    <t>李军</t>
  </si>
  <si>
    <t>李继堂</t>
  </si>
  <si>
    <t>李文东</t>
  </si>
  <si>
    <t>张秀英</t>
  </si>
  <si>
    <t>王兆礼</t>
  </si>
  <si>
    <t>刘桂芝</t>
  </si>
  <si>
    <t>马永贺</t>
  </si>
  <si>
    <t>姜风英</t>
  </si>
  <si>
    <t>李风学</t>
  </si>
  <si>
    <t>丛子玉</t>
  </si>
  <si>
    <t>丛丕江</t>
  </si>
  <si>
    <t>刘凤英</t>
  </si>
  <si>
    <t>青龙山镇二道杖子村</t>
  </si>
  <si>
    <t>苑德方</t>
  </si>
  <si>
    <t>轩桂荣</t>
  </si>
  <si>
    <t>崔国华</t>
  </si>
  <si>
    <t>张凤起</t>
  </si>
  <si>
    <t>张海龙</t>
  </si>
  <si>
    <t>赵万芳</t>
  </si>
  <si>
    <t>赵海江</t>
  </si>
  <si>
    <t>张凤兰</t>
  </si>
  <si>
    <t>张树臣</t>
  </si>
  <si>
    <t>高占英</t>
  </si>
  <si>
    <t>高胜利</t>
  </si>
  <si>
    <t>李奎祥</t>
  </si>
  <si>
    <t>李树有</t>
  </si>
  <si>
    <t>木凤珍</t>
  </si>
  <si>
    <t>孙国才</t>
  </si>
  <si>
    <t>翟凤廷</t>
  </si>
  <si>
    <t>翟国星</t>
  </si>
  <si>
    <t>张庆利</t>
  </si>
  <si>
    <t>高明悦</t>
  </si>
  <si>
    <t>雷文祥</t>
  </si>
  <si>
    <t>奈曼旗青龙山镇清水塘</t>
  </si>
  <si>
    <t>雷贺民</t>
  </si>
  <si>
    <t>王瑞莲</t>
  </si>
  <si>
    <t>奈曼旗青龙山镇步步登高村</t>
  </si>
  <si>
    <t>周叔才</t>
  </si>
  <si>
    <t>王淑兰</t>
  </si>
  <si>
    <t>奈曼旗青龙山镇英格山村</t>
  </si>
  <si>
    <t>计增君</t>
  </si>
  <si>
    <t>路翠荣</t>
  </si>
  <si>
    <t>奈曼旗青龙山镇内</t>
  </si>
  <si>
    <t>嵇海平</t>
  </si>
  <si>
    <t>蒋加学</t>
  </si>
  <si>
    <t>奈曼旗青龙山镇草帽山</t>
  </si>
  <si>
    <t>高凤洁</t>
  </si>
  <si>
    <t>奈曼旗青龙山镇下地村</t>
  </si>
  <si>
    <t>曹云玲</t>
  </si>
  <si>
    <t>卜昭琴</t>
  </si>
  <si>
    <t>奈曼旗青龙山镇卧龙村</t>
  </si>
  <si>
    <t>史明月</t>
  </si>
  <si>
    <t>李占玉</t>
  </si>
  <si>
    <t>奈曼旗青龙山镇乔家杖子</t>
  </si>
  <si>
    <t>李清龙</t>
  </si>
  <si>
    <t>卜昭凤</t>
  </si>
  <si>
    <t>魏国廷</t>
  </si>
  <si>
    <t>崔子海</t>
  </si>
  <si>
    <t>李向伍</t>
  </si>
  <si>
    <t>奈曼旗青龙山镇向阳所</t>
  </si>
  <si>
    <t>李树军</t>
  </si>
  <si>
    <t>吕勤</t>
  </si>
  <si>
    <t>奈曼旗青龙山镇青龙山村</t>
  </si>
  <si>
    <t>吕兴臣</t>
  </si>
  <si>
    <t>张玉芝</t>
  </si>
  <si>
    <t>于洪峰</t>
  </si>
  <si>
    <t>杨世仪</t>
  </si>
  <si>
    <t>杨世海</t>
  </si>
  <si>
    <t>张凤林</t>
  </si>
  <si>
    <t>奈曼旗青龙山镇斯布格图</t>
  </si>
  <si>
    <t>张海军</t>
  </si>
  <si>
    <t>邵永富</t>
  </si>
  <si>
    <t>邵庆春</t>
  </si>
  <si>
    <t>张桂枝</t>
  </si>
  <si>
    <t>程志华</t>
  </si>
  <si>
    <t>李景芳</t>
  </si>
  <si>
    <t>李学栋</t>
  </si>
  <si>
    <t>姜淑英</t>
  </si>
  <si>
    <t>初玉全</t>
  </si>
  <si>
    <t>徐桂荣</t>
  </si>
  <si>
    <t>李树彬</t>
  </si>
  <si>
    <t>张宪田</t>
  </si>
  <si>
    <t>张洪国</t>
  </si>
  <si>
    <t>窦凤英</t>
  </si>
  <si>
    <t>张平</t>
  </si>
  <si>
    <t>白凤英</t>
  </si>
  <si>
    <t>李风福</t>
  </si>
  <si>
    <t>薛爱民</t>
  </si>
  <si>
    <t>刘月英</t>
  </si>
  <si>
    <t>吕贺</t>
  </si>
  <si>
    <t>于庆方</t>
  </si>
  <si>
    <t>青龙山镇内</t>
  </si>
  <si>
    <t>于凤珍</t>
  </si>
  <si>
    <t>刁桂荣</t>
  </si>
  <si>
    <t>王国民</t>
  </si>
  <si>
    <t>张兰瑛</t>
  </si>
  <si>
    <t>王瑞祥</t>
  </si>
  <si>
    <t>庞国清</t>
  </si>
  <si>
    <t>庞有</t>
  </si>
  <si>
    <t>王秀英</t>
  </si>
  <si>
    <t>林长青</t>
  </si>
  <si>
    <t>苑凤阁</t>
  </si>
  <si>
    <t>李景良</t>
  </si>
  <si>
    <t>王洪喜</t>
  </si>
  <si>
    <t>王瑞峰</t>
  </si>
  <si>
    <t>罗桂琴</t>
  </si>
  <si>
    <t>张中山</t>
  </si>
  <si>
    <t>杨德臣</t>
  </si>
  <si>
    <t>杨玉成</t>
  </si>
  <si>
    <t>卜庆桢</t>
  </si>
  <si>
    <t>卜范波</t>
  </si>
  <si>
    <t>丛日梅</t>
  </si>
  <si>
    <t>刘国相</t>
  </si>
  <si>
    <t>刘永芬</t>
  </si>
  <si>
    <t>周树信</t>
  </si>
  <si>
    <t>周凤江</t>
  </si>
  <si>
    <t>张献彬</t>
  </si>
  <si>
    <t>张宏野</t>
  </si>
  <si>
    <t>张桂珍</t>
  </si>
  <si>
    <t>马德军</t>
  </si>
  <si>
    <t>吴品蓉</t>
  </si>
  <si>
    <t>青龙山镇敖包后村敖包梁</t>
  </si>
  <si>
    <t>李申平</t>
  </si>
  <si>
    <t>2021一季度新增</t>
  </si>
  <si>
    <t>丛丕生</t>
  </si>
  <si>
    <t>从龙云</t>
  </si>
  <si>
    <t>张庆节</t>
  </si>
  <si>
    <t>青龙山镇寒山村下寒山屯</t>
  </si>
  <si>
    <t>张国民</t>
  </si>
  <si>
    <t>李森</t>
  </si>
  <si>
    <t>李凤香</t>
  </si>
  <si>
    <t>吕振英</t>
  </si>
  <si>
    <t>吕君洲</t>
  </si>
  <si>
    <t>李继珍</t>
  </si>
  <si>
    <t>王海田</t>
  </si>
  <si>
    <t>庄桂芝</t>
  </si>
  <si>
    <t>青龙山镇敖包后村西沟</t>
  </si>
  <si>
    <t>贾庆虎</t>
  </si>
  <si>
    <t>2021二季度新增</t>
  </si>
  <si>
    <t>张翠荣</t>
  </si>
  <si>
    <t>青龙山镇敖包后村包梁</t>
  </si>
  <si>
    <t>李申桥</t>
  </si>
  <si>
    <t>张志</t>
  </si>
  <si>
    <t>青龙山镇敖包后村河北组</t>
  </si>
  <si>
    <t>刘桂芹</t>
  </si>
  <si>
    <t>青龙山镇棍都沟村大湾子</t>
  </si>
  <si>
    <t>张庆和</t>
  </si>
  <si>
    <t>周树芹</t>
  </si>
  <si>
    <t>刘国才</t>
  </si>
  <si>
    <t>林凤玉</t>
  </si>
  <si>
    <t>王伟</t>
  </si>
  <si>
    <t>石淑荣</t>
  </si>
  <si>
    <t>王洪辉</t>
  </si>
  <si>
    <t>李玉梅</t>
  </si>
  <si>
    <t>雷贺东</t>
  </si>
  <si>
    <t>2021三季度新增</t>
  </si>
  <si>
    <t>王淑琴</t>
  </si>
  <si>
    <t>仲怀志</t>
  </si>
  <si>
    <t>林桂荣</t>
  </si>
  <si>
    <t>蒲瑞民</t>
  </si>
  <si>
    <t>张秀珍</t>
  </si>
  <si>
    <t>刘凤萍</t>
  </si>
  <si>
    <t>毕淑琴</t>
  </si>
  <si>
    <t>郭存</t>
  </si>
  <si>
    <t>青龙山镇林场</t>
  </si>
  <si>
    <t>李桂枝</t>
  </si>
  <si>
    <t>青龙山镇向阳所村下烧锅队</t>
  </si>
  <si>
    <t>张国军</t>
  </si>
  <si>
    <t>2021年四季度新增</t>
  </si>
  <si>
    <t>王淑媛</t>
  </si>
  <si>
    <t>蒋玉才</t>
  </si>
  <si>
    <t>王永珍</t>
  </si>
  <si>
    <t>王晓东</t>
  </si>
  <si>
    <t>高凤莲</t>
  </si>
  <si>
    <t>高明福</t>
  </si>
  <si>
    <t>卜庆兰</t>
  </si>
  <si>
    <t>李国仪</t>
  </si>
  <si>
    <t>丛振儒</t>
  </si>
  <si>
    <t>王占国</t>
  </si>
  <si>
    <t>低保</t>
  </si>
  <si>
    <t>李山</t>
  </si>
  <si>
    <t>李凤国</t>
  </si>
  <si>
    <t>卜范英</t>
  </si>
  <si>
    <t>青龙山镇向阳所</t>
  </si>
  <si>
    <t>王丙山</t>
  </si>
  <si>
    <t>徐桂云</t>
  </si>
  <si>
    <t>青龙山镇古庙子</t>
  </si>
  <si>
    <t>王志福</t>
  </si>
  <si>
    <t>王存柱</t>
  </si>
  <si>
    <t>王洪波</t>
  </si>
  <si>
    <t>陈喜发</t>
  </si>
  <si>
    <t>青龙山镇莫家湾子</t>
  </si>
  <si>
    <t>陈占峰</t>
  </si>
  <si>
    <t>王深</t>
  </si>
  <si>
    <t>奈曼旗青龙山镇三一村</t>
  </si>
  <si>
    <t>杨彩芹</t>
  </si>
  <si>
    <t>李富申</t>
  </si>
  <si>
    <t>李茂春</t>
  </si>
  <si>
    <t>王桂令</t>
  </si>
  <si>
    <t>王希川</t>
  </si>
  <si>
    <t>高长珍</t>
  </si>
  <si>
    <t>史书青</t>
  </si>
  <si>
    <t>丛桂兰</t>
  </si>
  <si>
    <t>王存尚</t>
  </si>
  <si>
    <t>王廷文</t>
  </si>
  <si>
    <t>王殿军</t>
  </si>
  <si>
    <t>王希令</t>
  </si>
  <si>
    <t>王希忠</t>
  </si>
  <si>
    <t>任桂珍</t>
  </si>
  <si>
    <t>王国华</t>
  </si>
  <si>
    <t>高桂荣</t>
  </si>
  <si>
    <t>刘国会</t>
  </si>
  <si>
    <t>张金萍</t>
  </si>
  <si>
    <t>卜庆伟</t>
  </si>
  <si>
    <t>迟玉连</t>
  </si>
  <si>
    <t>从日恒</t>
  </si>
  <si>
    <t>苑彩荣</t>
  </si>
  <si>
    <t>郎宪玉</t>
  </si>
  <si>
    <t>郎井林</t>
  </si>
  <si>
    <t>宋桂芹</t>
  </si>
  <si>
    <t>王桂香</t>
  </si>
  <si>
    <t>温桂花</t>
  </si>
  <si>
    <t>杜林</t>
  </si>
  <si>
    <t>王玉兰</t>
  </si>
  <si>
    <t>杨树春</t>
  </si>
  <si>
    <t>孙占先</t>
  </si>
  <si>
    <t>孙万山</t>
  </si>
  <si>
    <t>宋占春</t>
  </si>
  <si>
    <t>刘桂兰</t>
  </si>
  <si>
    <t>蒋加龙</t>
  </si>
  <si>
    <t>单德全</t>
  </si>
  <si>
    <t>宿凤和</t>
  </si>
  <si>
    <t>宿桂华</t>
  </si>
  <si>
    <t>李桂英</t>
  </si>
  <si>
    <t>齐海成</t>
  </si>
  <si>
    <t>姜国芳</t>
  </si>
  <si>
    <t>付永和</t>
  </si>
  <si>
    <t>卜召琴</t>
  </si>
  <si>
    <t>马永富</t>
  </si>
  <si>
    <t>卜凡文</t>
  </si>
  <si>
    <t>蒋永</t>
  </si>
  <si>
    <t>王宏元</t>
  </si>
  <si>
    <t>卜庆春</t>
  </si>
  <si>
    <t>王瑞刚</t>
  </si>
  <si>
    <t>徐彩英</t>
  </si>
  <si>
    <t>丛 井</t>
  </si>
  <si>
    <t>于生臣</t>
  </si>
  <si>
    <t>梁赛花</t>
  </si>
  <si>
    <t>王作芹</t>
  </si>
  <si>
    <t>吕辉</t>
  </si>
  <si>
    <t>吕兴贺</t>
  </si>
  <si>
    <t>李增堂</t>
  </si>
  <si>
    <t>李成</t>
  </si>
  <si>
    <t>丛丕阳</t>
  </si>
  <si>
    <t>丛日峰</t>
  </si>
  <si>
    <t>莫广会</t>
  </si>
  <si>
    <t>莫瑞元</t>
  </si>
  <si>
    <t>李春英</t>
  </si>
  <si>
    <t>王振富</t>
  </si>
  <si>
    <t>刘凤玉</t>
  </si>
  <si>
    <t>刘国彬</t>
  </si>
  <si>
    <t>于桂荣</t>
  </si>
  <si>
    <t>许广青</t>
  </si>
  <si>
    <t>蒋文超</t>
  </si>
  <si>
    <t>蒋玉龙</t>
  </si>
  <si>
    <t>薛子贺</t>
  </si>
  <si>
    <t>杨玉琴</t>
  </si>
  <si>
    <t>青龙山镇下地村四队</t>
  </si>
  <si>
    <t>王凤臣</t>
  </si>
  <si>
    <t>尤相琴</t>
  </si>
  <si>
    <t>张晋发</t>
  </si>
  <si>
    <t>苑凤荣</t>
  </si>
  <si>
    <t>张志友</t>
  </si>
  <si>
    <t>魏国学</t>
  </si>
  <si>
    <t>徐军</t>
  </si>
  <si>
    <t>关明久</t>
  </si>
  <si>
    <t>奈曼旗青龙山镇互利村</t>
  </si>
  <si>
    <t>刁桂芳</t>
  </si>
  <si>
    <t>郭景发</t>
  </si>
  <si>
    <t>奈曼旗青龙山镇莫家湾子</t>
  </si>
  <si>
    <t>郭祥</t>
  </si>
  <si>
    <t>王秀兰</t>
  </si>
  <si>
    <t>奈曼旗青龙山镇向阳所村</t>
  </si>
  <si>
    <t>姜国军</t>
  </si>
  <si>
    <t>薛风荣</t>
  </si>
  <si>
    <t>奈曼旗青龙山镇西洼村</t>
  </si>
  <si>
    <t>孙术君</t>
  </si>
  <si>
    <t>赵素珍</t>
  </si>
  <si>
    <t>奈曼旗青龙山镇前店村</t>
  </si>
  <si>
    <t>尹俊祥</t>
  </si>
  <si>
    <t>嵇洪振</t>
  </si>
  <si>
    <t>嵇海仪</t>
  </si>
  <si>
    <t>杨彩云</t>
  </si>
  <si>
    <t>奈曼旗青龙山镇古庙子</t>
  </si>
  <si>
    <t>张志元</t>
  </si>
  <si>
    <t>李宝兹</t>
  </si>
  <si>
    <t>奈曼旗青龙山镇敖包后村</t>
  </si>
  <si>
    <t>李申学</t>
  </si>
  <si>
    <t>付彩云</t>
  </si>
  <si>
    <t>程志仁</t>
  </si>
  <si>
    <t>石佰琴</t>
  </si>
  <si>
    <t>赵海申</t>
  </si>
  <si>
    <t>崔秀英</t>
  </si>
  <si>
    <t>张晋贤</t>
  </si>
  <si>
    <t>莫瑞枝</t>
  </si>
  <si>
    <t>纪海山</t>
  </si>
  <si>
    <t>张彩云</t>
  </si>
  <si>
    <t>杨峰国</t>
  </si>
  <si>
    <t>赵喜财</t>
  </si>
  <si>
    <t>奈曼旗青龙山镇沙子良</t>
  </si>
  <si>
    <t>于景民</t>
  </si>
  <si>
    <t>徐信</t>
  </si>
  <si>
    <t>徐风权</t>
  </si>
  <si>
    <t>刁桂芝</t>
  </si>
  <si>
    <t>张秀芹</t>
  </si>
  <si>
    <t>于永芳</t>
  </si>
  <si>
    <t>于海明</t>
  </si>
  <si>
    <t>翟秀荣</t>
  </si>
  <si>
    <t>王国刚</t>
  </si>
  <si>
    <t>马春龙</t>
  </si>
  <si>
    <t>赵淑娟</t>
  </si>
  <si>
    <t>牛桂英</t>
  </si>
  <si>
    <t>付周武</t>
  </si>
  <si>
    <t>李凤琴</t>
  </si>
  <si>
    <t>刘国达</t>
  </si>
  <si>
    <t>王桂莲</t>
  </si>
  <si>
    <t>栾建武</t>
  </si>
  <si>
    <t>王永新</t>
  </si>
  <si>
    <t>王秉仁</t>
  </si>
  <si>
    <t>刘凤芝</t>
  </si>
  <si>
    <t>张月明</t>
  </si>
  <si>
    <t>王晓霞</t>
  </si>
  <si>
    <t>丁文英</t>
  </si>
  <si>
    <t>王国帆</t>
  </si>
  <si>
    <t>邢桂芝</t>
  </si>
  <si>
    <t>袁国辉</t>
  </si>
  <si>
    <t>高文忠</t>
  </si>
  <si>
    <t>高庆生</t>
  </si>
  <si>
    <t>宫振方</t>
  </si>
  <si>
    <t>宫玉龙</t>
  </si>
  <si>
    <t>李洪林</t>
  </si>
  <si>
    <t>李志全</t>
  </si>
  <si>
    <t>任桂英</t>
  </si>
  <si>
    <t>李玉英</t>
  </si>
  <si>
    <t>李振兹</t>
  </si>
  <si>
    <t>池文礼</t>
  </si>
  <si>
    <t>王秀琴</t>
  </si>
  <si>
    <t>张友文</t>
  </si>
  <si>
    <t>王海</t>
  </si>
  <si>
    <t>张桂花</t>
  </si>
  <si>
    <t>青龙山镇鹦鸽山村河南杖子</t>
  </si>
  <si>
    <t>徐增有</t>
  </si>
  <si>
    <t>李茂正</t>
  </si>
  <si>
    <t>青龙山镇沙子良村北屯</t>
  </si>
  <si>
    <t>李栋飞</t>
  </si>
  <si>
    <t>韩如学</t>
  </si>
  <si>
    <t>韩景华</t>
  </si>
  <si>
    <t>宋淑花</t>
  </si>
  <si>
    <t>青龙山镇敖包后村敖南</t>
  </si>
  <si>
    <t>于海春</t>
  </si>
  <si>
    <t>代淑兰</t>
  </si>
  <si>
    <t>青龙山镇棍都沟村下新发</t>
  </si>
  <si>
    <t>于占阳</t>
  </si>
  <si>
    <t>姜玉兰</t>
  </si>
  <si>
    <t>李长海</t>
  </si>
  <si>
    <t>周桂兰</t>
  </si>
  <si>
    <t>李首和</t>
  </si>
  <si>
    <t>付桂荣</t>
  </si>
  <si>
    <t>周军福</t>
  </si>
  <si>
    <t>王德</t>
  </si>
  <si>
    <t>王玉坤</t>
  </si>
  <si>
    <t>张九丛</t>
  </si>
  <si>
    <t>张凤华</t>
  </si>
  <si>
    <t>张翠琴</t>
  </si>
  <si>
    <t>徐庆义</t>
  </si>
  <si>
    <t>徐凤山</t>
  </si>
  <si>
    <t>于金</t>
  </si>
  <si>
    <t>于雪兵</t>
  </si>
  <si>
    <t>张凤栋</t>
  </si>
  <si>
    <t>张建华</t>
  </si>
  <si>
    <t>张宪玉</t>
  </si>
  <si>
    <t>张玉龙</t>
  </si>
  <si>
    <t>张宪荣</t>
  </si>
  <si>
    <t>张玉学</t>
  </si>
  <si>
    <t>李桂琴</t>
  </si>
  <si>
    <t>苑凤楼</t>
  </si>
  <si>
    <t>刘绍祥</t>
  </si>
  <si>
    <t>青龙山镇敖包后村胡家楼</t>
  </si>
  <si>
    <t>刘海军</t>
  </si>
  <si>
    <t>高桂珍</t>
  </si>
  <si>
    <t>青龙山镇棍都沟村大棍都沟</t>
  </si>
  <si>
    <t>于俊丰</t>
  </si>
  <si>
    <t>杨江</t>
  </si>
  <si>
    <t>杨希超</t>
  </si>
  <si>
    <t>高明荣</t>
  </si>
  <si>
    <t>王士宏</t>
  </si>
  <si>
    <t>于桂兰</t>
  </si>
  <si>
    <t>青龙山村小窝铺村</t>
  </si>
  <si>
    <t>李志辉</t>
  </si>
  <si>
    <t>刘文永</t>
  </si>
  <si>
    <t>刘国义</t>
  </si>
  <si>
    <t>荆国利</t>
  </si>
  <si>
    <t>赵万生</t>
  </si>
  <si>
    <t>赵海中</t>
  </si>
  <si>
    <t>池明余</t>
  </si>
  <si>
    <t>王志海</t>
  </si>
  <si>
    <t>张晋科</t>
  </si>
  <si>
    <t>王江</t>
  </si>
  <si>
    <t>王文举</t>
  </si>
  <si>
    <t>王献俊</t>
  </si>
  <si>
    <t>张桂兰</t>
  </si>
  <si>
    <t>刘玉珍</t>
  </si>
  <si>
    <t>武桂荣</t>
  </si>
  <si>
    <t>高井水</t>
  </si>
  <si>
    <t>于彩芝</t>
  </si>
  <si>
    <t>蒋加力</t>
  </si>
  <si>
    <t>梁秀英</t>
  </si>
  <si>
    <t>哈什图村</t>
  </si>
  <si>
    <t>李信</t>
  </si>
  <si>
    <t>武国臣</t>
  </si>
  <si>
    <t>武广东</t>
  </si>
  <si>
    <t>刘玉英</t>
  </si>
  <si>
    <t>下地村</t>
  </si>
  <si>
    <t>杨希军</t>
  </si>
  <si>
    <t>王宪明</t>
  </si>
  <si>
    <t>大沟村</t>
  </si>
  <si>
    <t>古庙子村</t>
  </si>
  <si>
    <t>许秀兰</t>
  </si>
  <si>
    <t>卜范芝</t>
  </si>
  <si>
    <t>齐占军</t>
  </si>
  <si>
    <t>2021四季度新增</t>
  </si>
  <si>
    <t>李凤英</t>
  </si>
  <si>
    <t>王洪亮</t>
  </si>
  <si>
    <t>宋淑香</t>
  </si>
  <si>
    <t>翟永泉</t>
  </si>
  <si>
    <t>南凤云</t>
  </si>
  <si>
    <t>付继才</t>
  </si>
  <si>
    <t>宫振花</t>
  </si>
  <si>
    <t>张九龙</t>
  </si>
  <si>
    <t>史桂玲</t>
  </si>
  <si>
    <t>卜繁军</t>
  </si>
  <si>
    <t>吕兴华</t>
  </si>
  <si>
    <t>吕玉全</t>
  </si>
  <si>
    <t>崔风英</t>
  </si>
  <si>
    <t>张洪亮</t>
  </si>
  <si>
    <t>离退休</t>
  </si>
  <si>
    <t>李凤臣</t>
  </si>
  <si>
    <t>青龙山镇幸福小区5号楼1单元1楼东户</t>
  </si>
  <si>
    <t>张景山</t>
  </si>
  <si>
    <t>姚春芳</t>
  </si>
  <si>
    <t>奈曼旗光明二村楼</t>
  </si>
  <si>
    <t>姚松军</t>
  </si>
  <si>
    <t>梁彩云</t>
  </si>
  <si>
    <t>程乃夫</t>
  </si>
  <si>
    <t>莫瑞学</t>
  </si>
  <si>
    <t>莫子玉</t>
  </si>
  <si>
    <t>张凤学</t>
  </si>
  <si>
    <t>马丙荣</t>
  </si>
  <si>
    <t>刘文</t>
  </si>
  <si>
    <t>刘凤艳</t>
  </si>
  <si>
    <t>于振海</t>
  </si>
  <si>
    <t>青龙山镇镇内</t>
  </si>
  <si>
    <t>于庆阳</t>
  </si>
  <si>
    <t>杨振江</t>
  </si>
  <si>
    <t>杨相明</t>
  </si>
  <si>
    <t>王桂芝</t>
  </si>
  <si>
    <t>刘庆林</t>
  </si>
  <si>
    <t>陈秀英</t>
  </si>
  <si>
    <t>刘景和</t>
  </si>
  <si>
    <t>周树良</t>
  </si>
  <si>
    <t>周凤平</t>
  </si>
  <si>
    <t>2022年1月份新增</t>
  </si>
  <si>
    <t>低保类</t>
  </si>
  <si>
    <t>魏凤珍</t>
  </si>
  <si>
    <t>青龙山镇草帽山村上草帽山组</t>
  </si>
  <si>
    <t>蒋加民</t>
  </si>
  <si>
    <t>马芳枝</t>
  </si>
  <si>
    <t>新镇白音昌</t>
  </si>
  <si>
    <t>原超国</t>
  </si>
  <si>
    <t>离退休类</t>
  </si>
  <si>
    <t>李瑞林</t>
  </si>
  <si>
    <t>张永芳</t>
  </si>
  <si>
    <t>互利</t>
  </si>
  <si>
    <t>张卫学</t>
  </si>
  <si>
    <t>尹振铎</t>
  </si>
  <si>
    <t>尹国祥</t>
  </si>
  <si>
    <t>计振英</t>
  </si>
  <si>
    <t>青龙山镇敖包后村东北荒</t>
  </si>
  <si>
    <t>高文国</t>
  </si>
  <si>
    <t>2022年2月份新增</t>
  </si>
  <si>
    <t>李桂兰</t>
  </si>
  <si>
    <t>青龙山镇下地村二队</t>
  </si>
  <si>
    <t>张庆余</t>
  </si>
  <si>
    <t>王海云</t>
  </si>
  <si>
    <t>嵇海瑞</t>
  </si>
  <si>
    <t>于翠连</t>
  </si>
  <si>
    <t>内蒙古通辽市奈曼旗青龙山镇二道村北湾子屯1组014号</t>
  </si>
  <si>
    <t>任祥峰</t>
  </si>
  <si>
    <t>宋树华</t>
  </si>
  <si>
    <t>卜照芳</t>
  </si>
  <si>
    <t>卜宪彪</t>
  </si>
  <si>
    <t>姜占富</t>
  </si>
  <si>
    <t>青龙山镇敖包后村平房</t>
  </si>
  <si>
    <t>姜云喜</t>
  </si>
  <si>
    <t>杜喜花</t>
  </si>
  <si>
    <t>张相泉</t>
  </si>
  <si>
    <t>2022年3月份新增</t>
  </si>
  <si>
    <t>王秀花</t>
  </si>
  <si>
    <t>内蒙古通辽市奈曼旗青龙山镇三一村青龙山镇</t>
  </si>
  <si>
    <t>赵万青</t>
  </si>
  <si>
    <t>古庙子村古西组</t>
  </si>
  <si>
    <t>刘成林</t>
  </si>
  <si>
    <t>卜庆余</t>
  </si>
  <si>
    <t>二道</t>
  </si>
  <si>
    <t>卜范刚</t>
  </si>
  <si>
    <t>张秀芝</t>
  </si>
  <si>
    <t>曹国春</t>
  </si>
  <si>
    <t>于凤枝</t>
  </si>
  <si>
    <t>青龙山镇鹦鸽山村</t>
  </si>
  <si>
    <t>张文财</t>
  </si>
  <si>
    <t>谢凤霞</t>
  </si>
  <si>
    <t>林树廷</t>
  </si>
  <si>
    <t>林会全</t>
  </si>
  <si>
    <t>2022年4月份新增</t>
  </si>
  <si>
    <t>张凤贤</t>
  </si>
  <si>
    <t>程德军</t>
  </si>
  <si>
    <t>于彩云</t>
  </si>
  <si>
    <t>内蒙古通辽市奈曼旗青龙山镇二道村孙家围子屯1组003号</t>
  </si>
  <si>
    <t>孙印福</t>
  </si>
  <si>
    <t>2022年5月份新增</t>
  </si>
  <si>
    <t>赵喜永</t>
  </si>
  <si>
    <t>沙子良村哈利海沟组</t>
  </si>
  <si>
    <t>赵振虎</t>
  </si>
  <si>
    <t>焦春华</t>
  </si>
  <si>
    <t>孟秀云</t>
  </si>
  <si>
    <t>宋魁彪</t>
  </si>
  <si>
    <t>张淑琴</t>
  </si>
  <si>
    <t>古庙子村富屯组</t>
  </si>
  <si>
    <t>刘英卫</t>
  </si>
  <si>
    <t>张淑花</t>
  </si>
  <si>
    <t>青龙山镇敖包后村北台</t>
  </si>
  <si>
    <t>高凤华</t>
  </si>
  <si>
    <t>2022年6月份新增</t>
  </si>
  <si>
    <t>张淑云</t>
  </si>
  <si>
    <t>从日龙</t>
  </si>
  <si>
    <t>王凤英</t>
  </si>
  <si>
    <t>步步登高村</t>
  </si>
  <si>
    <t>李国华</t>
  </si>
  <si>
    <t>范国林</t>
  </si>
  <si>
    <t>荣桂君</t>
  </si>
  <si>
    <t>郝振宽</t>
  </si>
  <si>
    <t>奈曼旗青龙山镇套力波村</t>
  </si>
  <si>
    <t>郝建超</t>
  </si>
  <si>
    <t>李玉兰</t>
  </si>
  <si>
    <t>奈曼旗青龙山镇莫家湾子村</t>
  </si>
  <si>
    <t>李子彦</t>
  </si>
  <si>
    <t>2022年6月份新增，补发4月5月</t>
  </si>
  <si>
    <t>李秀琴</t>
  </si>
  <si>
    <t>2022年7月新增</t>
  </si>
  <si>
    <t>张凤芹</t>
  </si>
  <si>
    <t>青龙山于家地</t>
  </si>
  <si>
    <t>贾庆军</t>
  </si>
  <si>
    <t>2022年8月新增</t>
  </si>
  <si>
    <t>魏洪国</t>
  </si>
  <si>
    <t>魏学付</t>
  </si>
  <si>
    <t>于静华</t>
  </si>
  <si>
    <t>刘国江</t>
  </si>
  <si>
    <t>刘桂花</t>
  </si>
  <si>
    <t>李淑萍</t>
  </si>
  <si>
    <t>吕桂芳</t>
  </si>
  <si>
    <t>内蒙古通辽市奈曼旗青龙山镇三一村</t>
  </si>
  <si>
    <t>张友民</t>
  </si>
  <si>
    <t>韩景伍</t>
  </si>
  <si>
    <t>胡凤</t>
  </si>
  <si>
    <t>2022年8月新增补发2019-2021</t>
  </si>
  <si>
    <t>马月芝</t>
  </si>
  <si>
    <t>2022年8月新增补发2021</t>
  </si>
  <si>
    <t>王洪中</t>
  </si>
  <si>
    <t>2022年9月新增</t>
  </si>
  <si>
    <t>内蒙古通辽市奈曼旗青龙山镇二道村孙家围子屯1组010号</t>
  </si>
  <si>
    <t>孙万志</t>
  </si>
  <si>
    <t>翟国军</t>
  </si>
  <si>
    <t>高占山</t>
  </si>
  <si>
    <t>内蒙古通辽市奈曼旗青龙山镇寒山村</t>
  </si>
  <si>
    <t>崔汉芹</t>
  </si>
  <si>
    <t>孙福余</t>
  </si>
  <si>
    <t>孙庆东</t>
  </si>
  <si>
    <t>邵永枝</t>
  </si>
  <si>
    <t>于国增</t>
  </si>
  <si>
    <t>刘文成</t>
  </si>
  <si>
    <t>刘国强</t>
  </si>
  <si>
    <t>2022年9月新增补发</t>
  </si>
  <si>
    <t>王松令</t>
  </si>
  <si>
    <t>王希怀</t>
  </si>
  <si>
    <t>2022年10月新增</t>
  </si>
  <si>
    <t>刘凤仙</t>
  </si>
  <si>
    <t>尹俊春</t>
  </si>
  <si>
    <t>孙树兰</t>
  </si>
  <si>
    <t>青龙山镇平房村那增屯</t>
  </si>
  <si>
    <t>陈爱青</t>
  </si>
  <si>
    <t>韩秀芬</t>
  </si>
  <si>
    <t>白福官</t>
  </si>
  <si>
    <t>崔子文</t>
  </si>
  <si>
    <t>奈曼旗青龙山镇棍都沟村</t>
  </si>
  <si>
    <t>崔华民</t>
  </si>
  <si>
    <t>王维民</t>
  </si>
  <si>
    <t>2022年10月新增补发3个月</t>
  </si>
  <si>
    <t>赵桂荣</t>
  </si>
  <si>
    <t>于国田</t>
  </si>
  <si>
    <t>2022年11月新增</t>
  </si>
  <si>
    <t>于桂英</t>
  </si>
  <si>
    <t>青龙山镇敖包后西沟</t>
  </si>
  <si>
    <t>杜桂春</t>
  </si>
  <si>
    <t>李桂花</t>
  </si>
  <si>
    <t>李懂材</t>
  </si>
  <si>
    <t>高庆和</t>
  </si>
  <si>
    <t>高胜华</t>
  </si>
  <si>
    <t>贾桂英</t>
  </si>
  <si>
    <t>青龙山镇草帽山村于土沟组</t>
  </si>
  <si>
    <t>张宪全</t>
  </si>
  <si>
    <t>2022年12月新增</t>
  </si>
  <si>
    <t>刘秀英</t>
  </si>
  <si>
    <t>内蒙古通辽市奈曼旗青龙山镇二道村南湾子屯</t>
  </si>
  <si>
    <t>任兆学</t>
  </si>
  <si>
    <t>2023年1月新增</t>
  </si>
  <si>
    <t>刘仪</t>
  </si>
  <si>
    <t>刘海学</t>
  </si>
  <si>
    <t>王赛云</t>
  </si>
  <si>
    <t>河北省保定市竞秀区乐凯北大街西鲁岗生活区</t>
  </si>
  <si>
    <t>高淑娟</t>
  </si>
  <si>
    <t>2023年2月新增</t>
  </si>
  <si>
    <t>张永芝</t>
  </si>
  <si>
    <t>奈曼旗青龙山镇棍都沟村上新发屯</t>
  </si>
  <si>
    <t>祝国华</t>
  </si>
  <si>
    <t>于桂春</t>
  </si>
  <si>
    <t>丛日波</t>
  </si>
  <si>
    <t>张士清</t>
  </si>
  <si>
    <t>四一村山前屯</t>
  </si>
  <si>
    <t>张永民</t>
  </si>
  <si>
    <t>姜振英</t>
  </si>
  <si>
    <t>刘树海</t>
  </si>
  <si>
    <t>曹振远</t>
  </si>
  <si>
    <t>青龙山镇水泥厂家属区</t>
  </si>
  <si>
    <t>曹江</t>
  </si>
  <si>
    <t>2023年3月新增</t>
  </si>
  <si>
    <t>退休类</t>
  </si>
  <si>
    <t>青龙山镇幸福小区</t>
  </si>
  <si>
    <t>卜范荣</t>
  </si>
  <si>
    <t>赤峰市元宝山平庄镇惠宁小区</t>
  </si>
  <si>
    <t>肖贵友</t>
  </si>
  <si>
    <t>于翠荣</t>
  </si>
  <si>
    <t>补发2022年2月至2023年2月</t>
  </si>
  <si>
    <t>李淑贤</t>
  </si>
  <si>
    <t>刘振军</t>
  </si>
  <si>
    <t>补发2021年4月至2023年2月</t>
  </si>
  <si>
    <t>高玉荣</t>
  </si>
  <si>
    <t>内蒙古通辽市奈曼旗青龙山镇敖包后村敖包梁组</t>
  </si>
  <si>
    <t>李申良</t>
  </si>
  <si>
    <t>2023年4月新增</t>
  </si>
  <si>
    <t>张俊英</t>
  </si>
  <si>
    <t>内蒙古通辽市奈曼旗青龙山镇敖包后村平房组</t>
  </si>
  <si>
    <t>张晋飞</t>
  </si>
  <si>
    <t>李淑芹</t>
  </si>
  <si>
    <t>内蒙古通辽市奈曼旗青龙山镇敖包后村西沟组</t>
  </si>
  <si>
    <t>庄海凤</t>
  </si>
  <si>
    <t>内蒙古通辽市奈曼旗青龙山镇草冒山村于土沟屯1组005号</t>
  </si>
  <si>
    <t>任树祥</t>
  </si>
  <si>
    <t>李瑞三</t>
  </si>
  <si>
    <t>奈曼旗青龙山镇棍都沟村小棍都沟屯</t>
  </si>
  <si>
    <t>李国生</t>
  </si>
  <si>
    <t>宋芬</t>
  </si>
  <si>
    <t xml:space="preserve">女  </t>
  </si>
  <si>
    <t>青龙山镇乔家杖子村 三道梁子屯</t>
  </si>
  <si>
    <t>蒋玉春</t>
  </si>
  <si>
    <t>丛秀芝</t>
  </si>
  <si>
    <t>青龙山镇青龙山村小井屯</t>
  </si>
  <si>
    <t>补发</t>
  </si>
  <si>
    <t>宿凤岭</t>
  </si>
  <si>
    <t>通辽市奈曼旗青龙镇莫家湾子村</t>
  </si>
  <si>
    <t>宿桂江</t>
  </si>
  <si>
    <t>2023年5月新增</t>
  </si>
  <si>
    <t>姜引香</t>
  </si>
  <si>
    <t>石凤春</t>
  </si>
  <si>
    <t>内蒙古奈曼旗青龙山镇青龙山村一队</t>
  </si>
  <si>
    <t>丛日国</t>
  </si>
  <si>
    <t>孙连生</t>
  </si>
  <si>
    <t>孙成龙</t>
  </si>
  <si>
    <t>王山</t>
  </si>
  <si>
    <t>张德</t>
  </si>
  <si>
    <t>内蒙古通辽市奈曼旗青龙山镇草冒山村于屯1组012号</t>
  </si>
  <si>
    <t>张洪飞</t>
  </si>
  <si>
    <t>2023年6月新增</t>
  </si>
  <si>
    <t>张国琴</t>
  </si>
  <si>
    <t>普通</t>
  </si>
  <si>
    <t>张洪义</t>
  </si>
  <si>
    <t>于桂花</t>
  </si>
  <si>
    <t>2023年7月新增</t>
  </si>
  <si>
    <t>王翠兰</t>
  </si>
  <si>
    <t>青龙山前店村上杨家沟组</t>
  </si>
  <si>
    <t>腾爱民</t>
  </si>
  <si>
    <t>杨秀芹</t>
  </si>
  <si>
    <t>内蒙古通辽市奈曼旗青龙山镇清水村清水屯</t>
  </si>
  <si>
    <t>吴海燕</t>
  </si>
  <si>
    <t>青龙山镇林场西</t>
  </si>
  <si>
    <t>张维国</t>
  </si>
  <si>
    <t>高翠萍</t>
  </si>
  <si>
    <t>奈曼旗青龙山镇棍都沟村大棍都沟屯</t>
  </si>
  <si>
    <t>林福</t>
  </si>
  <si>
    <t>2023年8月新增</t>
  </si>
  <si>
    <t>韩树香</t>
  </si>
  <si>
    <t>四一村</t>
  </si>
  <si>
    <t>齐国珍</t>
  </si>
  <si>
    <t>祝国云</t>
  </si>
  <si>
    <t>2023年9月新增</t>
  </si>
  <si>
    <t>莫彦岭</t>
  </si>
  <si>
    <t>李春荣</t>
  </si>
  <si>
    <t>李永军</t>
  </si>
  <si>
    <t>池显峰</t>
  </si>
  <si>
    <t>五保</t>
  </si>
  <si>
    <t>高翠英</t>
  </si>
  <si>
    <t>大镇富民社区</t>
  </si>
  <si>
    <t>秦春艳</t>
  </si>
  <si>
    <t>丛丕桂</t>
  </si>
  <si>
    <t>青龙山镇西洼村西洼组</t>
  </si>
  <si>
    <t>李春贺</t>
  </si>
  <si>
    <t>吕宗芹</t>
  </si>
  <si>
    <t>向阳所村东队</t>
  </si>
  <si>
    <t>姜海生</t>
  </si>
  <si>
    <t>奈曼旗青龙山镇古庙子村</t>
  </si>
  <si>
    <t>于爱海</t>
  </si>
  <si>
    <t>2023年10月新增</t>
  </si>
  <si>
    <t>武国祥</t>
  </si>
  <si>
    <t>武广和</t>
  </si>
  <si>
    <t>通辽市奈曼旗青龙山镇莫家湾子村</t>
  </si>
  <si>
    <t>蒲悦清</t>
  </si>
  <si>
    <t>郑桂平</t>
  </si>
  <si>
    <t>青龙山前店村柳树湾子组</t>
  </si>
  <si>
    <t>卫廷军</t>
  </si>
  <si>
    <t>陈友</t>
  </si>
  <si>
    <t>青龙山镇乔家杖子村 北乔家杖子屯</t>
  </si>
  <si>
    <t>陈文虎</t>
  </si>
  <si>
    <t>宋传杰</t>
  </si>
  <si>
    <t>菜桂芹</t>
  </si>
  <si>
    <t>卧龙村房申屯1组024号</t>
  </si>
  <si>
    <t>杜常飞</t>
  </si>
  <si>
    <t>韩凤兰</t>
  </si>
  <si>
    <t>向阳所村南沟组</t>
  </si>
  <si>
    <t>马凤才</t>
  </si>
  <si>
    <t>李务祥</t>
  </si>
  <si>
    <t>李春兹</t>
  </si>
  <si>
    <t>补发2022年12月至2023年9月</t>
  </si>
  <si>
    <t>王桂贤</t>
  </si>
  <si>
    <t>2023年11月新增</t>
  </si>
  <si>
    <t>庞国芳</t>
  </si>
  <si>
    <t>李申民</t>
  </si>
  <si>
    <t>张彩凤</t>
  </si>
  <si>
    <t>内蒙古通辽市奈曼旗青龙山镇大沟村</t>
  </si>
  <si>
    <t>贾庆锋</t>
  </si>
  <si>
    <t>赵玉霞</t>
  </si>
  <si>
    <t>卜祥学</t>
  </si>
  <si>
    <r>
      <rPr>
        <sz val="10"/>
        <rFont val="Arial"/>
        <charset val="0"/>
      </rPr>
      <t>崔峰春</t>
    </r>
  </si>
  <si>
    <t>通辽市奈曼旗青龙山镇寒山村上寒山屯</t>
  </si>
  <si>
    <r>
      <rPr>
        <sz val="10"/>
        <rFont val="Arial"/>
        <charset val="0"/>
      </rPr>
      <t>于金英</t>
    </r>
  </si>
  <si>
    <t>李淑琴</t>
  </si>
  <si>
    <t>张春军</t>
  </si>
  <si>
    <t>张俊民</t>
  </si>
  <si>
    <t>张艳军</t>
  </si>
  <si>
    <t>庞国臣</t>
  </si>
  <si>
    <t>四一村韩家杖子屯</t>
  </si>
  <si>
    <t>庞祥</t>
  </si>
  <si>
    <t>杜希君</t>
  </si>
  <si>
    <t>卧龙村龙尾沟屯1组012号</t>
  </si>
  <si>
    <t>杜文财</t>
  </si>
  <si>
    <t>杨玉香</t>
  </si>
  <si>
    <t>底保类</t>
  </si>
  <si>
    <t>张宪林</t>
  </si>
  <si>
    <t>张洪利</t>
  </si>
  <si>
    <t>池桂英</t>
  </si>
  <si>
    <t>姜引文</t>
  </si>
  <si>
    <t>2023年12月新增</t>
  </si>
  <si>
    <t>张忠信</t>
  </si>
  <si>
    <t>内蒙古奈曼旗青龙山镇青龙山村于家地</t>
  </si>
  <si>
    <t>丛日生</t>
  </si>
  <si>
    <t>张春云</t>
  </si>
  <si>
    <t>青龙山镇大幼附近</t>
  </si>
  <si>
    <t>李慎新</t>
  </si>
  <si>
    <t>孙国军</t>
  </si>
  <si>
    <t>卧龙村西水屯1组016号</t>
  </si>
  <si>
    <t>孙耀宗</t>
  </si>
  <si>
    <t>孙桂芝</t>
  </si>
  <si>
    <t>高明海</t>
  </si>
  <si>
    <t>2024年1月新增</t>
  </si>
  <si>
    <t>棍都沟村</t>
  </si>
  <si>
    <t>李云飞</t>
  </si>
  <si>
    <t>曾顺</t>
  </si>
  <si>
    <t>前店村下沟组</t>
  </si>
  <si>
    <t>曾范文</t>
  </si>
  <si>
    <t>青龙山镇三一村委会</t>
  </si>
  <si>
    <t>张友强</t>
  </si>
  <si>
    <t>王淑香</t>
  </si>
  <si>
    <t>沙子良村</t>
  </si>
  <si>
    <t>蒲悦武</t>
  </si>
  <si>
    <t>张跃林</t>
  </si>
  <si>
    <t>曙光社区</t>
  </si>
  <si>
    <t>张军</t>
  </si>
  <si>
    <t>王淑英</t>
  </si>
  <si>
    <t>杨希峰</t>
  </si>
  <si>
    <t>贾桂兰</t>
  </si>
  <si>
    <t>刘权才</t>
  </si>
  <si>
    <t>郑会</t>
  </si>
  <si>
    <t>郑福成</t>
  </si>
  <si>
    <t>周玉英</t>
  </si>
  <si>
    <t>向阳所村</t>
  </si>
  <si>
    <t>于海利</t>
  </si>
  <si>
    <t>李明</t>
  </si>
  <si>
    <t>敖包后</t>
  </si>
  <si>
    <t>李东风</t>
  </si>
  <si>
    <t>2024年2月新增</t>
  </si>
  <si>
    <t>陈凤英</t>
  </si>
  <si>
    <t>草帽山村</t>
  </si>
  <si>
    <t>李万学</t>
  </si>
  <si>
    <t>特困</t>
  </si>
  <si>
    <t>二道杖子村</t>
  </si>
  <si>
    <t>牟宪华</t>
  </si>
  <si>
    <t>李永</t>
  </si>
  <si>
    <t>李国民</t>
  </si>
  <si>
    <t>杨士文</t>
  </si>
  <si>
    <t>哈沙图村</t>
  </si>
  <si>
    <t>卜繁余</t>
  </si>
  <si>
    <t>温桂兰</t>
  </si>
  <si>
    <t>互利村</t>
  </si>
  <si>
    <t>李茂友</t>
  </si>
  <si>
    <t>韩桂香</t>
  </si>
  <si>
    <t>庞志</t>
  </si>
  <si>
    <t>魏林</t>
  </si>
  <si>
    <t>卧龙村</t>
  </si>
  <si>
    <t>魏振国</t>
  </si>
  <si>
    <t>刘秀荣</t>
  </si>
  <si>
    <t>武亚军</t>
  </si>
  <si>
    <t>2024年3月新增</t>
  </si>
  <si>
    <t>何玉喜</t>
  </si>
  <si>
    <t xml:space="preserve">斯布格图村 </t>
  </si>
  <si>
    <t>王桂兰</t>
  </si>
  <si>
    <t>王锋祥</t>
  </si>
  <si>
    <t>张桂琴</t>
  </si>
  <si>
    <t>得力营子村</t>
  </si>
  <si>
    <t>2024年4月新增</t>
  </si>
  <si>
    <t>高玉兰</t>
  </si>
  <si>
    <t>于双哲</t>
  </si>
  <si>
    <t>平房村侯家杖子屯</t>
  </si>
  <si>
    <t>李文军</t>
  </si>
  <si>
    <t>平房村下平房屯</t>
  </si>
  <si>
    <t>韩井龙</t>
  </si>
  <si>
    <t>李素芝</t>
  </si>
  <si>
    <t>文海三</t>
  </si>
  <si>
    <t>李玉杰</t>
  </si>
  <si>
    <t>清水村</t>
  </si>
  <si>
    <t>庄文广</t>
  </si>
  <si>
    <t>壮桂枝</t>
  </si>
  <si>
    <t>王未富</t>
  </si>
  <si>
    <t>刘桂英</t>
  </si>
  <si>
    <t>于凤花</t>
  </si>
  <si>
    <t>王福令</t>
  </si>
  <si>
    <t>王希申</t>
  </si>
  <si>
    <t>蒋振兴</t>
  </si>
  <si>
    <t>套力波</t>
  </si>
  <si>
    <t>蒋国富</t>
  </si>
  <si>
    <t>张玉清</t>
  </si>
  <si>
    <t>张继林</t>
  </si>
  <si>
    <t>刘希俊</t>
  </si>
  <si>
    <t>刘子文</t>
  </si>
  <si>
    <t>姜凤芹</t>
  </si>
  <si>
    <t>路凤清</t>
  </si>
  <si>
    <t>2024年5月新增</t>
  </si>
  <si>
    <t>韩桂珍</t>
  </si>
  <si>
    <t>杜永冰</t>
  </si>
  <si>
    <t>肖风玲</t>
  </si>
  <si>
    <t>张祥海</t>
  </si>
  <si>
    <t>宋明昌</t>
  </si>
  <si>
    <t>荆永著</t>
  </si>
  <si>
    <t>荆国东</t>
  </si>
  <si>
    <t>赵桂兰</t>
  </si>
  <si>
    <t>梁贺新</t>
  </si>
  <si>
    <t>翟凤云</t>
  </si>
  <si>
    <t>小城子村</t>
  </si>
  <si>
    <t>李锋军</t>
  </si>
  <si>
    <t>杨玉英</t>
  </si>
  <si>
    <t>鹦鸽山村</t>
  </si>
  <si>
    <t>于和</t>
  </si>
  <si>
    <t>于立德</t>
  </si>
  <si>
    <t>2024年6月新增</t>
  </si>
  <si>
    <t>雷树英</t>
  </si>
  <si>
    <t>李景虎</t>
  </si>
  <si>
    <t>刘桂春</t>
  </si>
  <si>
    <t>李茂明</t>
  </si>
  <si>
    <t>计占强</t>
  </si>
  <si>
    <t>计增海</t>
  </si>
  <si>
    <t>陈桂英</t>
  </si>
  <si>
    <t>王福江</t>
  </si>
  <si>
    <t>2024年7月新增</t>
  </si>
  <si>
    <t xml:space="preserve">普通类 </t>
  </si>
  <si>
    <t>杨淑贤</t>
  </si>
  <si>
    <t>寒山村</t>
  </si>
  <si>
    <t>张有生</t>
  </si>
  <si>
    <t>杨井辉</t>
  </si>
  <si>
    <t>杨青亮</t>
  </si>
  <si>
    <t>孙秀兰</t>
  </si>
  <si>
    <t>王丰祥</t>
  </si>
  <si>
    <t>王俊刚</t>
  </si>
  <si>
    <t>王海祥</t>
  </si>
  <si>
    <t>退休类）</t>
  </si>
  <si>
    <t>宿凤楼</t>
  </si>
  <si>
    <t>于凤仪</t>
  </si>
  <si>
    <t>李淑荣</t>
  </si>
  <si>
    <t>张春学</t>
  </si>
  <si>
    <t>魏学孔</t>
  </si>
  <si>
    <t>宋桂云</t>
  </si>
  <si>
    <t>朱凤桂</t>
  </si>
  <si>
    <t>杨兴玉</t>
  </si>
  <si>
    <t>吕树森</t>
  </si>
  <si>
    <t>张洪喜</t>
  </si>
  <si>
    <t>高龄津贴发放人员死亡花名册</t>
  </si>
  <si>
    <t xml:space="preserve">     青龙山镇（公章）           填报人：            日期：</t>
  </si>
  <si>
    <t>总人数：</t>
  </si>
  <si>
    <t>身份证号码</t>
  </si>
  <si>
    <t>委托人</t>
  </si>
  <si>
    <t>联系电话</t>
  </si>
  <si>
    <t>死亡时间</t>
  </si>
  <si>
    <t>报表各村填</t>
  </si>
  <si>
    <t>152326193402061710</t>
  </si>
  <si>
    <t>2024.6.4</t>
  </si>
  <si>
    <t>152326193401231714</t>
  </si>
  <si>
    <t>2024.6.1</t>
  </si>
  <si>
    <t>152326194211271728</t>
  </si>
  <si>
    <t>2024.6.21</t>
  </si>
  <si>
    <t>152326194004251716</t>
  </si>
  <si>
    <t>2024.6.10</t>
  </si>
  <si>
    <t>152326193911145365</t>
  </si>
  <si>
    <t>2024.6.27</t>
  </si>
  <si>
    <t xml:space="preserve"> </t>
  </si>
  <si>
    <t>152326193810091724</t>
  </si>
  <si>
    <t>2024.6.28</t>
  </si>
  <si>
    <t>42年老人汇总表</t>
  </si>
  <si>
    <t>身份证号</t>
  </si>
  <si>
    <t>详细家庭住址</t>
  </si>
  <si>
    <t>委托人姓名</t>
  </si>
  <si>
    <t>卜昭荣</t>
  </si>
  <si>
    <t>152326194212222012</t>
  </si>
  <si>
    <t>卜宪彬</t>
  </si>
  <si>
    <t>19421222</t>
  </si>
  <si>
    <t>152326194212252027</t>
  </si>
  <si>
    <t>19421225</t>
  </si>
  <si>
    <t>152326194212152026</t>
  </si>
  <si>
    <t>李国龙</t>
  </si>
  <si>
    <t>19421215</t>
  </si>
  <si>
    <t>应发未发长寿补贴</t>
  </si>
  <si>
    <t>乡镇</t>
  </si>
  <si>
    <t>补贴对象编码</t>
  </si>
  <si>
    <t>补贴对象姓名</t>
  </si>
  <si>
    <t>补贴对象身份证号</t>
  </si>
  <si>
    <t>出生日期</t>
  </si>
  <si>
    <t>年龄</t>
  </si>
  <si>
    <t>应发未发金额</t>
  </si>
  <si>
    <t>26</t>
  </si>
  <si>
    <t xml:space="preserve">青龙山镇           </t>
  </si>
  <si>
    <t>1505250324010302001</t>
  </si>
  <si>
    <t>152326193203102022</t>
  </si>
  <si>
    <t>19320310</t>
  </si>
  <si>
    <t>89</t>
  </si>
  <si>
    <t>未申请</t>
  </si>
  <si>
    <t>152326194004295321</t>
  </si>
  <si>
    <t>27</t>
  </si>
  <si>
    <t>1505250335010149001</t>
  </si>
  <si>
    <t>李月芳</t>
  </si>
  <si>
    <t>152326193511291726</t>
  </si>
  <si>
    <t>19351129</t>
  </si>
  <si>
    <t>86</t>
  </si>
  <si>
    <t>152326194103011718</t>
  </si>
  <si>
    <t>28</t>
  </si>
  <si>
    <t>1505250318010039002</t>
  </si>
  <si>
    <t>152326194101152023</t>
  </si>
  <si>
    <t>19410115</t>
  </si>
  <si>
    <t>80</t>
  </si>
  <si>
    <t>152326194012312021</t>
  </si>
  <si>
    <t>29</t>
  </si>
  <si>
    <t>1505250318010132001</t>
  </si>
  <si>
    <t>152326194105122016</t>
  </si>
  <si>
    <t>19410512</t>
  </si>
  <si>
    <t>30</t>
  </si>
  <si>
    <t>1505250303010102002</t>
  </si>
  <si>
    <t>152326193806231720</t>
  </si>
  <si>
    <t>19380623</t>
  </si>
  <si>
    <t>83</t>
  </si>
  <si>
    <t>31</t>
  </si>
  <si>
    <t>1505250312010271001</t>
  </si>
  <si>
    <t>15232619410325201X</t>
  </si>
  <si>
    <t>19410325</t>
  </si>
  <si>
    <t>32</t>
  </si>
  <si>
    <t>1505250302010483001</t>
  </si>
  <si>
    <t>15232619400602172X</t>
  </si>
  <si>
    <t>19400602</t>
  </si>
  <si>
    <t>81</t>
  </si>
  <si>
    <t>33</t>
  </si>
  <si>
    <t>1505250312010288001</t>
  </si>
  <si>
    <t>152326194102022028</t>
  </si>
  <si>
    <t>19410202</t>
  </si>
  <si>
    <t>34</t>
  </si>
  <si>
    <t>1505250318010239001</t>
  </si>
  <si>
    <t>金世英</t>
  </si>
  <si>
    <t>152326194011092020</t>
  </si>
  <si>
    <t>19401109</t>
  </si>
  <si>
    <t>35</t>
  </si>
  <si>
    <t>1505250333010252001</t>
  </si>
  <si>
    <t>柳申</t>
  </si>
  <si>
    <t>15232619410128531X</t>
  </si>
  <si>
    <t>19410128</t>
  </si>
  <si>
    <t>36</t>
  </si>
  <si>
    <t>1505250333010274006</t>
  </si>
  <si>
    <t>19400429</t>
  </si>
  <si>
    <t>152326194102271729</t>
  </si>
  <si>
    <t>37</t>
  </si>
  <si>
    <t>1505250335010017001</t>
  </si>
  <si>
    <t>19410301</t>
  </si>
  <si>
    <t>38</t>
  </si>
  <si>
    <t>1505250303010057003</t>
  </si>
  <si>
    <t>19410227</t>
  </si>
  <si>
    <t>39</t>
  </si>
  <si>
    <t>1505250321010019004</t>
  </si>
  <si>
    <t>19401231</t>
  </si>
  <si>
    <t>农村70岁以上老人长寿补贴</t>
  </si>
  <si>
    <t>行政区划：</t>
  </si>
  <si>
    <t>户主姓名</t>
  </si>
  <si>
    <t>补贴标准</t>
  </si>
  <si>
    <t>补贴金额</t>
  </si>
  <si>
    <t>合计金额</t>
  </si>
  <si>
    <t>清册明细ID</t>
  </si>
  <si>
    <t>户ID</t>
  </si>
  <si>
    <t>人员ID</t>
  </si>
  <si>
    <t>户主身份证号</t>
  </si>
  <si>
    <t>1938-10-09</t>
  </si>
  <si>
    <t>336a77167d8d461abf72226645b99ba6</t>
  </si>
  <si>
    <t>4a0a6529e2a111dd9dffcf18f4200bc4_0</t>
  </si>
  <si>
    <t>66539aa5e2a111dd9dffcf18f4200bc4</t>
  </si>
  <si>
    <t>152326194012191717</t>
  </si>
  <si>
    <t>152326192901171717</t>
  </si>
  <si>
    <t>1929-01-17</t>
  </si>
  <si>
    <t>83ab8c192de14bb3825783db29475eb9</t>
  </si>
  <si>
    <t>4bf99bade2aa11dd9dffcf18f4200bc4_0</t>
  </si>
  <si>
    <t>C57D1462-9F40-0001-24DF-D0001980DC00</t>
  </si>
  <si>
    <t>15232619540329171X</t>
  </si>
  <si>
    <t>152326193911011711</t>
  </si>
  <si>
    <t>1939-11-01</t>
  </si>
  <si>
    <t>4f09313c39b748dba63ef77e20ef4aa1</t>
  </si>
  <si>
    <t>6884c9d4e2df11dd9dffcf18f4200bc4_0</t>
  </si>
  <si>
    <t>6884c9d5e2df11dd9dffcf18f4200bc4</t>
  </si>
  <si>
    <t>152326193403291710</t>
  </si>
  <si>
    <t>1934-03-29</t>
  </si>
  <si>
    <t>d1ed5e0883294b18922a763b2103bc45</t>
  </si>
  <si>
    <t>86447678e2e311dd9dffcf18f4200bc4_0</t>
  </si>
  <si>
    <t>86447679e2e311dd9dffcf18f4200bc4</t>
  </si>
  <si>
    <t>152326193508041726</t>
  </si>
  <si>
    <t>1935-08-04</t>
  </si>
  <si>
    <t>15d6b7e6eaa94c6cb46a200fa779cba6</t>
  </si>
  <si>
    <t>1bf69b87e35311dd9dffcf18f4200bc4_0</t>
  </si>
  <si>
    <t>37d242a9e35311dd9dffcf18f4200bc4</t>
  </si>
  <si>
    <t>152326193201011717</t>
  </si>
  <si>
    <t>152326194005151725</t>
  </si>
  <si>
    <t>1940-05-15</t>
  </si>
  <si>
    <t>92d8021ecfe54256b5c12eae542a0b0c</t>
  </si>
  <si>
    <t>da31966be37e11dd9dffcf18f4200bc4_0</t>
  </si>
  <si>
    <t>da31966ce37e11dd9dffcf18f4200bc4</t>
  </si>
  <si>
    <t>152326193908171722</t>
  </si>
  <si>
    <t>1939-08-17</t>
  </si>
  <si>
    <t>449f7d4cea59425e9c59c7b12da6f7f1</t>
  </si>
  <si>
    <t>b416c40ae38111dd9dffcf18f4200bc4_0</t>
  </si>
  <si>
    <t>25910ec7e38211dd9dffcf18f4200bc4</t>
  </si>
  <si>
    <t>152326196403211753</t>
  </si>
  <si>
    <t>152326193902071712</t>
  </si>
  <si>
    <t>1939-02-07</t>
  </si>
  <si>
    <t>3f5b7d6845c047dd9186a1094b7ebdef</t>
  </si>
  <si>
    <t>3dedb327e38b11dd9dffcf18f4200bc4_0</t>
  </si>
  <si>
    <t>3dedb328e38b11dd9dffcf18f4200bc4</t>
  </si>
  <si>
    <t>152326194101251718</t>
  </si>
  <si>
    <t>1941-01-25</t>
  </si>
  <si>
    <t>9642069fc7df4c6b99b44234f6f7b631</t>
  </si>
  <si>
    <t>497af5ade39511dd9dffcf18f4200bc4_0</t>
  </si>
  <si>
    <t>497af5aee39511dd9dffcf18f4200bc4</t>
  </si>
  <si>
    <t>152326194305051726</t>
  </si>
  <si>
    <t>丛振范</t>
  </si>
  <si>
    <t>1943-05-05</t>
  </si>
  <si>
    <t>80898f477ea24ff0b2c2977c4398d3e8</t>
  </si>
  <si>
    <t>18a1afb8e43211dd9dffcf18f4200bc4_0</t>
  </si>
  <si>
    <t>7d685509e43211dd9dffcf18f4200bc4</t>
  </si>
  <si>
    <t>152326193811201710</t>
  </si>
  <si>
    <t>152326193808291727</t>
  </si>
  <si>
    <t>1938-08-29</t>
  </si>
  <si>
    <t>d309478598ea4d89a022e6624a193886</t>
  </si>
  <si>
    <t>adeba7e5e43311dd9dffcf18f4200bc4_0</t>
  </si>
  <si>
    <t>adeba7e6e43311dd9dffcf18f4200bc4</t>
  </si>
  <si>
    <t>152326194010081717</t>
  </si>
  <si>
    <t>1940-10-08</t>
  </si>
  <si>
    <t>822b756694704d139bfdaa1822a8483c</t>
  </si>
  <si>
    <t>3090d3cbe43511dd9dffcf18f4200bc4_0</t>
  </si>
  <si>
    <t>3090d3cce43511dd9dffcf18f4200bc4</t>
  </si>
  <si>
    <t>152326193901051736</t>
  </si>
  <si>
    <t>1939-01-05</t>
  </si>
  <si>
    <t>fc307c7743d44c5fbb26d6e222f2ca20</t>
  </si>
  <si>
    <t>99fbebd7e5c311dd9dffcf18f4200bc4_0</t>
  </si>
  <si>
    <t>99fbebd8e5c311dd9dffcf18f4200bc4</t>
  </si>
  <si>
    <t>152326193901041722</t>
  </si>
  <si>
    <t>1939-01-04</t>
  </si>
  <si>
    <t>dc1f2f7caec145568594c5c6a3cf37f6</t>
  </si>
  <si>
    <t>3b50bd3512cd11e4b6842991220f0dbd_0</t>
  </si>
  <si>
    <t>3b50bd3612cd11e4b6842991220f0dbd</t>
  </si>
  <si>
    <t>152326193101071720</t>
  </si>
  <si>
    <t>1931-01-07</t>
  </si>
  <si>
    <t>30f0e8be2d2445b88bf9d8e4bb848e8d</t>
  </si>
  <si>
    <t>e362063721ef11e4b06455662100b3c4_0</t>
  </si>
  <si>
    <t>e362063821ef11e4b06455662100b3c4</t>
  </si>
  <si>
    <t>15232619420806172X</t>
  </si>
  <si>
    <t>1942-08-06</t>
  </si>
  <si>
    <t>60f62ba2a0234e10bed5a838bfd8766f</t>
  </si>
  <si>
    <t>915cb778595a11e6a941ef9c640fdc64_0</t>
  </si>
  <si>
    <t>915cb779595a11e6a941ef9c640fdc64</t>
  </si>
  <si>
    <t>152326193405211710</t>
  </si>
  <si>
    <t>1934-05-21</t>
  </si>
  <si>
    <t>80ff00374f2848ecaadf6bd7dc17f8c9</t>
  </si>
  <si>
    <t>48dd5dee798f11e6b803f59af36032fd_0</t>
  </si>
  <si>
    <t>BFABD7B7-62A4-4017-AACB-BA6AC5DE313B</t>
  </si>
  <si>
    <t>152326193902141725</t>
  </si>
  <si>
    <t>1939-02-14</t>
  </si>
  <si>
    <t>a1be021b31714657a616774d20b6b4f8</t>
  </si>
  <si>
    <t>9600518f9b554234b7fc153ec9cc4640_0</t>
  </si>
  <si>
    <t>9b84b0d4ef8d434eaa1d7738f2e32f53</t>
  </si>
  <si>
    <t>152326194206181728</t>
  </si>
  <si>
    <t>1942-06-18</t>
  </si>
  <si>
    <t>99dd5027a00447d589ecdce7c4d0f560</t>
  </si>
  <si>
    <t>18b896bf415442888a999ae00809a86e_0</t>
  </si>
  <si>
    <t>3ed924c509e144b1a955a63fd2a0af99</t>
  </si>
  <si>
    <t>152326193912081738</t>
  </si>
  <si>
    <t>15232619411002201X</t>
  </si>
  <si>
    <t>1941-10-02</t>
  </si>
  <si>
    <t>ba1ff41e34734975aa1e772b70b6da83</t>
  </si>
  <si>
    <t>d901a74a6279480b8c28d1dc424c0b84_0</t>
  </si>
  <si>
    <t>70c2e75361f04cfd870eb1da58b2006d</t>
  </si>
  <si>
    <t>152326193908192021</t>
  </si>
  <si>
    <t>1939-08-19</t>
  </si>
  <si>
    <t>f7c79d6c67574fe7b25a443d0a528abe</t>
  </si>
  <si>
    <t>6c56df2a132e428e9c36cb5e6f48391a</t>
  </si>
  <si>
    <t>152326194012071715</t>
  </si>
  <si>
    <t>1940-12-07</t>
  </si>
  <si>
    <t>47d9558e14bf4e11b44f35f83205a50d</t>
  </si>
  <si>
    <t>35b49982f8cf4fd2a3aaf8f6c1ef7efe_0</t>
  </si>
  <si>
    <t>cdef5885f32e474998a924287cff6af0</t>
  </si>
  <si>
    <t>152326194303231715</t>
  </si>
  <si>
    <t>1943-03-23</t>
  </si>
  <si>
    <t>184f66a2d0f545dc8114dd686b093c6a</t>
  </si>
  <si>
    <t>b902213ef5a0414c89b43813c295d289_0</t>
  </si>
  <si>
    <t>78c30bb8c1f04ea69d3cef66e7b815a0</t>
  </si>
  <si>
    <t>152326194105301727</t>
  </si>
  <si>
    <t>1941-05-30</t>
  </si>
  <si>
    <t>9f056f3cb6a640a9803a027ce1af494c</t>
  </si>
  <si>
    <t>9fb8b7681dda434ca6f5e7cef14bcbf1</t>
  </si>
  <si>
    <t>152326194110021711</t>
  </si>
  <si>
    <t>b40fe8b851db464bb01bcdff2cd36ff9</t>
  </si>
  <si>
    <t>812f7672c1ca466daad3535785b8a303_0</t>
  </si>
  <si>
    <t>ac64e4203a504313ba4e196be589fc77</t>
  </si>
  <si>
    <t>152326194205261726</t>
  </si>
  <si>
    <t>1942-05-26</t>
  </si>
  <si>
    <t>a96903b8f4954064bb3461384507f97d</t>
  </si>
  <si>
    <t>111bf098a1984bf2b487fb3ce2ea8c69_0</t>
  </si>
  <si>
    <t>a79a7d23b57c4684895dce50366b1379</t>
  </si>
  <si>
    <t>152326194303051714</t>
  </si>
  <si>
    <t>1943-03-05</t>
  </si>
  <si>
    <t>2adeca5b80914b85bbb841d8951f73db</t>
  </si>
  <si>
    <t>7adc97253bb34d66970d32192c9b7a95_0</t>
  </si>
  <si>
    <t>1660c46980db4034b0243c470ceb5b4e</t>
  </si>
  <si>
    <t>152326194203181722</t>
  </si>
  <si>
    <t>1942-03-18</t>
  </si>
  <si>
    <t>a4eb5a5266474a5bada7dc28003626b4</t>
  </si>
  <si>
    <t>555f5074dad211dd9dffcf18f4200bc4_0</t>
  </si>
  <si>
    <t>6882260cdad211dd9dffcf18f4200bc4</t>
  </si>
  <si>
    <t>152326193910091721</t>
  </si>
  <si>
    <t>1939-10-09</t>
  </si>
  <si>
    <t>c7fc1d8a4f344f1b8a1d3c10d8871334</t>
  </si>
  <si>
    <t>acf86f4adb2811dd9dffcf18f4200bc4_0</t>
  </si>
  <si>
    <t>c3df50bddb2811dd9dffcf18f4200bc4</t>
  </si>
  <si>
    <t>152326193802261711</t>
  </si>
  <si>
    <t>1938-02-26</t>
  </si>
  <si>
    <t>0179bfdbc2d34c0bbb89995c17d5f9de</t>
  </si>
  <si>
    <t>8ab2b00bdb9111dd9dffcf18f4200bc4_0</t>
  </si>
  <si>
    <t>8ab2b00cdb9111dd9dffcf18f4200bc4</t>
  </si>
  <si>
    <t>15232619380513171X</t>
  </si>
  <si>
    <t>1938-05-13</t>
  </si>
  <si>
    <t>baf0695e08d94c0c93a4e13d62869641</t>
  </si>
  <si>
    <t>46a3ec8ddb9911dd9dffcf18f4200bc4_0</t>
  </si>
  <si>
    <t>46a3ec8edb9911dd9dffcf18f4200bc4</t>
  </si>
  <si>
    <t>152326194210111714</t>
  </si>
  <si>
    <t>1942-10-11</t>
  </si>
  <si>
    <t>d91071f09fb8466d87eccb9ec40daa41</t>
  </si>
  <si>
    <t>b4965417db9a11dd9dffcf18f4200bc4_0</t>
  </si>
  <si>
    <t>b4965418db9a11dd9dffcf18f4200bc4</t>
  </si>
  <si>
    <t>152326193101091713</t>
  </si>
  <si>
    <t>1931-01-09</t>
  </si>
  <si>
    <t>8eb17a0dca1b4692aff3d3e8820859a5</t>
  </si>
  <si>
    <t>cf332562dbb211dd9dffcf18f4200bc4_0</t>
  </si>
  <si>
    <t>cf332563dbb211dd9dffcf18f4200bc4</t>
  </si>
  <si>
    <t>152326193505091728</t>
  </si>
  <si>
    <t>1935-05-09</t>
  </si>
  <si>
    <t>11fa74fd5c65470e95f3bef4448daae3</t>
  </si>
  <si>
    <t>9bb624ccdbbd11dd9dffcf18f4200bc4_0</t>
  </si>
  <si>
    <t>dd48a431dbbd11dd9dffcf18f4200bc4</t>
  </si>
  <si>
    <t>152326197212161719</t>
  </si>
  <si>
    <t>152326193503151715</t>
  </si>
  <si>
    <t>1935-03-15</t>
  </si>
  <si>
    <t>f7f6b23f69854ec5b1ede91695a5017d</t>
  </si>
  <si>
    <t>80c5679fdbbf11dd9dffcf18f4200bc4_0</t>
  </si>
  <si>
    <t>80c567a0dbbf11dd9dffcf18f4200bc4</t>
  </si>
  <si>
    <t>152326194205041723</t>
  </si>
  <si>
    <t>1942-05-04</t>
  </si>
  <si>
    <t>43f3be7c821d4116b3eff8773f51ef42</t>
  </si>
  <si>
    <t>cc5b4613dc5411dd9dffcf18f4200bc4_0</t>
  </si>
  <si>
    <t>cc5b4614dc5411dd9dffcf18f4200bc4</t>
  </si>
  <si>
    <t>152326193808141710</t>
  </si>
  <si>
    <t>1938-08-14</t>
  </si>
  <si>
    <t>2adc85a73674455c9505f1a1bfe88d0b</t>
  </si>
  <si>
    <t>cd38bec3dc5d11dd9dffcf18f4200bc4_0</t>
  </si>
  <si>
    <t>cd38bec4dc5d11dd9dffcf18f4200bc4</t>
  </si>
  <si>
    <t>152326193312121716</t>
  </si>
  <si>
    <t>1933-12-12</t>
  </si>
  <si>
    <t>99254e5699b149b59ae9f35d3b67458e</t>
  </si>
  <si>
    <t>dd053ebe50e811e3926111bc0ce31ebc_0</t>
  </si>
  <si>
    <t>dd053ebf50e811e3926111bc0ce31ebc</t>
  </si>
  <si>
    <t>1940-06-02</t>
  </si>
  <si>
    <t>2d33eb1eb7934252803ddf8bb5607652</t>
  </si>
  <si>
    <t>91d43738e14011e7bb637907e4ba5c95_0</t>
  </si>
  <si>
    <t>91d43739e14011e7bb637907e4ba5c95</t>
  </si>
  <si>
    <t>152326193206111725</t>
  </si>
  <si>
    <t>程发</t>
  </si>
  <si>
    <t>1932-06-11</t>
  </si>
  <si>
    <t>059a79d5b9fd493996c01e1d339c59fd</t>
  </si>
  <si>
    <t>ab5fdb06ff3811dd8596d34d71226317_0</t>
  </si>
  <si>
    <t>c2a5f378ff3811dd8596d34d71226317</t>
  </si>
  <si>
    <t>152326193601061713</t>
  </si>
  <si>
    <t>曹泽</t>
  </si>
  <si>
    <t>1941-02-27</t>
  </si>
  <si>
    <t>e2932b3f6c6b4ce9b5633d562ff9f1ed</t>
  </si>
  <si>
    <t>6da4ecf9ffc811dd8596d34d71226317_0</t>
  </si>
  <si>
    <t>e06c78f1ffc811dd8596d34d71226317</t>
  </si>
  <si>
    <t>152326194707241717</t>
  </si>
  <si>
    <t>152326194111231729</t>
  </si>
  <si>
    <t>1941-11-23</t>
  </si>
  <si>
    <t>40b3f1f1bfad48b3b3ccba431722c1a0</t>
  </si>
  <si>
    <t>c7a55345023011de8596d34d71226317_0</t>
  </si>
  <si>
    <t>11b06783023111de8596d34d71226317</t>
  </si>
  <si>
    <t>152326197005111719</t>
  </si>
  <si>
    <t>15232619401011171X</t>
  </si>
  <si>
    <t>1940-10-11</t>
  </si>
  <si>
    <t>a13b72b2175f48a6859f43003ccc9e59</t>
  </si>
  <si>
    <t>8df5ec40054511de8596d34d71226317_0</t>
  </si>
  <si>
    <t>8df5ec41054511de8596d34d71226317</t>
  </si>
  <si>
    <t>152326193512091734</t>
  </si>
  <si>
    <t>1935-12-09</t>
  </si>
  <si>
    <t>7f2cee5afdf949cda2ff2b24b289c662</t>
  </si>
  <si>
    <t>88f7c773056c11de8596d34d71226317_0</t>
  </si>
  <si>
    <t>88f7c774056c11de8596d34d71226317</t>
  </si>
  <si>
    <t>152326193210221724</t>
  </si>
  <si>
    <t>1932-10-22</t>
  </si>
  <si>
    <t>ac8ba54956f447bab6505a443af89b62</t>
  </si>
  <si>
    <t>6533c41b07c111e28016fd9922267741_0</t>
  </si>
  <si>
    <t>6533c41c07c111e28016fd9922267741</t>
  </si>
  <si>
    <t>152326194101091726</t>
  </si>
  <si>
    <t>1941-01-09</t>
  </si>
  <si>
    <t>1331254b40634d7b94fd166f27869b13</t>
  </si>
  <si>
    <t>C566AC77-F030-0001-C8A9-1100F6B41BA0_0</t>
  </si>
  <si>
    <t>C566AC77-F420-0001-3FDE-19061D197E50</t>
  </si>
  <si>
    <t>1938-06-23</t>
  </si>
  <si>
    <t>7937789220fb468580db3a929dfc859b</t>
  </si>
  <si>
    <t>ed60cb65be4f428d85a672bd2e1bb8ef_0</t>
  </si>
  <si>
    <t>ee541815e48947c6b675f6a07ee4e4b1</t>
  </si>
  <si>
    <t>152326193908161727</t>
  </si>
  <si>
    <t>1939-08-16</t>
  </si>
  <si>
    <t>46daf89e425a459eb9e7b922e270c9ab</t>
  </si>
  <si>
    <t>9289a3d7e04211dd9dffcf18f4200bc4_0</t>
  </si>
  <si>
    <t>9289a3d8e04211dd9dffcf18f4200bc4</t>
  </si>
  <si>
    <t>152326193911241728</t>
  </si>
  <si>
    <t>1939-11-24</t>
  </si>
  <si>
    <t>ef84bc5082af46c3afc7ab1371aa2e77</t>
  </si>
  <si>
    <t>d9fbce6fe10f11dd9dffcf18f4200bc4_0</t>
  </si>
  <si>
    <t>2eff91efe11011dd9dffcf18f4200bc4</t>
  </si>
  <si>
    <t>152326196112171712</t>
  </si>
  <si>
    <t>152326194209271729</t>
  </si>
  <si>
    <t>1942-09-27</t>
  </si>
  <si>
    <t>1d48fb4e561e4e7d8c8b9abcea1eb899</t>
  </si>
  <si>
    <t>b82c9b10e1d411dd9dffcf18f4200bc4_0</t>
  </si>
  <si>
    <t>b82c9b11e1d411dd9dffcf18f4200bc4</t>
  </si>
  <si>
    <t>152326194206261728</t>
  </si>
  <si>
    <t>1942-06-26</t>
  </si>
  <si>
    <t>0e55dbf603684ad2b727d4608d0429d8</t>
  </si>
  <si>
    <t>8605909ee1d811dd9dffcf18f4200bc4_0</t>
  </si>
  <si>
    <t>a0a49953e1d811dd9dffcf18f4200bc4</t>
  </si>
  <si>
    <t>152326196710181734</t>
  </si>
  <si>
    <t>152326193612171723</t>
  </si>
  <si>
    <t>李国臣</t>
  </si>
  <si>
    <t>1936-12-17</t>
  </si>
  <si>
    <t>8c5187cdaa5a41878bf28c5d7fbf0daa</t>
  </si>
  <si>
    <t>409a91dbe1fd11dd9dffcf18f4200bc4_0</t>
  </si>
  <si>
    <t>b4312ceae1fd11dd9dffcf18f4200bc4</t>
  </si>
  <si>
    <t>15232619730309171X</t>
  </si>
  <si>
    <t>152326193403211725</t>
  </si>
  <si>
    <t>1934-03-21</t>
  </si>
  <si>
    <t>204172030d1a44d3959e0b998ba15497</t>
  </si>
  <si>
    <t>ae035dc9b10011e487b56f22608a994a_0</t>
  </si>
  <si>
    <t>ae035dc8b10011e487b56f22608a994a</t>
  </si>
  <si>
    <t>152326194301011719</t>
  </si>
  <si>
    <t>1943-01-01</t>
  </si>
  <si>
    <t>6aeb7821a40441629111765cc4bbfd98</t>
  </si>
  <si>
    <t>d6a3f0b2047b11de8596d34d71226317_0</t>
  </si>
  <si>
    <t>d6a3f0b3047b11de8596d34d71226317</t>
  </si>
  <si>
    <t>152326194203011723</t>
  </si>
  <si>
    <t>1942-03-01</t>
  </si>
  <si>
    <t>12f6e5e9d97144a99c82553056207bc9</t>
  </si>
  <si>
    <t>eb4a58835bd111e789c2650d40306bd1_0</t>
  </si>
  <si>
    <t>eb4a58845bd111e789c2650d40306bd1</t>
  </si>
  <si>
    <t>152326194103131728</t>
  </si>
  <si>
    <t>1941-03-13</t>
  </si>
  <si>
    <t>f58b233e1c484d0ba3c0cb1d09aec50f</t>
  </si>
  <si>
    <t>693e6f3706da11de80d8f3036eeb1152_0</t>
  </si>
  <si>
    <t>7d1181f906da11de80d8f3036eeb1152</t>
  </si>
  <si>
    <t>152326194101117172</t>
  </si>
  <si>
    <t>152326193708081722</t>
  </si>
  <si>
    <t>蒋加国</t>
  </si>
  <si>
    <t>1937-08-08</t>
  </si>
  <si>
    <t>a6ae3daa59be495f82b73822e39b182f</t>
  </si>
  <si>
    <t>a340ee3f06f111de80d8f3036eeb1152_0</t>
  </si>
  <si>
    <t>d35d0ff406f111de80d8f3036eeb1152</t>
  </si>
  <si>
    <t>152326197106131719</t>
  </si>
  <si>
    <t>152326194109281727</t>
  </si>
  <si>
    <t>蒋继龙</t>
  </si>
  <si>
    <t>1941-09-28</t>
  </si>
  <si>
    <t>01a622f4d2094d0aaddd4e951c8b7099</t>
  </si>
  <si>
    <t>61b42fe806fb11de80d8f3036eeb1152_0</t>
  </si>
  <si>
    <t>be1ec8b706fb11de80d8f3036eeb1152</t>
  </si>
  <si>
    <t>152326193709181717</t>
  </si>
  <si>
    <t>152326194304081720</t>
  </si>
  <si>
    <t>1943-04-08</t>
  </si>
  <si>
    <t>73d365e1beea4b47b3bb751a588436d1</t>
  </si>
  <si>
    <t>e579ed84079811de80d8f3036eeb1152_0</t>
  </si>
  <si>
    <t>13a95aa4079911de80d8f3036eeb1152</t>
  </si>
  <si>
    <t>152326194211231726</t>
  </si>
  <si>
    <t>1942-11-23</t>
  </si>
  <si>
    <t>0fa223a3558547f0becc6114190717f1</t>
  </si>
  <si>
    <t>C49367F8-32A0-0001-D172-67201C861A0D_0</t>
  </si>
  <si>
    <t>C49367F8-33A0-0001-BF6F-18C01FB01DA8</t>
  </si>
  <si>
    <t>152326194106131723</t>
  </si>
  <si>
    <t>王文林</t>
  </si>
  <si>
    <t>1941-06-13</t>
  </si>
  <si>
    <t>a3d8f2c385f141878fcb952f0a695878</t>
  </si>
  <si>
    <t>b5729d33c01011dda229e189c3c116f0_0</t>
  </si>
  <si>
    <t>1a3c4f51c01111dda229e189c3c116f0</t>
  </si>
  <si>
    <t>152326194003121717</t>
  </si>
  <si>
    <t>152326193903231714</t>
  </si>
  <si>
    <t>1939-03-23</t>
  </si>
  <si>
    <t>b50f29f727224153ba391b5db3b5c81a</t>
  </si>
  <si>
    <t>808e24dac01811dda229e189c3c116f0_0</t>
  </si>
  <si>
    <t>808e24dbc01811dda229e189c3c116f0</t>
  </si>
  <si>
    <t>152326193208051711</t>
  </si>
  <si>
    <t>1932-08-05</t>
  </si>
  <si>
    <t>715556fcffb940768576847161480f70</t>
  </si>
  <si>
    <t>cd5d0a0cc03111dd90b9c124202db2b9_0</t>
  </si>
  <si>
    <t>cd5d0a0dc03111dd90b9c124202db2b9</t>
  </si>
  <si>
    <t>152326194309111722</t>
  </si>
  <si>
    <t>莫瑞林</t>
  </si>
  <si>
    <t>1943-09-11</t>
  </si>
  <si>
    <t>3a4e68b15aa54a93be7061ce01f4c988</t>
  </si>
  <si>
    <t>5e8e88d0c03211dd90b9c124202db2b9_0</t>
  </si>
  <si>
    <t>a16a9f04c03211dd90b9c124202db2b9</t>
  </si>
  <si>
    <t>152326194107201711</t>
  </si>
  <si>
    <t>152326194204041721</t>
  </si>
  <si>
    <t>李斌</t>
  </si>
  <si>
    <t>1942-04-04</t>
  </si>
  <si>
    <t>1b7eb2ec227041c0a05a354fe3bc6531</t>
  </si>
  <si>
    <t>c652b9f9c03611dd90b9c124202db2b9_0</t>
  </si>
  <si>
    <t>2d47d78bc03711dd90b9c124202db2b9</t>
  </si>
  <si>
    <t>152326194111111735</t>
  </si>
  <si>
    <t>152326193710081713</t>
  </si>
  <si>
    <t>1937-10-08</t>
  </si>
  <si>
    <t>ba816347868e4b858f74bb3c3592a757</t>
  </si>
  <si>
    <t>be8c3a53c0d911dd90b9c124202db2b9_0</t>
  </si>
  <si>
    <t>be8c3a54c0d911dd90b9c124202db2b9</t>
  </si>
  <si>
    <t>1934-02-06</t>
  </si>
  <si>
    <t>a7b2ac6b194e4eb09415e7ccd6ee70c0</t>
  </si>
  <si>
    <t>3a319987c0dc11dd90b9c124202db2b9_0</t>
  </si>
  <si>
    <t>3a319988c0dc11dd90b9c124202db2b9</t>
  </si>
  <si>
    <t>152326193801141742</t>
  </si>
  <si>
    <t>1938-01-14</t>
  </si>
  <si>
    <t>781b41b516684e1ea77183d64edcbcfe</t>
  </si>
  <si>
    <t>787bbdfbc0e211dd90b9c124202db2b9_0</t>
  </si>
  <si>
    <t>787bbdfcc0e211dd90b9c124202db2b9</t>
  </si>
  <si>
    <t>152326194310131720</t>
  </si>
  <si>
    <t>1943-10-13</t>
  </si>
  <si>
    <t>d8cdc1e88d8a40fd9038711978a96317</t>
  </si>
  <si>
    <t>195e4f6dc19d11dd90b9c124202db2b9_0</t>
  </si>
  <si>
    <t>37569400c19d11dd90b9c124202db2b9</t>
  </si>
  <si>
    <t>152326197608271711</t>
  </si>
  <si>
    <t>152326193502261728</t>
  </si>
  <si>
    <t>1935-02-26</t>
  </si>
  <si>
    <t>1353ed41193249aba899d041f04f8fe0</t>
  </si>
  <si>
    <t>5792b1a2dbc311dd9dffcf18f4200bc4_0</t>
  </si>
  <si>
    <t>96e52c7bdbc311dd9dffcf18f4200bc4</t>
  </si>
  <si>
    <t>152326193805071710</t>
  </si>
  <si>
    <t>152326194103271712</t>
  </si>
  <si>
    <t>1941-03-27</t>
  </si>
  <si>
    <t>abf54d9335cb43a1b1e16fd8b7a24577</t>
  </si>
  <si>
    <t>bff4eef6dbd511dd9dffcf18f4200bc4_0</t>
  </si>
  <si>
    <t>bff4eef7dbd511dd9dffcf18f4200bc4</t>
  </si>
  <si>
    <t>15232619310930172X</t>
  </si>
  <si>
    <t>1931-09-30</t>
  </si>
  <si>
    <t>8ecd351d4a1949c3bd5c35cb9377eb36</t>
  </si>
  <si>
    <t>58913a20dc5b11dd9dffcf18f4200bc4_0</t>
  </si>
  <si>
    <t>7391c335dc5b11dd9dffcf18f4200bc4</t>
  </si>
  <si>
    <t>152326193910021715</t>
  </si>
  <si>
    <t>1939-10-02</t>
  </si>
  <si>
    <t>690160a744a64cdcaca6597b59312447</t>
  </si>
  <si>
    <t>b54d91badc6511dd9dffcf18f4200bc4_0</t>
  </si>
  <si>
    <t>b54d91bbdc6511dd9dffcf18f4200bc4</t>
  </si>
  <si>
    <t>152326194107121711</t>
  </si>
  <si>
    <t>1941-07-12</t>
  </si>
  <si>
    <t>72d6cb5124f6402288796365ac2423ac</t>
  </si>
  <si>
    <t>ffe81951dec411dd9dffcf18f4200bc4_0</t>
  </si>
  <si>
    <t>ffe81952dec411dd9dffcf18f4200bc4</t>
  </si>
  <si>
    <t>152326194011181728</t>
  </si>
  <si>
    <t>1940-11-18</t>
  </si>
  <si>
    <t>45c43ee868554cf49c6e3830b023e5f2</t>
  </si>
  <si>
    <t>1a930927dec511dd9dffcf18f4200bc4</t>
  </si>
  <si>
    <t>152326194008151712</t>
  </si>
  <si>
    <t>1940-08-15</t>
  </si>
  <si>
    <t>da88ccbef6a646e5b3589725888cdc2a</t>
  </si>
  <si>
    <t>d23c65d4dec511dd9dffcf18f4200bc4_0</t>
  </si>
  <si>
    <t>d23c65d5dec511dd9dffcf18f4200bc4</t>
  </si>
  <si>
    <t>152326194201251723</t>
  </si>
  <si>
    <t>1942-01-25</t>
  </si>
  <si>
    <t>f872639185d64be3863fb3d3685f8355</t>
  </si>
  <si>
    <t>27450b31dec611dd9dffcf18f4200bc4</t>
  </si>
  <si>
    <t>152326194209301713</t>
  </si>
  <si>
    <t>1942-09-30</t>
  </si>
  <si>
    <t>3403a4e8359e41c985aeed8645b1b2d5</t>
  </si>
  <si>
    <t>a0b02733ded211dd9dffcf18f4200bc4_0</t>
  </si>
  <si>
    <t>a0b02734ded211dd9dffcf18f4200bc4</t>
  </si>
  <si>
    <t>152326194111041722</t>
  </si>
  <si>
    <t>1941-11-04</t>
  </si>
  <si>
    <t>7e73f8f913ad45b89407d7b34c8ef0d9</t>
  </si>
  <si>
    <t>bf858595ded211dd9dffcf18f4200bc4</t>
  </si>
  <si>
    <t>152326194109291714</t>
  </si>
  <si>
    <t>1941-09-29</t>
  </si>
  <si>
    <t>cfcc0ef1c6424aa08e5f66750a55f3d8</t>
  </si>
  <si>
    <t>2d67fc7adf9a11dd9dffcf18f4200bc4_0</t>
  </si>
  <si>
    <t>2d67fc7bdf9a11dd9dffcf18f4200bc4</t>
  </si>
  <si>
    <t>15232619401226172X</t>
  </si>
  <si>
    <t>1940-12-26</t>
  </si>
  <si>
    <t>e87c550f588646fe9d4e35b54f886be0</t>
  </si>
  <si>
    <t>913a0e72ffd911dd8596d34d71226317_0</t>
  </si>
  <si>
    <t>2a022602ffda11dd8596d34d71226317</t>
  </si>
  <si>
    <t>152326197408251716</t>
  </si>
  <si>
    <t>152326194007111719</t>
  </si>
  <si>
    <t>1940-07-11</t>
  </si>
  <si>
    <t>87623854475c465bb042ade8631b94d3</t>
  </si>
  <si>
    <t>04b547fe022811de8596d34d71226317_0</t>
  </si>
  <si>
    <t>04b547ff022811de8596d34d71226317</t>
  </si>
  <si>
    <t>152326194202221710</t>
  </si>
  <si>
    <t>1942-02-22</t>
  </si>
  <si>
    <t>352148e16d684b939075c5850aa9e5a3</t>
  </si>
  <si>
    <t>8616ea27023e11de8596d34d71226317_0</t>
  </si>
  <si>
    <t>8616ea28023e11de8596d34d71226317</t>
  </si>
  <si>
    <t>15232619370503172X</t>
  </si>
  <si>
    <t>1937-05-03</t>
  </si>
  <si>
    <t>6d493c87747a4c7da91c4490f4e8b9dc</t>
  </si>
  <si>
    <t>b82115a1048911de8596d34d71226317_0</t>
  </si>
  <si>
    <t>cdb93cae1d9911e78bcaff1ec5122e65</t>
  </si>
  <si>
    <t>152326194101291728</t>
  </si>
  <si>
    <t>吴品荣</t>
  </si>
  <si>
    <t>1941-01-29</t>
  </si>
  <si>
    <t>d0e6b5afc74a41a1a7e74115215a992a</t>
  </si>
  <si>
    <t>fa17b27e04a711de8596d34d71226317_0</t>
  </si>
  <si>
    <t>878dbe3f9fe111e6a6714756c275bdc2</t>
  </si>
  <si>
    <t>152326194012191733</t>
  </si>
  <si>
    <t>1940-12-19</t>
  </si>
  <si>
    <t>ac7baaef9092477ab6fc71f5322d65cb</t>
  </si>
  <si>
    <t>adf84a7904b711de8596d34d71226317_0</t>
  </si>
  <si>
    <t>adf84a7a04b711de8596d34d71226317</t>
  </si>
  <si>
    <t>15232619430406172X</t>
  </si>
  <si>
    <t>1943-04-06</t>
  </si>
  <si>
    <t>01c802920ca24050914828c819c999b5</t>
  </si>
  <si>
    <t>11979401055c11de8596d34d71226317_0</t>
  </si>
  <si>
    <t>31e0326b055c11de8596d34d71226317</t>
  </si>
  <si>
    <t>152326194001221765</t>
  </si>
  <si>
    <t>1940-01-22</t>
  </si>
  <si>
    <t>a72442f78f4b49deb31eca4bd24bb47e</t>
  </si>
  <si>
    <t>14074808057411de8596d34d71226317_0</t>
  </si>
  <si>
    <t>14074809057411de8596d34d71226317</t>
  </si>
  <si>
    <t>152326193608241717</t>
  </si>
  <si>
    <t>1936-08-24</t>
  </si>
  <si>
    <t>9e0eeef8c5904c4a853e7145d0c35b57</t>
  </si>
  <si>
    <t>7be969b505fe11de8596d34d71226317_0</t>
  </si>
  <si>
    <t>7be969b605fe11de8596d34d71226317</t>
  </si>
  <si>
    <t>152326194104101715</t>
  </si>
  <si>
    <t>1941-04-10</t>
  </si>
  <si>
    <t>626e54dd65884e89926de2d85a852eeb</t>
  </si>
  <si>
    <t>C4C4A390-6580-0001-7CBC-EC8061401F9F_0</t>
  </si>
  <si>
    <t>C4C4A390-6680-0001-E5D6-48001650ECA0</t>
  </si>
  <si>
    <t>152326194304041729</t>
  </si>
  <si>
    <t>1943-04-04</t>
  </si>
  <si>
    <t>a4937d7898ad4123b8b6fc81ea07f7b2</t>
  </si>
  <si>
    <t>819402525ab111e5ba5427583697d2ad_0</t>
  </si>
  <si>
    <t>819402515ab111e5ba5427583697d2ad</t>
  </si>
  <si>
    <t>152326194011241727</t>
  </si>
  <si>
    <t>1940-11-24</t>
  </si>
  <si>
    <t>74328331e571404881051b2660692373</t>
  </si>
  <si>
    <t>214607ee5f9049418d376bc094850c56_0</t>
  </si>
  <si>
    <t>349eee6106164ba4962eade8b51d8a85</t>
  </si>
  <si>
    <t>152326194304141711</t>
  </si>
  <si>
    <t>1943-04-14</t>
  </si>
  <si>
    <t>0a819d17adba450cb340ab1276af5629</t>
  </si>
  <si>
    <t>9d7acc26c1d811dd90b9c124202db2b9_0</t>
  </si>
  <si>
    <t>9d7acc27c1d811dd90b9c124202db2b9</t>
  </si>
  <si>
    <t>152326193911201769</t>
  </si>
  <si>
    <t>1939-11-20</t>
  </si>
  <si>
    <t>a8be6edf6703425f9eb1f2c869072c54</t>
  </si>
  <si>
    <t>ffa24ddbc1de11dd90b9c124202db2b9_0</t>
  </si>
  <si>
    <t>29c1fe17c1df11dd90b9c124202db2b9</t>
  </si>
  <si>
    <t>15232619720119171X</t>
  </si>
  <si>
    <t>152326194009191724</t>
  </si>
  <si>
    <t>刘海宽</t>
  </si>
  <si>
    <t>1940-09-19</t>
  </si>
  <si>
    <t>22d2f3b1f3cc4666a596b201bf063407</t>
  </si>
  <si>
    <t>5da58dbcc26c11dd90b9c124202db2b9_0</t>
  </si>
  <si>
    <t>9615cbc4c26c11dd90b9c124202db2b9</t>
  </si>
  <si>
    <t>152326193806051711</t>
  </si>
  <si>
    <t>152326194210231716</t>
  </si>
  <si>
    <t>1942-10-23</t>
  </si>
  <si>
    <t>dd20e720f3f448cdb3425635f2a983d1</t>
  </si>
  <si>
    <t>0d45107ad24111ddb504e16feb5bfbfe_0</t>
  </si>
  <si>
    <t>0d45107bd24111ddb504e16feb5bfbfe</t>
  </si>
  <si>
    <t>152326193510261728</t>
  </si>
  <si>
    <t>崔子凤</t>
  </si>
  <si>
    <t>1935-10-26</t>
  </si>
  <si>
    <t>57217a6313494464afe5601c79b9abe2</t>
  </si>
  <si>
    <t>820eb772d24d11ddb504e16feb5bfbfe_0</t>
  </si>
  <si>
    <t>cc448482d24d11ddb504e16feb5bfbfe</t>
  </si>
  <si>
    <t>152326195502281728</t>
  </si>
  <si>
    <t>152326194104201724</t>
  </si>
  <si>
    <t>1941-04-20</t>
  </si>
  <si>
    <t>aeb3ed945b40452bacc1735e4ec1acdc</t>
  </si>
  <si>
    <t>be866c01d25011ddb504e16feb5bfbfe_0</t>
  </si>
  <si>
    <t>a3870a1fc26e11dd90b9c124202db2b9</t>
  </si>
  <si>
    <t>152326196206261751</t>
  </si>
  <si>
    <t>152326193810241729</t>
  </si>
  <si>
    <t>1938-10-24</t>
  </si>
  <si>
    <t>fb351736b7f9427ebbfefdd60bcdc255</t>
  </si>
  <si>
    <t>66b6d2c9d25a11ddb504e16feb5bfbfe_0</t>
  </si>
  <si>
    <t>e46421d5d25a11ddb504e16feb5bfbfe</t>
  </si>
  <si>
    <t>152326197311231719</t>
  </si>
  <si>
    <t>152326193512151717</t>
  </si>
  <si>
    <t>1935-12-15</t>
  </si>
  <si>
    <t>8b4a58338f0841ba93ead553e09364a6</t>
  </si>
  <si>
    <t>3d6c03c9d2e711ddb504e16feb5bfbfe_0</t>
  </si>
  <si>
    <t>3d6c03cad2e711ddb504e16feb5bfbfe</t>
  </si>
  <si>
    <t>152326194302121725</t>
  </si>
  <si>
    <t>1943-02-12</t>
  </si>
  <si>
    <t>abee7bbfdf4d45cda0ffccc300492c43</t>
  </si>
  <si>
    <t>c8596b31d2f011ddb504e16feb5bfbfe_0</t>
  </si>
  <si>
    <t>de5be04bd2f011ddb504e16feb5bfbfe</t>
  </si>
  <si>
    <t>152326194309041728</t>
  </si>
  <si>
    <t>祝永良</t>
  </si>
  <si>
    <t>1943-09-04</t>
  </si>
  <si>
    <t>5111f326c2a64c1bb864f9f426183a55</t>
  </si>
  <si>
    <t>2e049bcdd2f411ddb504e16feb5bfbfe_0</t>
  </si>
  <si>
    <t>8bc3a27dd2f411ddb504e16feb5bfbfe</t>
  </si>
  <si>
    <t>152326194205251712</t>
  </si>
  <si>
    <t>152326194010261726</t>
  </si>
  <si>
    <t>1940-10-26</t>
  </si>
  <si>
    <t>7abe692d41fa4d80b66d5b17f4f3dd56</t>
  </si>
  <si>
    <t>1eb68642d2fd11ddb504e16feb5bfbfe_0</t>
  </si>
  <si>
    <t>f8dcc666d2fd11ddb504e16feb5bfbfe</t>
  </si>
  <si>
    <t>152326193912011713</t>
  </si>
  <si>
    <t>152326193608291714</t>
  </si>
  <si>
    <t>1936-08-29</t>
  </si>
  <si>
    <t>ba43846665fe4713b9fd3b3828bb5b72</t>
  </si>
  <si>
    <t>bcaef7e2d31511ddb504e16feb5bfbfe_0</t>
  </si>
  <si>
    <t>bcaef7e3d31511ddb504e16feb5bfbfe</t>
  </si>
  <si>
    <t>1934-01-23</t>
  </si>
  <si>
    <t>790e6a2b294c4fb087c473d041cf2dea</t>
  </si>
  <si>
    <t>50e1a101d31911ddb504e16feb5bfbfe_0</t>
  </si>
  <si>
    <t>50e1a102d31911ddb504e16feb5bfbfe</t>
  </si>
  <si>
    <t>152326194001221749</t>
  </si>
  <si>
    <t>于占军</t>
  </si>
  <si>
    <t>28740368f2f548feb4dae7dc91a2f479</t>
  </si>
  <si>
    <t>92f107e8d53711ddb504e16feb5bfbfe_0</t>
  </si>
  <si>
    <t>2eec0faad53811ddb504e16feb5bfbfe</t>
  </si>
  <si>
    <t>15232619701014171X</t>
  </si>
  <si>
    <t>15232619410202172X</t>
  </si>
  <si>
    <t>1941-02-02</t>
  </si>
  <si>
    <t>9a88936394394ee7a6433d2b158acc1a</t>
  </si>
  <si>
    <t>99a6dc56d54211ddb504e16feb5bfbfe_0</t>
  </si>
  <si>
    <t>b8fa6bdbd54211ddb504e16feb5bfbfe</t>
  </si>
  <si>
    <t>152326194106251725</t>
  </si>
  <si>
    <t>1941-06-25</t>
  </si>
  <si>
    <t>0b50c0f8e18643ceb2207bb53b3c24f7</t>
  </si>
  <si>
    <t>47b7d40e44354625bf27108ec7c782a6_0</t>
  </si>
  <si>
    <t>3ae183b4d31311ddb504e16feb5bfbfe</t>
  </si>
  <si>
    <t>152326193702282021</t>
  </si>
  <si>
    <t>杜国友</t>
  </si>
  <si>
    <t>1937-02-28</t>
  </si>
  <si>
    <t>2513f934c6d44b47b63c8b53586bc6c2</t>
  </si>
  <si>
    <t>346ed2a1dece11dd9dffcf18f4200bc4_0</t>
  </si>
  <si>
    <t>530d695ddece11dd9dffcf18f4200bc4</t>
  </si>
  <si>
    <t>152326197805022079</t>
  </si>
  <si>
    <t>152326193901052034</t>
  </si>
  <si>
    <t>bdcd05e012074794a4bd0d1a4e5fbba0</t>
  </si>
  <si>
    <t>68878631dee211dd9dffcf18f4200bc4_0</t>
  </si>
  <si>
    <t>68878632dee211dd9dffcf18f4200bc4</t>
  </si>
  <si>
    <t>152326193404072042</t>
  </si>
  <si>
    <t>1934-04-07</t>
  </si>
  <si>
    <t>b29acb8b1e564c18a9bde3173c64c694</t>
  </si>
  <si>
    <t>f5e54845dfbd11dd9dffcf18f4200bc4_0</t>
  </si>
  <si>
    <t>3f9ce59edfbe11dd9dffcf18f4200bc4</t>
  </si>
  <si>
    <t>15232619740930201X</t>
  </si>
  <si>
    <t>1941-03-25</t>
  </si>
  <si>
    <t>37c6b703e21b4c969513222270bbddc4</t>
  </si>
  <si>
    <t>C3EC1FAA-3C90-0001-A67B-1840DE5C7160_0</t>
  </si>
  <si>
    <t>C3EC1FAA-3C90-0001-87B6-77D01C90117F</t>
  </si>
  <si>
    <t>f004a6b1f047467089de6644ba5e06c8</t>
  </si>
  <si>
    <t>defca650f4ee11e39448b995914dd3a1_0</t>
  </si>
  <si>
    <t>defca651f4ee11e39448b995914dd3a1</t>
  </si>
  <si>
    <t>152326193402052021</t>
  </si>
  <si>
    <t>1934-02-05</t>
  </si>
  <si>
    <t>4e45598d84c347f094b766a8792d1bb4</t>
  </si>
  <si>
    <t>105450315acb11e5ba5427583697d2ad_0</t>
  </si>
  <si>
    <t>105450325acb11e5ba5427583697d2ad</t>
  </si>
  <si>
    <t>152326193911051713</t>
  </si>
  <si>
    <t>1939-11-05</t>
  </si>
  <si>
    <t>1d1f6c7168c646ddb445fc13bb33dbde</t>
  </si>
  <si>
    <t>34eb6d91e22e11dd9dffcf18f4200bc4_0</t>
  </si>
  <si>
    <t>34eb6d92e22e11dd9dffcf18f4200bc4</t>
  </si>
  <si>
    <t>152326194110101746</t>
  </si>
  <si>
    <t>1941-10-10</t>
  </si>
  <si>
    <t>c718a5c938be4139aa9f11f7f2259efa</t>
  </si>
  <si>
    <t>545d92c6e39a11dd9dffcf18f4200bc4_0</t>
  </si>
  <si>
    <t>545d92c7e39a11dd9dffcf18f4200bc4</t>
  </si>
  <si>
    <t>152326192908051726</t>
  </si>
  <si>
    <t>1929-08-05</t>
  </si>
  <si>
    <t>f0058ca6d1db41d8bd32ddc043ff8e06</t>
  </si>
  <si>
    <t>f582c56de07b11dd9dffcf18f4200bc4_0</t>
  </si>
  <si>
    <t>af59e250e07d11dd9dffcf18f4200bc4</t>
  </si>
  <si>
    <t>152326196703121717</t>
  </si>
  <si>
    <t>152326194109131729</t>
  </si>
  <si>
    <t>1941-09-13</t>
  </si>
  <si>
    <t>c2b8577be98149339fe18a1712783d75</t>
  </si>
  <si>
    <t>0195327de20d11dd9dffcf18f4200bc4_0</t>
  </si>
  <si>
    <t>3e3c637ae20d11dd9dffcf18f4200bc4</t>
  </si>
  <si>
    <t>152326194109291730</t>
  </si>
  <si>
    <t>152326193903101725</t>
  </si>
  <si>
    <t>1939-03-10</t>
  </si>
  <si>
    <t>9612a50f57a64bb89db20725474956e2</t>
  </si>
  <si>
    <t>c32bd461e2aa11dd9dffcf18f4200bc4_0</t>
  </si>
  <si>
    <t>fd14cf2ee2aa11dd9dffcf18f4200bc4</t>
  </si>
  <si>
    <t>152326197304041714</t>
  </si>
  <si>
    <t>152326193101171721</t>
  </si>
  <si>
    <t>1931-01-17</t>
  </si>
  <si>
    <t>1998c78f2e904128a28c1449b33dd09c</t>
  </si>
  <si>
    <t>6bce01c821f311e4b06455662100b3c4_0</t>
  </si>
  <si>
    <t>6bce01c921f311e4b06455662100b3c4</t>
  </si>
  <si>
    <t>152326193009191711</t>
  </si>
  <si>
    <t>1930-09-19</t>
  </si>
  <si>
    <t>14ba9cb5e3f5446e82e3939698ea3b63</t>
  </si>
  <si>
    <t>c08b3d15569311e5ba5427583697d2ad_0</t>
  </si>
  <si>
    <t>c08b3d16569311e5ba5427583697d2ad</t>
  </si>
  <si>
    <t>152326193901262015</t>
  </si>
  <si>
    <t>1939-01-26</t>
  </si>
  <si>
    <t>b1ab16390fec4733bbb978bb09b88970</t>
  </si>
  <si>
    <t>cad3167de67b11dd8596d34d71226317_0</t>
  </si>
  <si>
    <t>cad3167ee67b11dd8596d34d71226317</t>
  </si>
  <si>
    <t>152326194109182016</t>
  </si>
  <si>
    <t>1941-09-18</t>
  </si>
  <si>
    <t>330dc419b0bb4b2393101bc46488bf18</t>
  </si>
  <si>
    <t>8df20faae68611dd8596d34d71226317_0</t>
  </si>
  <si>
    <t>8df20fabe68611dd8596d34d71226317</t>
  </si>
  <si>
    <t>152326194208132022</t>
  </si>
  <si>
    <t>刘文国</t>
  </si>
  <si>
    <t>1942-08-13</t>
  </si>
  <si>
    <t>19f915d4c9ba4895a46d382917c2c63a</t>
  </si>
  <si>
    <t>eab998a0e69511dd8596d34d71226317_0</t>
  </si>
  <si>
    <t>043fb60de69611dd8596d34d71226317</t>
  </si>
  <si>
    <t>152326194711262019</t>
  </si>
  <si>
    <t>152326193411232024</t>
  </si>
  <si>
    <t>1934-11-23</t>
  </si>
  <si>
    <t>60f66662d48948268564f82c5e4fa1d4</t>
  </si>
  <si>
    <t>b9712054177511e6a4a59304dd6e75f3_0</t>
  </si>
  <si>
    <t>b9712055177511e6a4a59304dd6e75f3</t>
  </si>
  <si>
    <t>152326193808192024</t>
  </si>
  <si>
    <t>1938-08-19</t>
  </si>
  <si>
    <t>813d1b3de53f4d4f893d0d8ea2c38e2c</t>
  </si>
  <si>
    <t>42823b22dc7811dd9dffcf18f4200bc4_0</t>
  </si>
  <si>
    <t>37F808F6-D2F4-4883-A277-20F0D30E972F</t>
  </si>
  <si>
    <t>152326197308152016</t>
  </si>
  <si>
    <t>152326194008152029</t>
  </si>
  <si>
    <t>e5522a4270804306840a8d4489e80482</t>
  </si>
  <si>
    <t>ba34c5ecdd2211dd9dffcf18f4200bc4_0</t>
  </si>
  <si>
    <t>ba34c5eddd2211dd9dffcf18f4200bc4</t>
  </si>
  <si>
    <t>152326194203052023</t>
  </si>
  <si>
    <t>1942-03-05</t>
  </si>
  <si>
    <t>86b5d0b31b354ca8aa8169e52fdbde69</t>
  </si>
  <si>
    <t>738cbbe3e21b11dd9dffcf18f4200bc4_0</t>
  </si>
  <si>
    <t>d6266ea6e21b11dd9dffcf18f4200bc4</t>
  </si>
  <si>
    <t>15232619410118202X</t>
  </si>
  <si>
    <t>1941-01-18</t>
  </si>
  <si>
    <t>adf8300f989c4fd2a2c3dae7dcea0a18</t>
  </si>
  <si>
    <t>5f0435bae23811dd9dffcf18f4200bc4_0</t>
  </si>
  <si>
    <t>5f0435bbe23811dd9dffcf18f4200bc4</t>
  </si>
  <si>
    <t>152326192803192012</t>
  </si>
  <si>
    <t>1928-03-19</t>
  </si>
  <si>
    <t>121dd53f9f224882a7a9c356a017f9e1</t>
  </si>
  <si>
    <t>160824da8910460690f6559825cc3237_0</t>
  </si>
  <si>
    <t>87ccefd0dd5b11dd9dffcf18f4200bc4</t>
  </si>
  <si>
    <t>152326194007082022</t>
  </si>
  <si>
    <t>1940-07-08</t>
  </si>
  <si>
    <t>aef8e4833b5e4091ae0a18b86dca0ef0</t>
  </si>
  <si>
    <t>ab680823db9311dd9dffcf18f4200bc4_0</t>
  </si>
  <si>
    <t>38a3bb75db9411dd9dffcf18f4200bc4</t>
  </si>
  <si>
    <t>152326199702102016</t>
  </si>
  <si>
    <t>152326193103052013</t>
  </si>
  <si>
    <t>1931-03-05</t>
  </si>
  <si>
    <t>30d9970352c24d6b8ce49c890aca19c7</t>
  </si>
  <si>
    <t>8c3dce6edb9a11dd9dffcf18f4200bc4_0</t>
  </si>
  <si>
    <t>8c3dce6fdb9a11dd9dffcf18f4200bc4</t>
  </si>
  <si>
    <t>152326194306012024</t>
  </si>
  <si>
    <t>1943-06-01</t>
  </si>
  <si>
    <t>3cce52128dca493cbb405d946a83ad5e</t>
  </si>
  <si>
    <t>020afb4edc6311dd9dffcf18f4200bc4_0</t>
  </si>
  <si>
    <t>020afb4fdc6311dd9dffcf18f4200bc4</t>
  </si>
  <si>
    <t>152326194305212016</t>
  </si>
  <si>
    <t>1943-05-21</t>
  </si>
  <si>
    <t>fcae990a60454a99b4e8fc72b2c09c49</t>
  </si>
  <si>
    <t>7da15aa56ce011e7a753c13d4af2620f_0</t>
  </si>
  <si>
    <t>7da15aa66ce011e7a753c13d4af2620f</t>
  </si>
  <si>
    <t>152326194208222028</t>
  </si>
  <si>
    <t>1942-08-22</t>
  </si>
  <si>
    <t>8b325d340d3f49e39964aa5f75631b91</t>
  </si>
  <si>
    <t>e9b2380d3aa1428991f25560f9e8bba7_0</t>
  </si>
  <si>
    <t>14226968d6474d2eb05d98ccbcc77181</t>
  </si>
  <si>
    <t>152326193811272041</t>
  </si>
  <si>
    <t>1938-11-27</t>
  </si>
  <si>
    <t>4f96bd0af9ea4ca6b03d734acb9804c5</t>
  </si>
  <si>
    <t>3940d66be5d811dd9dffcf18f4200bc4_0</t>
  </si>
  <si>
    <t>4d80a20ef3b2465a9edef111a1503cda</t>
  </si>
  <si>
    <t>152326196001212024</t>
  </si>
  <si>
    <t>152326193401052011</t>
  </si>
  <si>
    <t>1934-01-05</t>
  </si>
  <si>
    <t>38f5d252c0b14def9945ba59bce8a283</t>
  </si>
  <si>
    <t>e11ae90de5f811dd8596d34d71226317_0</t>
  </si>
  <si>
    <t>e11ae90ee5f811dd8596d34d71226317</t>
  </si>
  <si>
    <t>152326194311222026</t>
  </si>
  <si>
    <t>1943-11-22</t>
  </si>
  <si>
    <t>7820cad2ff6944fba5fc1e45d5dd4e79</t>
  </si>
  <si>
    <t>c3f6ccd1e60111dd8596d34d71226317_0</t>
  </si>
  <si>
    <t>dc6fe840e60111dd8596d34d71226317</t>
  </si>
  <si>
    <t>152326194307042014</t>
  </si>
  <si>
    <t>1943-07-04</t>
  </si>
  <si>
    <t>8635cae5432948b196e56c422b85c58d</t>
  </si>
  <si>
    <t>65580e2ee60411dd8596d34d71226317_0</t>
  </si>
  <si>
    <t>65580e2fe60411dd8596d34d71226317</t>
  </si>
  <si>
    <t>152326194310082076</t>
  </si>
  <si>
    <t>1943-10-08</t>
  </si>
  <si>
    <t>8bb6ba9e3c7f4ca2b0c7ffcb5160ecb7</t>
  </si>
  <si>
    <t>f8795349e69111dd8596d34d71226317_0</t>
  </si>
  <si>
    <t>f879534ae69111dd8596d34d71226317</t>
  </si>
  <si>
    <t>152326194011162017</t>
  </si>
  <si>
    <t>王志兰</t>
  </si>
  <si>
    <t>1940-11-16</t>
  </si>
  <si>
    <t>6206f8e1f66842928b9d2734479300f5</t>
  </si>
  <si>
    <t>590efb4bfe4711dd8596d34d71226317_0</t>
  </si>
  <si>
    <t>e992fb8afe4711dd8596d34d71226317</t>
  </si>
  <si>
    <t>152326195605122025</t>
  </si>
  <si>
    <t>152326193809132023</t>
  </si>
  <si>
    <t>1938-09-13</t>
  </si>
  <si>
    <t>89c81dad56514a1c9e39186ff848d9fe</t>
  </si>
  <si>
    <t>e992fb8bfe4711dd8596d34d71226317</t>
  </si>
  <si>
    <t>152326193806012026</t>
  </si>
  <si>
    <t>王树堂</t>
  </si>
  <si>
    <t>1938-06-01</t>
  </si>
  <si>
    <t>061f98c913b6430bb140a31469e8def8</t>
  </si>
  <si>
    <t>c57bb4eafee411dd8596d34d71226317_0</t>
  </si>
  <si>
    <t>e266a864fee411dd8596d34d71226317</t>
  </si>
  <si>
    <t>152326193807032010</t>
  </si>
  <si>
    <t>152326194106031730</t>
  </si>
  <si>
    <t>耿石华</t>
  </si>
  <si>
    <t>1941-06-03</t>
  </si>
  <si>
    <t>36cfa74275754ee5b8f1cd4774295e2a</t>
  </si>
  <si>
    <t>f61dd92bfee511dd8596d34d71226317_0</t>
  </si>
  <si>
    <t>4f64017ffee611dd8596d34d71226317</t>
  </si>
  <si>
    <t>152326197710142027</t>
  </si>
  <si>
    <t>152326194106192024</t>
  </si>
  <si>
    <t>1941-06-19</t>
  </si>
  <si>
    <t>c9ad302e3e9a4b3ca1f490b7afacb39c</t>
  </si>
  <si>
    <t>b34fa8b7fee911dd8596d34d71226317_0</t>
  </si>
  <si>
    <t>714a09c7feeb11dd8596d34d71226317</t>
  </si>
  <si>
    <t>152326193309162015</t>
  </si>
  <si>
    <t>152326193606062029</t>
  </si>
  <si>
    <t>1936-06-06</t>
  </si>
  <si>
    <t>ade035ef8e62445393c4a17a9b7107e8</t>
  </si>
  <si>
    <t>bb2659fdfef811dd8596d34d71226317_0</t>
  </si>
  <si>
    <t>193d6acafef911dd8596d34d71226317</t>
  </si>
  <si>
    <t>152326197110072010</t>
  </si>
  <si>
    <t>152326194209142011</t>
  </si>
  <si>
    <t>1942-09-14</t>
  </si>
  <si>
    <t>89eb15ae759042f2a67234122069fdc8</t>
  </si>
  <si>
    <t>5824c76cfef911dd8596d34d71226317_0</t>
  </si>
  <si>
    <t>5824c76dfef911dd8596d34d71226317</t>
  </si>
  <si>
    <t>152326194012012010</t>
  </si>
  <si>
    <t>1940-12-01</t>
  </si>
  <si>
    <t>fee3a4e79a6048e5ba43026a83d9d134</t>
  </si>
  <si>
    <t>355581bafefd11dd8596d34d71226317_0</t>
  </si>
  <si>
    <t>bf8de0abfefd11dd8596d34d71226317</t>
  </si>
  <si>
    <t>152326196612292019</t>
  </si>
  <si>
    <t>152326193802152021</t>
  </si>
  <si>
    <t>1938-02-15</t>
  </si>
  <si>
    <t>b61445151f8e45a3bde7bc53debe553f</t>
  </si>
  <si>
    <t>cd4178e004c211de8596d34d71226317_0</t>
  </si>
  <si>
    <t>e322841204c211de8596d34d71226317</t>
  </si>
  <si>
    <t>152326193506282016</t>
  </si>
  <si>
    <t>1942-12-25</t>
  </si>
  <si>
    <t>f03c4b575994480e90a26e49374c6c87</t>
  </si>
  <si>
    <t>6bf4e6ee19cf11debff3dd7c1f617dca_0</t>
  </si>
  <si>
    <t>190320a619d411debff3dd7c1f617dca</t>
  </si>
  <si>
    <t>152326194103022011</t>
  </si>
  <si>
    <t>15232619350629202X</t>
  </si>
  <si>
    <t>1935-06-29</t>
  </si>
  <si>
    <t>9daef50c9b9c4ba4850b30778552c66d</t>
  </si>
  <si>
    <t>b5808e1520234a18a51d7b16fb5bd1cc_0</t>
  </si>
  <si>
    <t>886e205bfee411dd8596d34d71226317</t>
  </si>
  <si>
    <t>152326194109092029</t>
  </si>
  <si>
    <t>1941-09-09</t>
  </si>
  <si>
    <t>9f2f5d7becc243049330351ca0995b68</t>
  </si>
  <si>
    <t>24fdf133d56811ddb504e16feb5bfbfe_0</t>
  </si>
  <si>
    <t>a0cf2db3d56811ddb504e16feb5bfbfe</t>
  </si>
  <si>
    <t>152326193312012018</t>
  </si>
  <si>
    <t>152326193809012021</t>
  </si>
  <si>
    <t>1938-09-01</t>
  </si>
  <si>
    <t>006be4885d2f44dd9a7b00a690aeb995</t>
  </si>
  <si>
    <t>8d445bb5d57511ddb504e16feb5bfbfe_0</t>
  </si>
  <si>
    <t>bcbbcdc5d94811dd9dffcf18f4200bc4</t>
  </si>
  <si>
    <t>15232619390206204X</t>
  </si>
  <si>
    <t>刘风莲</t>
  </si>
  <si>
    <t>1939-02-06</t>
  </si>
  <si>
    <t>722bd4d3dd3846fba2ec1619b2efe72a</t>
  </si>
  <si>
    <t>9d730b92d58211ddb504e16feb5bfbfe_0</t>
  </si>
  <si>
    <t>a1196a6fd96311dd9dffcf18f4200bc4</t>
  </si>
  <si>
    <t>152326193408012020</t>
  </si>
  <si>
    <t>1934-08-01</t>
  </si>
  <si>
    <t>dbe4dc02579f467b8f058585819516a4</t>
  </si>
  <si>
    <t>924d7c52d97711dd9dffcf18f4200bc4_0</t>
  </si>
  <si>
    <t>d3b9d66cd97711dd9dffcf18f4200bc4</t>
  </si>
  <si>
    <t>152326194309052013</t>
  </si>
  <si>
    <t>1943-09-05</t>
  </si>
  <si>
    <t>1d6870f2e7a4468b816729677483c653</t>
  </si>
  <si>
    <t>a577fefada0111dd9dffcf18f4200bc4_0</t>
  </si>
  <si>
    <t>a577fefbda0111dd9dffcf18f4200bc4</t>
  </si>
  <si>
    <t>152326193310092018</t>
  </si>
  <si>
    <t>王汉清</t>
  </si>
  <si>
    <t>1933-10-09</t>
  </si>
  <si>
    <t>8b337a55a105484e899437e24e99409b</t>
  </si>
  <si>
    <t>f6f7701eda2111dd9dffcf18f4200bc4_0</t>
  </si>
  <si>
    <t>991ef981da2211dd9dffcf18f4200bc4</t>
  </si>
  <si>
    <t>152326196212172018</t>
  </si>
  <si>
    <t>152326193411122028</t>
  </si>
  <si>
    <t>1934-11-12</t>
  </si>
  <si>
    <t>72fe351fbd354c699ed56575c16e78d3</t>
  </si>
  <si>
    <t>53a19b54da3311dd9dffcf18f4200bc4_0</t>
  </si>
  <si>
    <t>9dffd810da3311dd9dffcf18f4200bc4</t>
  </si>
  <si>
    <t>152326193704262016</t>
  </si>
  <si>
    <t>15232619381202201X</t>
  </si>
  <si>
    <t>1938-12-02</t>
  </si>
  <si>
    <t>7fae69e0de74488782f7d85a93fe4889</t>
  </si>
  <si>
    <t>0ecf2b17dd4611dd9dffcf18f4200bc4_0</t>
  </si>
  <si>
    <t>0ecf2b18dd4611dd9dffcf18f4200bc4</t>
  </si>
  <si>
    <t>152326194311242027</t>
  </si>
  <si>
    <t>1943-11-24</t>
  </si>
  <si>
    <t>79256a113120440588bee728f1e86457</t>
  </si>
  <si>
    <t>e3a3e0c1dd4611dd9dffcf18f4200bc4</t>
  </si>
  <si>
    <t>152326193803022026</t>
  </si>
  <si>
    <t>1938-03-02</t>
  </si>
  <si>
    <t>1c367fb9a6eb467eaf0727a5047138fb</t>
  </si>
  <si>
    <t>d056d2bbba9f11dd857b3f49f5b13c93_0</t>
  </si>
  <si>
    <t>d056d2bcba9f11dd857b3f49f5b13c93</t>
  </si>
  <si>
    <t>1940-12-31</t>
  </si>
  <si>
    <t>71dde800ad6347aeb182a47808576fe2</t>
  </si>
  <si>
    <t>f5ea9b8abab611dd857b3f49f5b13c93_0</t>
  </si>
  <si>
    <t>b1779e1fba9611dd857b3f49f5b13c93</t>
  </si>
  <si>
    <t>152326197001302016</t>
  </si>
  <si>
    <t>152326194009072020</t>
  </si>
  <si>
    <t>于彩霞</t>
  </si>
  <si>
    <t>1940-09-07</t>
  </si>
  <si>
    <t>3b8b2b0efaa246509862efef8cf6f761</t>
  </si>
  <si>
    <t>f314de52bab911dd857b3f49f5b13c93_0</t>
  </si>
  <si>
    <t>11da37e4baba11dd857b3f49f5b13c93</t>
  </si>
  <si>
    <t>152326196909102044</t>
  </si>
  <si>
    <t>152326193912152014</t>
  </si>
  <si>
    <t>1939-12-15</t>
  </si>
  <si>
    <t>c6a04a1c87e04c668b976dd6f10312c3</t>
  </si>
  <si>
    <t>b1e515c4bacf11dd857b3f49f5b13c93_0</t>
  </si>
  <si>
    <t>b1e515c5bacf11dd857b3f49f5b13c93</t>
  </si>
  <si>
    <t>152326197906012013</t>
  </si>
  <si>
    <t>152326193201272036</t>
  </si>
  <si>
    <t>1932-01-27</t>
  </si>
  <si>
    <t>2585a27a20154188b904dac9de7b7177</t>
  </si>
  <si>
    <t>4f172bb2bd2911dda229e189c3c116f0_0</t>
  </si>
  <si>
    <t>9647f5d1bd2911dda229e189c3c116f0</t>
  </si>
  <si>
    <t>152326197105171719</t>
  </si>
  <si>
    <t>152326193709122020</t>
  </si>
  <si>
    <t>1937-09-12</t>
  </si>
  <si>
    <t>1dca818f3fab4458a78e8661b2cfcf0d</t>
  </si>
  <si>
    <t>C59D4C3B-0F10-0001-39ED-DC6FF3F0158A_0</t>
  </si>
  <si>
    <t>C59D4C3B-1010-0001-939B-166019F01111</t>
  </si>
  <si>
    <t>152326193710102019</t>
  </si>
  <si>
    <t>1937-10-10</t>
  </si>
  <si>
    <t>6640f1b70d3b4842ae1a3367cac2201f</t>
  </si>
  <si>
    <t>466ce9fedfee11e3ac865f166fb910ff_0</t>
  </si>
  <si>
    <t>466ce9ffdfee11e3ac865f166fb910ff</t>
  </si>
  <si>
    <t>152326194209302011</t>
  </si>
  <si>
    <t>b14e64d35d7b4d07b5272406009ff1b2</t>
  </si>
  <si>
    <t>ce8b29382bad4a498dda8c338429150b_0</t>
  </si>
  <si>
    <t>e4cd6b67bd2511dda229e189c3c116f0</t>
  </si>
  <si>
    <t>152326193409092026</t>
  </si>
  <si>
    <t>1934-09-09</t>
  </si>
  <si>
    <t>0c232c6417db4977b3056e349ac0c853</t>
  </si>
  <si>
    <t>f23fe047d6e511ddb504e16feb5bfbfe_0</t>
  </si>
  <si>
    <t>f23fe048d6e511ddb504e16feb5bfbfe</t>
  </si>
  <si>
    <t>152326194206262018</t>
  </si>
  <si>
    <t>43b456c1ffde4f3aaf048cfcfdba2009</t>
  </si>
  <si>
    <t>8fcabb61da3611dd9dffcf18f4200bc4_0</t>
  </si>
  <si>
    <t>8fcabb62da3611dd9dffcf18f4200bc4</t>
  </si>
  <si>
    <t>15232619370208202X</t>
  </si>
  <si>
    <t>郝振峰</t>
  </si>
  <si>
    <t>1937-02-08</t>
  </si>
  <si>
    <t>01b7902940d9466cab1d817d0bce5808</t>
  </si>
  <si>
    <t>354217aadac111dd9dffcf18f4200bc4_0</t>
  </si>
  <si>
    <t>a9c4726cdac111dd9dffcf18f4200bc4</t>
  </si>
  <si>
    <t>152326193312292013</t>
  </si>
  <si>
    <t>152326194207152021</t>
  </si>
  <si>
    <t>1942-07-15</t>
  </si>
  <si>
    <t>ea931adc3a254d0389bca5ce04eb2f51</t>
  </si>
  <si>
    <t>130dd575e04d11dd9dffcf18f4200bc4_0</t>
  </si>
  <si>
    <t>130dd576e04d11dd9dffcf18f4200bc4</t>
  </si>
  <si>
    <t>152326193204152021</t>
  </si>
  <si>
    <t>1932-04-15</t>
  </si>
  <si>
    <t>cb2a2079678343138402d29da4cfbd07</t>
  </si>
  <si>
    <t>f78f09b9568a11e5ba5427583697d2ad_0</t>
  </si>
  <si>
    <t>f78f09ba568a11e5ba5427583697d2ad</t>
  </si>
  <si>
    <t>152326193406242017</t>
  </si>
  <si>
    <t>1934-06-24</t>
  </si>
  <si>
    <t>af32566c75a541149aa97521f35d78e9</t>
  </si>
  <si>
    <t>bf0e3744fc9111dd8596d34d71226317_0</t>
  </si>
  <si>
    <t>bf0e3745fc9111dd8596d34d71226317</t>
  </si>
  <si>
    <t>152326194301152028</t>
  </si>
  <si>
    <t>1943-01-15</t>
  </si>
  <si>
    <t>2ef6fc37f3fb4dda8fa7ab1cee2956c5</t>
  </si>
  <si>
    <t>ab7ed0dcfc9e11dd8596d34d71226317_0</t>
  </si>
  <si>
    <t>f52110effc9e11dd8596d34d71226317</t>
  </si>
  <si>
    <t>152326197611102011</t>
  </si>
  <si>
    <t>152326194102182013</t>
  </si>
  <si>
    <t>1941-02-18</t>
  </si>
  <si>
    <t>c7974210af494ab9a571ef5a3a38be4d</t>
  </si>
  <si>
    <t>bfc68cccfcc511dd8596d34d71226317_0</t>
  </si>
  <si>
    <t>bfc68ccdfcc511dd8596d34d71226317</t>
  </si>
  <si>
    <t>15232619370105203X</t>
  </si>
  <si>
    <t>1937-01-05</t>
  </si>
  <si>
    <t>045b11ffe3bc45369b729dceac254e7b</t>
  </si>
  <si>
    <t>d4874443fe3111dd8596d34d71226317_0</t>
  </si>
  <si>
    <t>d4874444fe3111dd8596d34d71226317</t>
  </si>
  <si>
    <t>152326193705102022</t>
  </si>
  <si>
    <t>1937-05-10</t>
  </si>
  <si>
    <t>e5f5ddd9fe73476db2a2d42461a922d6</t>
  </si>
  <si>
    <t>1793289b842311e5ba5427583697d2ad_0</t>
  </si>
  <si>
    <t>1793289c842311e5ba5427583697d2ad</t>
  </si>
  <si>
    <t>152326193008222029</t>
  </si>
  <si>
    <t>1930-08-22</t>
  </si>
  <si>
    <t>6bc1fe21d0fa4faf8dec57eb074f2132</t>
  </si>
  <si>
    <t>9a1b617d5aa811e6876ebdf8ea604bc0_0</t>
  </si>
  <si>
    <t>9a1b617e5aa811e6876ebdf8ea604bc0</t>
  </si>
  <si>
    <t>152326193411032022</t>
  </si>
  <si>
    <t>1934-11-03</t>
  </si>
  <si>
    <t>5c965ed3d61749fa8bd0d611b8102d69</t>
  </si>
  <si>
    <t>fb3f20ed5aa911e6876ebdf8ea604bc0_0</t>
  </si>
  <si>
    <t>fb3f20ee5aa911e6876ebdf8ea604bc0</t>
  </si>
  <si>
    <t>152326194001202011</t>
  </si>
  <si>
    <t>1940-01-20</t>
  </si>
  <si>
    <t>d58ba07df24b456db54936ca9c51fb2e</t>
  </si>
  <si>
    <t>5c5be509fefd11dd8596d34d71226317_0</t>
  </si>
  <si>
    <t>5c5be50afefd11dd8596d34d71226317</t>
  </si>
  <si>
    <t>15232619390129202X</t>
  </si>
  <si>
    <t>魏学金</t>
  </si>
  <si>
    <t>1939-01-29</t>
  </si>
  <si>
    <t>820e8c1b87a944c6926723efae2b7be8</t>
  </si>
  <si>
    <t>d9d34dbdff1611dd8596d34d71226317_0</t>
  </si>
  <si>
    <t>0adb2e74ff1711dd8596d34d71226317</t>
  </si>
  <si>
    <t>152326196304212013</t>
  </si>
  <si>
    <t>152326194202192016</t>
  </si>
  <si>
    <t>1942-02-19</t>
  </si>
  <si>
    <t>1b7c1dfdb08e4e1faa232b22ff645bcb</t>
  </si>
  <si>
    <t>5f693e79014411de8596d34d71226317_0</t>
  </si>
  <si>
    <t>5f693e7a014411de8596d34d71226317</t>
  </si>
  <si>
    <t>152326194001032016</t>
  </si>
  <si>
    <t>1940-01-03</t>
  </si>
  <si>
    <t>9f057cbd8b6a4dc8a9cf6c9f8e3ed5e4</t>
  </si>
  <si>
    <t>5aabe3e6021011de8596d34d71226317_0</t>
  </si>
  <si>
    <t>5aabe3e7021011de8596d34d71226317</t>
  </si>
  <si>
    <t>152326194109052027</t>
  </si>
  <si>
    <t>1941-09-05</t>
  </si>
  <si>
    <t>fc454ad8346d429280d86caa1c1c0e3e</t>
  </si>
  <si>
    <t>6221e866021d11de8596d34d71226317_0</t>
  </si>
  <si>
    <t>83e9d40a021d11de8596d34d71226317</t>
  </si>
  <si>
    <t>152326194111242049</t>
  </si>
  <si>
    <t>卜庆仁</t>
  </si>
  <si>
    <t>1941-11-24</t>
  </si>
  <si>
    <t>5092128b63a74fe28a6cd437f0b34bfd</t>
  </si>
  <si>
    <t>13f90c1b02dd11de8596d34d71226317_0</t>
  </si>
  <si>
    <t>99184ca102eb11de8596d34d71226317</t>
  </si>
  <si>
    <t>152326193612092013</t>
  </si>
  <si>
    <t>152326193909292016</t>
  </si>
  <si>
    <t>1939-09-29</t>
  </si>
  <si>
    <t>13338d86046c42adbff750689c04b091</t>
  </si>
  <si>
    <t>0d10c65dff0711dd8596d34d71226317_0</t>
  </si>
  <si>
    <t>0d10c65eff0711dd8596d34d71226317</t>
  </si>
  <si>
    <t>152326193206122010</t>
  </si>
  <si>
    <t>1932-06-12</t>
  </si>
  <si>
    <t>0983640b48394a5991d204c6d202e999</t>
  </si>
  <si>
    <t>60cab228ff1711dd8596d34d71226317_0</t>
  </si>
  <si>
    <t>aa102b77ff1711dd8596d34d71226317</t>
  </si>
  <si>
    <t>152326195509052012</t>
  </si>
  <si>
    <t>152326194307202022</t>
  </si>
  <si>
    <t>1943-07-20</t>
  </si>
  <si>
    <t>73c6af446f8049ac87ffffd16b352c5f</t>
  </si>
  <si>
    <t>345616b1ff2611dd8596d34d71226317_0</t>
  </si>
  <si>
    <t>345616b2ff2611dd8596d34d71226317</t>
  </si>
  <si>
    <t>152326193901222013</t>
  </si>
  <si>
    <t>1939-01-22</t>
  </si>
  <si>
    <t>1d92a8f0824b4447aa1f2cde3eee4890</t>
  </si>
  <si>
    <t>3ba4eefaffd311dd8596d34d71226317_0</t>
  </si>
  <si>
    <t>3ba4eefbffd311dd8596d34d71226317</t>
  </si>
  <si>
    <t>152326193501032026</t>
  </si>
  <si>
    <t>1935-01-03</t>
  </si>
  <si>
    <t>7024dd871f4f48969c2c94527b8c1e58</t>
  </si>
  <si>
    <t>2c5a21ea12224cbab84c956a9d2cc016_0</t>
  </si>
  <si>
    <t>de4f7f84ff6111e487b56f22608a994a</t>
  </si>
  <si>
    <t>152326193810115343</t>
  </si>
  <si>
    <t>丛日东</t>
  </si>
  <si>
    <t>1938-10-11</t>
  </si>
  <si>
    <t>bab7443d315340188ed346c53f0f63ec</t>
  </si>
  <si>
    <t>ecbe89affef711dd8596d34d71226317_0</t>
  </si>
  <si>
    <t>57789efcfef811dd8596d34d71226317</t>
  </si>
  <si>
    <t>152326196701295377</t>
  </si>
  <si>
    <t>152326193912225324</t>
  </si>
  <si>
    <t>薛凤荣</t>
  </si>
  <si>
    <t>1939-12-22</t>
  </si>
  <si>
    <t>47755a69b2a24527ada8edbc90c703fe</t>
  </si>
  <si>
    <t>C401F004-8450-0001-89BD-15B01A815880_0</t>
  </si>
  <si>
    <t>C401F004-8450-0001-29A7-2870FC801EAF</t>
  </si>
  <si>
    <t>152326194103025319</t>
  </si>
  <si>
    <t>1941-03-02</t>
  </si>
  <si>
    <t>6bf55b05b2d744a59339493575f88a69</t>
  </si>
  <si>
    <t>C601B8B9-8460-0001-40B8-FE305A705EB0_0</t>
  </si>
  <si>
    <t>C601B8B9-8750-0001-DDA7-34B06AF09840</t>
  </si>
  <si>
    <t>152326194202065367</t>
  </si>
  <si>
    <t>1942-02-06</t>
  </si>
  <si>
    <t>887ca7ac1b164c469a378b3f63a5953f</t>
  </si>
  <si>
    <t>11390af7192611e4b06455662100b3c4_0</t>
  </si>
  <si>
    <t>11390af8192611e4b06455662100b3c4</t>
  </si>
  <si>
    <t>152326193804125342</t>
  </si>
  <si>
    <t>1938-04-12</t>
  </si>
  <si>
    <t>3f32adf6d64a4f83b4d4611fcf3a9c91</t>
  </si>
  <si>
    <t>4c0cd8cde20f11dd9dffcf18f4200bc4_0</t>
  </si>
  <si>
    <t>a44f737ce20f11dd9dffcf18f4200bc4</t>
  </si>
  <si>
    <t>152326197310115310</t>
  </si>
  <si>
    <t>152326193912025365</t>
  </si>
  <si>
    <t>1939-12-02</t>
  </si>
  <si>
    <t>dfdebc6e166e4929b70f1ef0f383fe12</t>
  </si>
  <si>
    <t>6625d685e21111dd9dffcf18f4200bc4_0</t>
  </si>
  <si>
    <t>ab5d69e6e21111dd9dffcf18f4200bc4</t>
  </si>
  <si>
    <t>152326197003265319</t>
  </si>
  <si>
    <t>152326192911255332</t>
  </si>
  <si>
    <t>1929-11-25</t>
  </si>
  <si>
    <t>d04465734fe044abbc91227ebe1938de</t>
  </si>
  <si>
    <t>39daf095e29f11dd9dffcf18f4200bc4_0</t>
  </si>
  <si>
    <t>ac5d5c68e29f11dd9dffcf18f4200bc4</t>
  </si>
  <si>
    <t>152326197109025356</t>
  </si>
  <si>
    <t>152326194210105322</t>
  </si>
  <si>
    <t>尹庆丰</t>
  </si>
  <si>
    <t>1942-10-10</t>
  </si>
  <si>
    <t>916732325e4341f99a68f3ea6825a1f5</t>
  </si>
  <si>
    <t>3b00a056e2a911dd9dffcf18f4200bc4_0</t>
  </si>
  <si>
    <t>c9a86745e2a911dd9dffcf18f4200bc4</t>
  </si>
  <si>
    <t>152326194106245317</t>
  </si>
  <si>
    <t>152326193312045346</t>
  </si>
  <si>
    <t>1933-12-04</t>
  </si>
  <si>
    <t>e91ce729b822466eafcd520a607d5d0f</t>
  </si>
  <si>
    <t>fb5558afe2c211dd9dffcf18f4200bc4_0</t>
  </si>
  <si>
    <t>542ba7cde2c311dd9dffcf18f4200bc4</t>
  </si>
  <si>
    <t>152326197405255316</t>
  </si>
  <si>
    <t>1939-11-14</t>
  </si>
  <si>
    <t>ff9c76e21d1342758acf05b74da2db1b</t>
  </si>
  <si>
    <t>89787284e43311dd9dffcf18f4200bc4_0</t>
  </si>
  <si>
    <t>e16a2e66e43311dd9dffcf18f4200bc4</t>
  </si>
  <si>
    <t>152326196608195312</t>
  </si>
  <si>
    <t>152326194211245327</t>
  </si>
  <si>
    <t>1942-11-24</t>
  </si>
  <si>
    <t>17f93819b197417fbe6c31492351371b</t>
  </si>
  <si>
    <t>7e1b6efae69711dd8596d34d71226317_0</t>
  </si>
  <si>
    <t>7e1b6efbe69711dd8596d34d71226317</t>
  </si>
  <si>
    <t>152326194106265326</t>
  </si>
  <si>
    <t>刘占有</t>
  </si>
  <si>
    <t>1941-06-26</t>
  </si>
  <si>
    <t>f922515008b14de98df0c9f25b9a37a8</t>
  </si>
  <si>
    <t>3d9c60f4e69f11dd8596d34d71226317_0</t>
  </si>
  <si>
    <t>9bb5e37ce69f11dd8596d34d71226317</t>
  </si>
  <si>
    <t>152326199002035350</t>
  </si>
  <si>
    <t>152326194211175314</t>
  </si>
  <si>
    <t>1942-11-17</t>
  </si>
  <si>
    <t>04567dfa609b495c85a7f66ff24d71d1</t>
  </si>
  <si>
    <t>49912618033611de8596d34d71226317_0</t>
  </si>
  <si>
    <t>49912619033611de8596d34d71226317</t>
  </si>
  <si>
    <t>腾守芳</t>
  </si>
  <si>
    <t>1940-04-29</t>
  </si>
  <si>
    <t>2c9116bc26094b2d93ce0ebf5655830a</t>
  </si>
  <si>
    <t>52d18ffb033c11de8596d34d71226317_0</t>
  </si>
  <si>
    <t>C5C25F57-3200-0001-5929-19404EB0121D</t>
  </si>
  <si>
    <t>152326195612085330</t>
  </si>
  <si>
    <t>152326193901245346</t>
  </si>
  <si>
    <t>1939-01-24</t>
  </si>
  <si>
    <t>c62318a3845c4c10b929a275d2410429</t>
  </si>
  <si>
    <t>fb18cc73842911e5ba5427583697d2ad_0</t>
  </si>
  <si>
    <t>fb18cc72842911e5ba5427583697d2ad</t>
  </si>
  <si>
    <t>152326193802205349</t>
  </si>
  <si>
    <t>1938-02-20</t>
  </si>
  <si>
    <t>745b2dc374a046028b92197ddb9f310c</t>
  </si>
  <si>
    <t>b68bd57b03d811de8596d34d71226317_0</t>
  </si>
  <si>
    <t>c918ac0e03d811de8596d34d71226317</t>
  </si>
  <si>
    <t>152326194310165314</t>
  </si>
  <si>
    <t>1943-10-16</t>
  </si>
  <si>
    <t>7e968487f5d54b2da60ad2b30e329369</t>
  </si>
  <si>
    <t>a6054988079111de80d8f3036eeb1152_0</t>
  </si>
  <si>
    <t>a6054989079111de80d8f3036eeb1152</t>
  </si>
  <si>
    <t>152326193911245315</t>
  </si>
  <si>
    <t>0c0952f08c3142eb8f66febcfd07d4aa</t>
  </si>
  <si>
    <t>08ddc22607b111de8def0ff47879fc46_0</t>
  </si>
  <si>
    <t>08ddc22707b111de8def0ff47879fc46</t>
  </si>
  <si>
    <t>152326193810105348</t>
  </si>
  <si>
    <t>1938-10-10</t>
  </si>
  <si>
    <t>7596bb306e194cc2951d0b93a93f9a0b</t>
  </si>
  <si>
    <t>a13475a307b811de8def0ff47879fc46_0</t>
  </si>
  <si>
    <t>9d69cc907966484bb798612c86226516</t>
  </si>
  <si>
    <t>152326195704205344</t>
  </si>
  <si>
    <t>152326194108215322</t>
  </si>
  <si>
    <t>1941-08-21</t>
  </si>
  <si>
    <t>f7585c63cedf4a09ba5035a4ab231448</t>
  </si>
  <si>
    <t>00110199095811de8def0ff47879fc46_0</t>
  </si>
  <si>
    <t>0011019a095811de8def0ff47879fc46</t>
  </si>
  <si>
    <t>152326194205245320</t>
  </si>
  <si>
    <t>1942-05-24</t>
  </si>
  <si>
    <t>a0bf56c947e14cf8be794380e3cd3a5d</t>
  </si>
  <si>
    <t>bee0991b86b911e5ba5427583697d2ad_0</t>
  </si>
  <si>
    <t>bee0991c86b911e5ba5427583697d2ad</t>
  </si>
  <si>
    <t>152326193607165353</t>
  </si>
  <si>
    <t>1936-07-16</t>
  </si>
  <si>
    <t>af60c5d6f46a4d18bb1389cd09729220</t>
  </si>
  <si>
    <t>2b96c8375aae11e6876ebdf8ea604bc0_0</t>
  </si>
  <si>
    <t>2b96c8385aae11e6876ebdf8ea604bc0</t>
  </si>
  <si>
    <t>152326193012175317</t>
  </si>
  <si>
    <t>1930-12-17</t>
  </si>
  <si>
    <t>5c3219223f234bbcb7b276ab9423f800</t>
  </si>
  <si>
    <t>9014566b5aae11e6876ebdf8ea604bc0_0</t>
  </si>
  <si>
    <t>9014566c5aae11e6876ebdf8ea604bc0</t>
  </si>
  <si>
    <t>152326193711195368</t>
  </si>
  <si>
    <t>1937-11-19</t>
  </si>
  <si>
    <t>dc33d9ff67c94c6e8ec0a4dadc8b6ff2</t>
  </si>
  <si>
    <t>0f3dbe4f5aaf11e6876ebdf8ea604bc0_0</t>
  </si>
  <si>
    <t>0f3dbe505aaf11e6876ebdf8ea604bc0</t>
  </si>
  <si>
    <t>152326193705055342</t>
  </si>
  <si>
    <t>1937-05-05</t>
  </si>
  <si>
    <t>3670c4ef062242dd8cd2418dd77d4206</t>
  </si>
  <si>
    <t>83791169c59411e6b3f695dad936790c_0</t>
  </si>
  <si>
    <t>8379116ac59411e6b3f695dad936790c</t>
  </si>
  <si>
    <t>152326194303076129</t>
  </si>
  <si>
    <t>姜占清</t>
  </si>
  <si>
    <t>1943-03-07</t>
  </si>
  <si>
    <t>9c0e47aec01d4ef88a29ddbcafec944e</t>
  </si>
  <si>
    <t>b303fbd8d57711ddb504e16feb5bfbfe_0</t>
  </si>
  <si>
    <t>c9978dc3d57711ddb504e16feb5bfbfe</t>
  </si>
  <si>
    <t>152326194503021712</t>
  </si>
  <si>
    <t>1941-03-01</t>
  </si>
  <si>
    <t>3a717d3b8a9247b49488b447dd7e1512</t>
  </si>
  <si>
    <t>39a7e940d57811ddb504e16feb5bfbfe_0</t>
  </si>
  <si>
    <t>39a7e941d57811ddb504e16feb5bfbfe</t>
  </si>
  <si>
    <t>152326193907281719</t>
  </si>
  <si>
    <t>1939-07-28</t>
  </si>
  <si>
    <t>5f5c9f32d8b54a7fb163cb01d6bc7348</t>
  </si>
  <si>
    <t>9e6e9f57d58111ddb504e16feb5bfbfe_0</t>
  </si>
  <si>
    <t>9e6e9f58d58111ddb504e16feb5bfbfe</t>
  </si>
  <si>
    <t>152326194104121724</t>
  </si>
  <si>
    <t>1941-04-12</t>
  </si>
  <si>
    <t>cfbe99be2ec24658bd85e547501bc469</t>
  </si>
  <si>
    <t>74fea14e352842019684544011d64bd6</t>
  </si>
  <si>
    <t>152326194208201729</t>
  </si>
  <si>
    <t>1942-08-20</t>
  </si>
  <si>
    <t>0351754e2ce446449915efc32896686d</t>
  </si>
  <si>
    <t>7e26ce41d58211ddb504e16feb5bfbfe_0</t>
  </si>
  <si>
    <t>ba8695ecd58211ddb504e16feb5bfbfe</t>
  </si>
  <si>
    <t>152326194307041724</t>
  </si>
  <si>
    <t>9182b26e4d20406d83722f13604f781f</t>
  </si>
  <si>
    <t>e8cfbd49d60211ddb504e16feb5bfbfe_0</t>
  </si>
  <si>
    <t>e8cfbd4ad60211ddb504e16feb5bfbfe</t>
  </si>
  <si>
    <t>175f63d1cf344c6a81fe2823a7e0a344</t>
  </si>
  <si>
    <t>4a0a652ae2a111dd9dffcf18f4200bc4</t>
  </si>
  <si>
    <t>152326194003291716</t>
  </si>
  <si>
    <t>1940-03-29</t>
  </si>
  <si>
    <t>b5b0a577446d4332873bfc8e3c0ecec2</t>
  </si>
  <si>
    <t>e54b101de2c111dd9dffcf18f4200bc4_0</t>
  </si>
  <si>
    <t>e54b101ee2c111dd9dffcf18f4200bc4</t>
  </si>
  <si>
    <t>152326193601091728</t>
  </si>
  <si>
    <t>1936-01-09</t>
  </si>
  <si>
    <t>0f079437d3b04ee589c8a6a80f2e23f8</t>
  </si>
  <si>
    <t>71529152e35311dd9dffcf18f4200bc4_0</t>
  </si>
  <si>
    <t>71529153e35311dd9dffcf18f4200bc4</t>
  </si>
  <si>
    <t>152326194112211711</t>
  </si>
  <si>
    <t>1941-12-21</t>
  </si>
  <si>
    <t>d3c34320fbeb457cb27fd8361a63225d</t>
  </si>
  <si>
    <t>1b7b0952e38011dd9dffcf18f4200bc4_0</t>
  </si>
  <si>
    <t>1b7b0953e38011dd9dffcf18f4200bc4</t>
  </si>
  <si>
    <t>152326194311171716</t>
  </si>
  <si>
    <t>1943-11-17</t>
  </si>
  <si>
    <t>07a01226857d4fb99cd247c112dcbbba</t>
  </si>
  <si>
    <t>3412e5c3e4da11dd9dffcf18f4200bc4_0</t>
  </si>
  <si>
    <t>3412e5c4e4da11dd9dffcf18f4200bc4</t>
  </si>
  <si>
    <t>152326194009161744</t>
  </si>
  <si>
    <t>1940-09-16</t>
  </si>
  <si>
    <t>bb97822790c04a139b8b024877577fb0</t>
  </si>
  <si>
    <t>74bda439e4e211dd9dffcf18f4200bc4_0</t>
  </si>
  <si>
    <t>a321678be4e211dd9dffcf18f4200bc4</t>
  </si>
  <si>
    <t>152326193310101711</t>
  </si>
  <si>
    <t>李金龙</t>
  </si>
  <si>
    <t>1933-10-10</t>
  </si>
  <si>
    <t>48cbbafc8cea4ee691397ea5eaae2b4b</t>
  </si>
  <si>
    <t>3c566882e52111dd9dffcf18f4200bc4_0</t>
  </si>
  <si>
    <t>3c566883e52111dd9dffcf18f4200bc4</t>
  </si>
  <si>
    <t>152326199202081730</t>
  </si>
  <si>
    <t>152326194202141729</t>
  </si>
  <si>
    <t>1942-02-14</t>
  </si>
  <si>
    <t>2bd487342717456d88aff7bd54017e6d</t>
  </si>
  <si>
    <t>7ba64a59e5cb11dd9dffcf18f4200bc4_0</t>
  </si>
  <si>
    <t>7ba64a5ae5cb11dd9dffcf18f4200bc4</t>
  </si>
  <si>
    <t>15232619401023172X</t>
  </si>
  <si>
    <t>1940-10-23</t>
  </si>
  <si>
    <t>98186d3ac3924615b71303b4cbfb6719</t>
  </si>
  <si>
    <t>e6d057f3e5ce11dd9dffcf18f4200bc4_0</t>
  </si>
  <si>
    <t>e642533be5cf11dd9dffcf18f4200bc4</t>
  </si>
  <si>
    <t>152326193808251725</t>
  </si>
  <si>
    <t>1938-08-25</t>
  </si>
  <si>
    <t>2a540274171843f482dddb2df4ece6db</t>
  </si>
  <si>
    <t>C492CA50-BC30-0001-A532-847D11E9161B_0</t>
  </si>
  <si>
    <t>C492CA50-BC30-0001-7CA7-15D0ECE019A3</t>
  </si>
  <si>
    <t>152326193909291726</t>
  </si>
  <si>
    <t>10b26304cea04d95a464f11ec0518f1e</t>
  </si>
  <si>
    <t>C4E1EEDD-A9B0-0001-C992-17B6D30086B0_0</t>
  </si>
  <si>
    <t>0c709b9b4a8d11e7862a31f26714bcde</t>
  </si>
  <si>
    <t>152326193406011729</t>
  </si>
  <si>
    <t>1934-06-01</t>
  </si>
  <si>
    <t>751abee5bffb47238a3abefd513d1476</t>
  </si>
  <si>
    <t>d6eed7f512cd11e4b6842991220f0dbd_0</t>
  </si>
  <si>
    <t>d6eed7f612cd11e4b6842991220f0dbd</t>
  </si>
  <si>
    <t>152326193808141729</t>
  </si>
  <si>
    <t>605d019e8d604720bd7ad2e3aa3747ae</t>
  </si>
  <si>
    <t>fc3a76a0595911e6a941ef9c640fdc64_0</t>
  </si>
  <si>
    <t>fc3a76a1595911e6a941ef9c640fdc64</t>
  </si>
  <si>
    <t>152326193803081720</t>
  </si>
  <si>
    <t>1938-03-08</t>
  </si>
  <si>
    <t>3b401863e9ab4bd78ceb94637e957bb2</t>
  </si>
  <si>
    <t>5233b10b0a6b42ae8727707aa1d5af4b_0</t>
  </si>
  <si>
    <t>ECBDCBA0-9212-4680-8DBE-C02DA046A863</t>
  </si>
  <si>
    <t>152326194312161720</t>
  </si>
  <si>
    <t>1943-12-16</t>
  </si>
  <si>
    <t>d3503556da5a4574a7b7cf5360432e3c</t>
  </si>
  <si>
    <t>3b31cd073e7d4b048425aa2005c33255_0</t>
  </si>
  <si>
    <t>0b5f2433e41a11dd9dffcf18f4200bc4</t>
  </si>
  <si>
    <t>152326193904291727</t>
  </si>
  <si>
    <t>1939-04-29</t>
  </si>
  <si>
    <t>75fe4ffcf82643eb9a11a61b7526c4b6</t>
  </si>
  <si>
    <t>c307250fa6904f43b40e24589ba18a8b_0</t>
  </si>
  <si>
    <t>48ea6e032b724c859a3b72b0354391fa</t>
  </si>
  <si>
    <t>152326194005201710</t>
  </si>
  <si>
    <t>1940-05-20</t>
  </si>
  <si>
    <t>01bf07ee6ce44106a7840a73016aa174</t>
  </si>
  <si>
    <t>71010a22ea2d456d89f571106754f698_0</t>
  </si>
  <si>
    <t>25b2595c324043428345a7ebc18e6d79</t>
  </si>
  <si>
    <t>1939-12-08</t>
  </si>
  <si>
    <t>d61a56e0ffeb47a4b33d491f4b121e56</t>
  </si>
  <si>
    <t>48ac6b3f45a6480f9d00a5118566fe0b</t>
  </si>
  <si>
    <t>152326194010051710</t>
  </si>
  <si>
    <t>1940-10-05</t>
  </si>
  <si>
    <t>5244bb0046204f218b8d3068d85a99d0</t>
  </si>
  <si>
    <t>12907aa8280b4362bc7ec69064edf8a7_0</t>
  </si>
  <si>
    <t>f9e9533bcd954e7d808ffbad12ce24f5</t>
  </si>
  <si>
    <t>152326194203111716</t>
  </si>
  <si>
    <t>1942-03-11</t>
  </si>
  <si>
    <t>54ad613d139a44d9a8232b047d9e5e9c</t>
  </si>
  <si>
    <t>ddde341d52aa42eda9fc4870182aff52_0</t>
  </si>
  <si>
    <t>512e5dee3e3247ef82d2bf3b0c27982b</t>
  </si>
  <si>
    <t>152326194204224819</t>
  </si>
  <si>
    <t>1942-04-22</t>
  </si>
  <si>
    <t>b73071a03fd04206b02a19388905db42</t>
  </si>
  <si>
    <t>a3e387eb248c4a7c813cd89eceab8182_0</t>
  </si>
  <si>
    <t>921f285dd24311ddb504e16feb5bfbfe</t>
  </si>
  <si>
    <t>152326194209035873</t>
  </si>
  <si>
    <t>1942-09-03</t>
  </si>
  <si>
    <t>ab65553f9c3f4270b41625dba8a8c390</t>
  </si>
  <si>
    <t>564a8815e4ed49208657d22c99773936_0</t>
  </si>
  <si>
    <t>0426a66f389c4d88897dee38dd597bcb</t>
  </si>
  <si>
    <t>152326194309281721</t>
  </si>
  <si>
    <t>1943-09-28</t>
  </si>
  <si>
    <t>45b3193c94514bf69ee69b0a42063940</t>
  </si>
  <si>
    <t>594185792a2444008a346148934a087c_0</t>
  </si>
  <si>
    <t>9055d8ec71544f9dac91b46cbbd3f7d3</t>
  </si>
  <si>
    <t>152326193903031720</t>
  </si>
  <si>
    <t>1939-03-03</t>
  </si>
  <si>
    <t>ca6c1022b0b04abda62f0b6b0748b538</t>
  </si>
  <si>
    <t>025a133adc4311dd9dffcf18f4200bc4_0</t>
  </si>
  <si>
    <t>6a8ff90cdc4411dd9dffcf18f4200bc4</t>
  </si>
  <si>
    <t>152326194310101740</t>
  </si>
  <si>
    <t>1943-10-10</t>
  </si>
  <si>
    <t>390a3add0aa1492c91ef70d9cb103e5e</t>
  </si>
  <si>
    <t>0b4e823adc5811dd9dffcf18f4200bc4_0</t>
  </si>
  <si>
    <t>3a117cbbdc5811dd9dffcf18f4200bc4</t>
  </si>
  <si>
    <t>152326193910111729</t>
  </si>
  <si>
    <t>1939-10-11</t>
  </si>
  <si>
    <t>39e2685395d2438d99b9f43d41bdb2e0</t>
  </si>
  <si>
    <t>C3FC7E52-F5C0-0001-50D3-1CE0127A1ED7_0</t>
  </si>
  <si>
    <t>C3FC7E52-F5C0-0001-A490-A2E04BB01E67</t>
  </si>
  <si>
    <t>152326193601231719</t>
  </si>
  <si>
    <t>1936-01-23</t>
  </si>
  <si>
    <t>3c9af082466c4c0d8fb5b5ebdf82ceac</t>
  </si>
  <si>
    <t>C566AA17-BD00-0001-FE53-1C3049906E00_0</t>
  </si>
  <si>
    <t>C566AA17-C0E0-0001-AF2B-1B101B17DD60</t>
  </si>
  <si>
    <t>152326193911201742</t>
  </si>
  <si>
    <t>159f2b32bac44a65adcb7b862ec3aff1</t>
  </si>
  <si>
    <t>f095ac4ee17911e3ac865f166fb910ff_0</t>
  </si>
  <si>
    <t>f095ac4fe17911e3ac865f166fb910ff</t>
  </si>
  <si>
    <t>152326193912011721</t>
  </si>
  <si>
    <t>1939-12-01</t>
  </si>
  <si>
    <t>92e39579550941cd9cd12d1e8b89bce9</t>
  </si>
  <si>
    <t>36275373e14111e7bb637907e4ba5c95_0</t>
  </si>
  <si>
    <t>36275374e14111e7bb637907e4ba5c95</t>
  </si>
  <si>
    <t>152326194401181715</t>
  </si>
  <si>
    <t>1944-01-18</t>
  </si>
  <si>
    <t>44b51ddea930477fbac145a69d49188a</t>
  </si>
  <si>
    <t>8df84a2fff3d11dd8596d34d71226317_0</t>
  </si>
  <si>
    <t>8df84a30ff3d11dd8596d34d71226317</t>
  </si>
  <si>
    <t>152326193912301745</t>
  </si>
  <si>
    <t>1939-12-30</t>
  </si>
  <si>
    <t>50823438227f4c5e81060b35da59762a</t>
  </si>
  <si>
    <t>60664462021f11de8596d34d71226317_0</t>
  </si>
  <si>
    <t>c16b4d24021f11de8596d34d71226317</t>
  </si>
  <si>
    <t>152326197607041711</t>
  </si>
  <si>
    <t>152326194401241722</t>
  </si>
  <si>
    <t>1944-01-24</t>
  </si>
  <si>
    <t>86a0f697c19049d2ab37ad477c8e64e8</t>
  </si>
  <si>
    <t>5efaa573053a11de8596d34d71226317_0</t>
  </si>
  <si>
    <t>ad4c8a22053a11de8596d34d71226317</t>
  </si>
  <si>
    <t>152326197008191718</t>
  </si>
  <si>
    <t>152326194104261719</t>
  </si>
  <si>
    <t>1941-04-26</t>
  </si>
  <si>
    <t>c37aef9b407447059a2a5c37652bd638</t>
  </si>
  <si>
    <t>f2928de8054011de8596d34d71226317_0</t>
  </si>
  <si>
    <t>f2928de9054011de8596d34d71226317</t>
  </si>
  <si>
    <t>152326194201171715</t>
  </si>
  <si>
    <t>1942-01-17</t>
  </si>
  <si>
    <t>05b3e7a9cf9a4440bbffcdfe254bb0ec</t>
  </si>
  <si>
    <t>8fe68e6c054411de8596d34d71226317_0</t>
  </si>
  <si>
    <t>8fe68e6d054411de8596d34d71226317</t>
  </si>
  <si>
    <t>150525194311211725</t>
  </si>
  <si>
    <t>1943-11-21</t>
  </si>
  <si>
    <t>e291ec3d71334e7a8d0871a297a145e9</t>
  </si>
  <si>
    <t>e95d9abe7dae40b69820461296358ce7</t>
  </si>
  <si>
    <t>152326192306141724</t>
  </si>
  <si>
    <t>郑福才</t>
  </si>
  <si>
    <t>1923-06-14</t>
  </si>
  <si>
    <t>c349714443614efa8a71b545409e7a76</t>
  </si>
  <si>
    <t>C3E59516-C6E0-0001-9F3E-12881B721A5C_0</t>
  </si>
  <si>
    <t>C5838491-8830-0001-83E8-179917281390</t>
  </si>
  <si>
    <t>152326194512011719</t>
  </si>
  <si>
    <t>150525193009101723</t>
  </si>
  <si>
    <t>1930-09-10</t>
  </si>
  <si>
    <t>0187de7be3c948008d39b947f02df5d4</t>
  </si>
  <si>
    <t>C566AC6C-AE60-0001-11B3-1C8072001412_0</t>
  </si>
  <si>
    <t>f28be734b7c311e78ae00f2ca2385afc</t>
  </si>
  <si>
    <t>152326194202051723</t>
  </si>
  <si>
    <t>1942-02-05</t>
  </si>
  <si>
    <t>20d4bcb8c6314d2692218648ebfcba3f</t>
  </si>
  <si>
    <t>785d132f5ce511e5ba5427583697d2ad_0</t>
  </si>
  <si>
    <t>785d13305ce511e5ba5427583697d2ad</t>
  </si>
  <si>
    <t>152326194401201747</t>
  </si>
  <si>
    <t>1944-01-20</t>
  </si>
  <si>
    <t>c0a4dc5c2bda4428b2b20e0ef9c73d48</t>
  </si>
  <si>
    <t>0790061452884c04afe406524e000541_0</t>
  </si>
  <si>
    <t>a2307b4c7da54c62831419240211ee16</t>
  </si>
  <si>
    <t>152326194211051725</t>
  </si>
  <si>
    <t>1942-11-05</t>
  </si>
  <si>
    <t>302110be818d438891d4bdfbd0a7a9cf</t>
  </si>
  <si>
    <t>f987b9abe1fd11dd9dffcf18f4200bc4_0</t>
  </si>
  <si>
    <t>f987b9ace1fd11dd9dffcf18f4200bc4</t>
  </si>
  <si>
    <t>152326194311101718</t>
  </si>
  <si>
    <t>1943-11-10</t>
  </si>
  <si>
    <t>2d5e91c1c9fa415a8a9c0073e62bdf50</t>
  </si>
  <si>
    <t>dcf16e73040911de8596d34d71226317_0</t>
  </si>
  <si>
    <t>dcf16e74040911de8596d34d71226317</t>
  </si>
  <si>
    <t>152326194103111743</t>
  </si>
  <si>
    <t>1941-03-11</t>
  </si>
  <si>
    <t>e9a499628a3643ac86197176a275cb93</t>
  </si>
  <si>
    <t>C4F7D484-D000-0001-14B5-5C9019501FDD_0</t>
  </si>
  <si>
    <t>bde2a033048911de8596d34d71226317</t>
  </si>
  <si>
    <t>152326196301021713</t>
  </si>
  <si>
    <t>152326194206121725</t>
  </si>
  <si>
    <t>1942-06-12</t>
  </si>
  <si>
    <t>bb4bd765dc3b41eca857d1385299b741</t>
  </si>
  <si>
    <t>bcb86903f4ef11e39448b995914dd3a1_0</t>
  </si>
  <si>
    <t>bcb86904f4ef11e39448b995914dd3a1</t>
  </si>
  <si>
    <t>15232619390918172X</t>
  </si>
  <si>
    <t>1939-09-18</t>
  </si>
  <si>
    <t>238d9ba35de24595a60b92681f7bf0b1</t>
  </si>
  <si>
    <t>C632EF68-8480-0001-4416-1E11780BB8C0_0</t>
  </si>
  <si>
    <t>C632EF68-8480-0001-E3E3-D49017754AE0</t>
  </si>
  <si>
    <t>152326194109251720</t>
  </si>
  <si>
    <t>1941-09-25</t>
  </si>
  <si>
    <t>e2596ae3ee9a40538a50e49d77ebe92f</t>
  </si>
  <si>
    <t>68a6d1c806d411de8596d34d71226317_0</t>
  </si>
  <si>
    <t>8120140b06d411de8596d34d71226317</t>
  </si>
  <si>
    <t>1941-01-11</t>
  </si>
  <si>
    <t>8b24c37537364792bc5340e31530b880</t>
  </si>
  <si>
    <t>693e6f3806da11de80d8f3036eeb1152</t>
  </si>
  <si>
    <t>152326194201271724</t>
  </si>
  <si>
    <t>1942-01-27</t>
  </si>
  <si>
    <t>4d834aec0ae54208a30991519d628b67</t>
  </si>
  <si>
    <t>b3cd3ea306ea11de80d8f3036eeb1152_0</t>
  </si>
  <si>
    <t>b18adaad94d74cf0aeb212309699153e</t>
  </si>
  <si>
    <t>15232619391220171X</t>
  </si>
  <si>
    <t>1939-12-20</t>
  </si>
  <si>
    <t>8ea800a18c99448bb5328418482d712d</t>
  </si>
  <si>
    <t>5e39060a06eb11de80d8f3036eeb1152_0</t>
  </si>
  <si>
    <t>5e39060b06eb11de80d8f3036eeb1152</t>
  </si>
  <si>
    <t>152326193310181723</t>
  </si>
  <si>
    <t>1933-10-18</t>
  </si>
  <si>
    <t>4e534e908b3b41bfb9f6c3d452ef8a4f</t>
  </si>
  <si>
    <t>C3E2B2C2-CA80-0001-E1E3-865849471C60_0</t>
  </si>
  <si>
    <t>C3E2B2C2-CA80-0001-B6CF-1C0019AE19E4</t>
  </si>
  <si>
    <t>152326194402101748</t>
  </si>
  <si>
    <t>1944-02-10</t>
  </si>
  <si>
    <t>faae64ca9c2a468ba6d278e8feb5ce22</t>
  </si>
  <si>
    <t>cd78ad07b10811e487b56f22608a994a_0</t>
  </si>
  <si>
    <t>cd78ad08b10811e487b56f22608a994a</t>
  </si>
  <si>
    <t>152326193809091727</t>
  </si>
  <si>
    <t>蒋加德</t>
  </si>
  <si>
    <t>1938-09-09</t>
  </si>
  <si>
    <t>8086a81d701d4caeb79fba7a9ec18fa8</t>
  </si>
  <si>
    <t>e8f7371dccd311e6b3f695dad936790c_0</t>
  </si>
  <si>
    <t>bedca4dc4c5d433fa1d7306c126382bf</t>
  </si>
  <si>
    <t>152326197004161714</t>
  </si>
  <si>
    <t>152326193808291743</t>
  </si>
  <si>
    <t>a5d63b9c42b14a4b8a75aa26a6e0f5bc</t>
  </si>
  <si>
    <t>c94f64fb328e4688bf23e603a4d60f34_0</t>
  </si>
  <si>
    <t>666e272b1a664334be9a4a5f8c6078c6</t>
  </si>
  <si>
    <t>152326193907131710</t>
  </si>
  <si>
    <t>1939-07-13</t>
  </si>
  <si>
    <t>d6cd2121d8fb4795a7c8fd4d946fa4e9</t>
  </si>
  <si>
    <t>f4a8cf7ec01611dda229e189c3c116f0_0</t>
  </si>
  <si>
    <t>f4a8cf7fc01611dda229e189c3c116f0</t>
  </si>
  <si>
    <t>152326197003222714</t>
  </si>
  <si>
    <t>152326194305211718</t>
  </si>
  <si>
    <t>a2e165f38ffa4986b2c3a92251a164c7</t>
  </si>
  <si>
    <t>5b839227c0d111dd90b9c124202db2b9_0</t>
  </si>
  <si>
    <t>5b839228c0d111dd90b9c124202db2b9</t>
  </si>
  <si>
    <t>152326194102061713</t>
  </si>
  <si>
    <t>1941-02-06</t>
  </si>
  <si>
    <t>c2b097235a5a465398fcf69ca098b494</t>
  </si>
  <si>
    <t>e0c20501db9e11dd9dffcf18f4200bc4_0</t>
  </si>
  <si>
    <t>e0c20502db9e11dd9dffcf18f4200bc4</t>
  </si>
  <si>
    <t>152326193801211712</t>
  </si>
  <si>
    <t>1938-01-21</t>
  </si>
  <si>
    <t>d9cf75b8edca4e4ea7f3e6c986b442dd</t>
  </si>
  <si>
    <t>60680987dbb411dd9dffcf18f4200bc4_0</t>
  </si>
  <si>
    <t>60680988dbb411dd9dffcf18f4200bc4</t>
  </si>
  <si>
    <t>1938-05-07</t>
  </si>
  <si>
    <t>f72563b4c0b644079b2ec6f5783ff590</t>
  </si>
  <si>
    <t>5792b1a3dbc311dd9dffcf18f4200bc4</t>
  </si>
  <si>
    <t>1942-11-27</t>
  </si>
  <si>
    <t>e9e3dd49d83549e3a587cceef076ca1c</t>
  </si>
  <si>
    <t>0b08bde2dc6611dd9dffcf18f4200bc4_0</t>
  </si>
  <si>
    <t>5f2ccf73dc6611dd9dffcf18f4200bc4</t>
  </si>
  <si>
    <t>152326197112111714</t>
  </si>
  <si>
    <t>152326193208081718</t>
  </si>
  <si>
    <t>1932-08-08</t>
  </si>
  <si>
    <t>cfee2a11592c46498e34acd046459083</t>
  </si>
  <si>
    <t>1d6b7bd8dd2311dd9dffcf18f4200bc4_0</t>
  </si>
  <si>
    <t>1d6b7bd9dd2311dd9dffcf18f4200bc4</t>
  </si>
  <si>
    <t>152326193505271710</t>
  </si>
  <si>
    <t>1935-05-27</t>
  </si>
  <si>
    <t>1b18401335a14a769c0de0eb16613c53</t>
  </si>
  <si>
    <t>18b0bb0edd4511dd9dffcf18f4200bc4_0</t>
  </si>
  <si>
    <t>18b0bb0fdd4511dd9dffcf18f4200bc4</t>
  </si>
  <si>
    <t>15232619420304172X</t>
  </si>
  <si>
    <t>1942-03-04</t>
  </si>
  <si>
    <t>d999860c8dea43568eb73c0fb20b7b8d</t>
  </si>
  <si>
    <t>7048b2efdef111dd9dffcf18f4200bc4_0</t>
  </si>
  <si>
    <t>7048b2f0def111dd9dffcf18f4200bc4</t>
  </si>
  <si>
    <t>152326194404161728</t>
  </si>
  <si>
    <t>1944-04-16</t>
  </si>
  <si>
    <t>b8e7ef33ed82410db49ad16146eb35f7</t>
  </si>
  <si>
    <t>1ff048c8e13511dd9dffcf18f4200bc4_0</t>
  </si>
  <si>
    <t>1ff048c9e13511dd9dffcf18f4200bc4</t>
  </si>
  <si>
    <t>152326194009271724</t>
  </si>
  <si>
    <t>1940-09-27</t>
  </si>
  <si>
    <t>84187773b78d4a3db2760a9cc278daed</t>
  </si>
  <si>
    <t>C3E59541-68F0-0001-5951-1A9040B04E50_0</t>
  </si>
  <si>
    <t>C3E59541-68F0-0001-903F-123B1EA11036</t>
  </si>
  <si>
    <t>15232619360508172X</t>
  </si>
  <si>
    <t>1936-05-08</t>
  </si>
  <si>
    <t>57b4b9d294d34bc1a78cb5549cd31789</t>
  </si>
  <si>
    <t>C3E59675-B2D0-0001-F940-1A9C11E9B110_0</t>
  </si>
  <si>
    <t>C3E59675-B2D0-0001-BEEE-3A7718F31633</t>
  </si>
  <si>
    <t>152326194202184825</t>
  </si>
  <si>
    <t>1942-02-18</t>
  </si>
  <si>
    <t>979a38e0af104bc7adbf1c5b22896a18</t>
  </si>
  <si>
    <t>564e805db6d54f0e88433b66ac932b82_0</t>
  </si>
  <si>
    <t>a77b8b7bd2e811ddb504e16feb5bfbfe</t>
  </si>
  <si>
    <t>152326193901281726</t>
  </si>
  <si>
    <t>1939-01-28</t>
  </si>
  <si>
    <t>136dd82ea9da49b49ee337ff5728ffc6</t>
  </si>
  <si>
    <t>d8c6b69aa12d4d10bc13b5cde5ec282e_0</t>
  </si>
  <si>
    <t>bba41ae2dfbd11dd9dffcf18f4200bc4</t>
  </si>
  <si>
    <t>152326193612171715</t>
  </si>
  <si>
    <t>80ba166c2bd945f2840736fc82afb89a</t>
  </si>
  <si>
    <t>4e1acff2ffe011dd8596d34d71226317_0</t>
  </si>
  <si>
    <t>4e1acff3ffe011dd8596d34d71226317</t>
  </si>
  <si>
    <t>152326193305051713</t>
  </si>
  <si>
    <t>1933-05-05</t>
  </si>
  <si>
    <t>2acf446c7f4e46f09bbf900fc10d64b0</t>
  </si>
  <si>
    <t>7049ec1effe111dd8596d34d71226317_0</t>
  </si>
  <si>
    <t>7049ec1fffe111dd8596d34d71226317</t>
  </si>
  <si>
    <t>152326194202021727</t>
  </si>
  <si>
    <t>高喜顺</t>
  </si>
  <si>
    <t>1942-02-02</t>
  </si>
  <si>
    <t>8699c072996643dcb438aa02c281c3cf</t>
  </si>
  <si>
    <t>e09bd706021d11de8596d34d71226317_0</t>
  </si>
  <si>
    <t>fd820fcc021d11de8596d34d71226317</t>
  </si>
  <si>
    <t>152326194102111733</t>
  </si>
  <si>
    <t>152326193807021717</t>
  </si>
  <si>
    <t>1938-07-02</t>
  </si>
  <si>
    <t>66895a5479b64e9db9cc6f72abd0e225</t>
  </si>
  <si>
    <t>e8a3044f024511de8596d34d71226317_0</t>
  </si>
  <si>
    <t>C5C263F9-D160-0001-A071-78001AA01110</t>
  </si>
  <si>
    <t>15232619431118172X</t>
  </si>
  <si>
    <t>1943-11-18</t>
  </si>
  <si>
    <t>078e071f24c1421b896ba6694827125d</t>
  </si>
  <si>
    <t>3cacfe7b024611de8596d34d71226317</t>
  </si>
  <si>
    <t>152326193704021722</t>
  </si>
  <si>
    <t>1937-04-02</t>
  </si>
  <si>
    <t>125821b52ff14a0c8de3e1e5ba0b3326</t>
  </si>
  <si>
    <t>420be580030111de8596d34d71226317_0</t>
  </si>
  <si>
    <t>0ed7aa6c046b11de8596d34d71226317</t>
  </si>
  <si>
    <t>15232619410508171X</t>
  </si>
  <si>
    <t>1941-05-08</t>
  </si>
  <si>
    <t>04daea5952ef49bcbddd30e456f1be91</t>
  </si>
  <si>
    <t>d76f1014049d11de8596d34d71226317_0</t>
  </si>
  <si>
    <t>d76f1015049d11de8596d34d71226317</t>
  </si>
  <si>
    <t>152326194311131722</t>
  </si>
  <si>
    <t>1943-11-13</t>
  </si>
  <si>
    <t>08d3578918d14ba09e6e449d3c88095d</t>
  </si>
  <si>
    <t>9fa3f9b004a211de8596d34d71226317_0</t>
  </si>
  <si>
    <t>cadc975b343c4d49b9adb21920de2561</t>
  </si>
  <si>
    <t>152326197203211710</t>
  </si>
  <si>
    <t>15232619431230172X</t>
  </si>
  <si>
    <t>李臣兹</t>
  </si>
  <si>
    <t>1943-12-30</t>
  </si>
  <si>
    <t>730b95487629417b9f4b02229858b19f</t>
  </si>
  <si>
    <t>e648b45d04a611de8596d34d71226317_0</t>
  </si>
  <si>
    <t>0d81239804a711de8596d34d71226317</t>
  </si>
  <si>
    <t>152326194906061719</t>
  </si>
  <si>
    <t>152326194106051723</t>
  </si>
  <si>
    <t>1941-06-05</t>
  </si>
  <si>
    <t>d12d6548c7114646bd0115b88c4ec4f0</t>
  </si>
  <si>
    <t>c5bede8b04b711de8596d34d71226317</t>
  </si>
  <si>
    <t>152326194104201716</t>
  </si>
  <si>
    <t>baea77aa72f34eb495121554f1ae9466</t>
  </si>
  <si>
    <t>11b8cb61054111de8596d34d71226317_0</t>
  </si>
  <si>
    <t>11b8cb62054111de8596d34d71226317</t>
  </si>
  <si>
    <t>152326194207011720</t>
  </si>
  <si>
    <t>1942-07-01</t>
  </si>
  <si>
    <t>2e28d29776764b1997e19a7d918adb32</t>
  </si>
  <si>
    <t>806b4412054111de8596d34d71226317</t>
  </si>
  <si>
    <t>152326194106201728</t>
  </si>
  <si>
    <t>1941-06-20</t>
  </si>
  <si>
    <t>bdb17cb7a9f349908759aee693f62a9c</t>
  </si>
  <si>
    <t>6c855206055c11de8596d34d71226317_0</t>
  </si>
  <si>
    <t>d2c8d268055c11de8596d34d71226317</t>
  </si>
  <si>
    <t>152326197504131714</t>
  </si>
  <si>
    <t>152326193710181714</t>
  </si>
  <si>
    <t>1937-10-18</t>
  </si>
  <si>
    <t>e02f6d5bcf194941854201e84c19ecff</t>
  </si>
  <si>
    <t>00a034aa055d11de8596d34d71226317_0</t>
  </si>
  <si>
    <t>00a034ab055d11de8596d34d71226317</t>
  </si>
  <si>
    <t>152326193911211713</t>
  </si>
  <si>
    <t>1939-11-21</t>
  </si>
  <si>
    <t>edb9be0d68194b518db5e093d05b6452</t>
  </si>
  <si>
    <t>f9195da505fc11de8596d34d71226317_0</t>
  </si>
  <si>
    <t>f9195da605fc11de8596d34d71226317</t>
  </si>
  <si>
    <t>152326194402041714</t>
  </si>
  <si>
    <t>1944-02-04</t>
  </si>
  <si>
    <t>d4cc81acf4c4490ab9c31a291cbc347c</t>
  </si>
  <si>
    <t>f07adba2060511de8596d34d71226317_0</t>
  </si>
  <si>
    <t>f07adba3060511de8596d34d71226317</t>
  </si>
  <si>
    <t>152326194007031727</t>
  </si>
  <si>
    <t>1940-07-03</t>
  </si>
  <si>
    <t>a919b92ca5384c3c8c277b438a1a8d08</t>
  </si>
  <si>
    <t>f3d4937e061811de8596d34d71226317_0</t>
  </si>
  <si>
    <t>0f8c8600061911de8596d34d71226317</t>
  </si>
  <si>
    <t>152326194206131747</t>
  </si>
  <si>
    <t>1942-06-13</t>
  </si>
  <si>
    <t>e975e6bfdbd8488aa7018df5d206a236</t>
  </si>
  <si>
    <t>815f4d75290711dea56f5d61a6468e9d_0</t>
  </si>
  <si>
    <t>815f4d76290711dea56f5d61a6468e9d</t>
  </si>
  <si>
    <t>152326193602071729</t>
  </si>
  <si>
    <t>1936-02-07</t>
  </si>
  <si>
    <t>4fd4f927c80c4f8e8ff15335e6325047</t>
  </si>
  <si>
    <t>C639B7D3-8630-0001-9EF2-1BFC572E5D80_0</t>
  </si>
  <si>
    <t>6cedc839eb5811e5b593b907e7fef8d8</t>
  </si>
  <si>
    <t>152326193509261720</t>
  </si>
  <si>
    <t>1935-09-26</t>
  </si>
  <si>
    <t>db554a6d1ce243189273169f830e2bfa</t>
  </si>
  <si>
    <t>eb069f5a5ab811e5ba5427583697d2ad_0</t>
  </si>
  <si>
    <t>eb069f595ab811e5ba5427583697d2ad</t>
  </si>
  <si>
    <t>152326194304231725</t>
  </si>
  <si>
    <t>1943-04-23</t>
  </si>
  <si>
    <t>7d467d6849fe473383a5f232ab324e3a</t>
  </si>
  <si>
    <t>a67d8578841d11e5ba5427583697d2ad_0</t>
  </si>
  <si>
    <t>a67d8579841d11e5ba5427583697d2ad</t>
  </si>
  <si>
    <t>152326194211191728</t>
  </si>
  <si>
    <t>1942-11-19</t>
  </si>
  <si>
    <t>27238e0e28454a4e9e79eb7e16563f5d</t>
  </si>
  <si>
    <t>4405d5c4ac2541f7ba4ff7e047baa64a_0</t>
  </si>
  <si>
    <t>a2f03dd7056611de8596d34d71226317</t>
  </si>
  <si>
    <t>15232619360428172X</t>
  </si>
  <si>
    <t>崔贺良</t>
  </si>
  <si>
    <t>1936-04-28</t>
  </si>
  <si>
    <t>22711752de6a4e869c96948bac169c7c</t>
  </si>
  <si>
    <t>dfd90afbc1d911dd90b9c124202db2b9_0</t>
  </si>
  <si>
    <t>016c037ec1da11dd90b9c124202db2b9</t>
  </si>
  <si>
    <t>152326193605221710</t>
  </si>
  <si>
    <t>152326194404061727</t>
  </si>
  <si>
    <t>1944-04-06</t>
  </si>
  <si>
    <t>3bf2382afc664f3aa9e794b76c633036</t>
  </si>
  <si>
    <t>f5cfe933d2e511ddb504e16feb5bfbfe_0</t>
  </si>
  <si>
    <t>26aa7888d2e611ddb504e16feb5bfbfe</t>
  </si>
  <si>
    <t>152326197605061719</t>
  </si>
  <si>
    <t>152326194402201714</t>
  </si>
  <si>
    <t>1944-02-20</t>
  </si>
  <si>
    <t>538b0526f1a8468d9857e970f039c966</t>
  </si>
  <si>
    <t>2d01d2c7d2e911ddb504e16feb5bfbfe_0</t>
  </si>
  <si>
    <t>2d01d2c8d2e911ddb504e16feb5bfbfe</t>
  </si>
  <si>
    <t>152326194402071729</t>
  </si>
  <si>
    <t>1944-02-07</t>
  </si>
  <si>
    <t>6f000fe9a2b644638c1be5247b97ef4b</t>
  </si>
  <si>
    <t>86cae64bd2e911ddb504e16feb5bfbfe</t>
  </si>
  <si>
    <t>152326193910181727</t>
  </si>
  <si>
    <t>于刚峰</t>
  </si>
  <si>
    <t>1939-10-18</t>
  </si>
  <si>
    <t>87909fb2d083446bbd1dfecd60989319</t>
  </si>
  <si>
    <t>0d76a8cbd54611ddb504e16feb5bfbfe_0</t>
  </si>
  <si>
    <t>24a282fed54611ddb504e16feb5bfbfe</t>
  </si>
  <si>
    <t>152326197005291713</t>
  </si>
  <si>
    <t>152326194308061727</t>
  </si>
  <si>
    <t>1943-08-06</t>
  </si>
  <si>
    <t>b1cfec8bb0fa4d0b85ae26cdd696a666</t>
  </si>
  <si>
    <t>dfb31fdcd54911ddb504e16feb5bfbfe_0</t>
  </si>
  <si>
    <t>dfb31fddd54911ddb504e16feb5bfbfe</t>
  </si>
  <si>
    <t>152326193301252024</t>
  </si>
  <si>
    <t>1933-01-25</t>
  </si>
  <si>
    <t>a83bca7f791a46199fed727c889ce363</t>
  </si>
  <si>
    <t>2360a76edefa11dd9dffcf18f4200bc4_0</t>
  </si>
  <si>
    <t>C58360ED-44B0-0001-A92D-184312E01CB2</t>
  </si>
  <si>
    <t>152326196205052018</t>
  </si>
  <si>
    <t>152326192910222029</t>
  </si>
  <si>
    <t>1929-10-22</t>
  </si>
  <si>
    <t>784ff13779364e8884ac352f25d290c5</t>
  </si>
  <si>
    <t>91abb802dfa911dd9dffcf18f4200bc4_0</t>
  </si>
  <si>
    <t>db06b620dfa911dd9dffcf18f4200bc4</t>
  </si>
  <si>
    <t>15232619591103201X</t>
  </si>
  <si>
    <t>152326194111112025</t>
  </si>
  <si>
    <t>高广要</t>
  </si>
  <si>
    <t>1941-11-11</t>
  </si>
  <si>
    <t>f57069ee585a44af8da293c4b0e3f94a</t>
  </si>
  <si>
    <t>8ccfb6b8dfaa11dd9dffcf18f4200bc4_0</t>
  </si>
  <si>
    <t>1f7beda3dfab11dd9dffcf18f4200bc4</t>
  </si>
  <si>
    <t>152326193911032010</t>
  </si>
  <si>
    <t>152326194302122023</t>
  </si>
  <si>
    <t>bf592b3ca5494a7380b1b22d87bc5ff4</t>
  </si>
  <si>
    <t>34feb613dfdc11dd9dffcf18f4200bc4_0</t>
  </si>
  <si>
    <t>f22939dadfdc11dd9dffcf18f4200bc4</t>
  </si>
  <si>
    <t>152326198505082023</t>
  </si>
  <si>
    <t>152326193510302024</t>
  </si>
  <si>
    <t>1935-10-30</t>
  </si>
  <si>
    <t>1f05969a82c643b1a09d3562684d2aa6</t>
  </si>
  <si>
    <t>828319bdfa7e11e39448b995914dd3a1_0</t>
  </si>
  <si>
    <t>828319befa7e11e39448b995914dd3a1</t>
  </si>
  <si>
    <t>152326193902281728</t>
  </si>
  <si>
    <t>1939-02-28</t>
  </si>
  <si>
    <t>d1f0f0722f4b4902bdfc1c9f14e0dcec</t>
  </si>
  <si>
    <t>ea28b583e1d611dd9dffcf18f4200bc4_0</t>
  </si>
  <si>
    <t>2d7f7961e1d711dd9dffcf18f4200bc4</t>
  </si>
  <si>
    <t>152326193811181721</t>
  </si>
  <si>
    <t>1938-11-18</t>
  </si>
  <si>
    <t>eb9eadc7073a452fa571aa41ec744839</t>
  </si>
  <si>
    <t>9be2a7c6e1dc11dd9dffcf18f4200bc4_0</t>
  </si>
  <si>
    <t>9be2a7c7e1dc11dd9dffcf18f4200bc4</t>
  </si>
  <si>
    <t>152326194002201715</t>
  </si>
  <si>
    <t>1940-02-20</t>
  </si>
  <si>
    <t>c12fbe98fb9f425bbf7384a4ffdaec4d</t>
  </si>
  <si>
    <t>4ce38cd4e37611dd9dffcf18f4200bc4_0</t>
  </si>
  <si>
    <t>4ce38cd5e37611dd9dffcf18f4200bc4</t>
  </si>
  <si>
    <t>152326194401201720</t>
  </si>
  <si>
    <t>7b02ad283e484c96800cd86b8d7aeb8d</t>
  </si>
  <si>
    <t>cf5a1263e37811dd9dffcf18f4200bc4</t>
  </si>
  <si>
    <t>152326194305241722</t>
  </si>
  <si>
    <t>1943-05-24</t>
  </si>
  <si>
    <t>4b1701c2a6634a7089de66c7cc466bef</t>
  </si>
  <si>
    <t>79946398def311dd9dffcf18f4200bc4_0</t>
  </si>
  <si>
    <t>79946399def311dd9dffcf18f4200bc4</t>
  </si>
  <si>
    <t>152326193703221722</t>
  </si>
  <si>
    <t>1937-03-22</t>
  </si>
  <si>
    <t>ce142769ad3140d8b5aef1051e33cb12</t>
  </si>
  <si>
    <t>436324f1df8811dd9dffcf18f4200bc4_0</t>
  </si>
  <si>
    <t>436324f2df8811dd9dffcf18f4200bc4</t>
  </si>
  <si>
    <t>152326193605041728</t>
  </si>
  <si>
    <t>卜照琴</t>
  </si>
  <si>
    <t>1936-05-04</t>
  </si>
  <si>
    <t>633d77c2456743edbd6695c7f8b51a01</t>
  </si>
  <si>
    <t>392f32b9df8d11dd9dffcf18f4200bc4_0</t>
  </si>
  <si>
    <t>56d894b5df8d11dd9dffcf18f4200bc4</t>
  </si>
  <si>
    <t>150525193712051721</t>
  </si>
  <si>
    <t>刘志霞</t>
  </si>
  <si>
    <t>1937-12-05</t>
  </si>
  <si>
    <t>2530847fc37846d591c25e850a553359</t>
  </si>
  <si>
    <t>8ff1087adfac11dd9dffcf18f4200bc4_0</t>
  </si>
  <si>
    <t>a62dc378b54411e78ae00f2ca2385afc</t>
  </si>
  <si>
    <t>15232619671115202X</t>
  </si>
  <si>
    <t>152326193910051711</t>
  </si>
  <si>
    <t>1939-10-05</t>
  </si>
  <si>
    <t>27444dc281834a8c92b4e705332b0703</t>
  </si>
  <si>
    <t>921090c4dfb011dd9dffcf18f4200bc4_0</t>
  </si>
  <si>
    <t>921090c5dfb011dd9dffcf18f4200bc4</t>
  </si>
  <si>
    <t>152326193411061712</t>
  </si>
  <si>
    <t>1934-11-06</t>
  </si>
  <si>
    <t>391f5dda277141c18cdfd91a1e3bdbaf</t>
  </si>
  <si>
    <t>22217238dfb311dd9dffcf18f4200bc4_0</t>
  </si>
  <si>
    <t>22217239dfb311dd9dffcf18f4200bc4</t>
  </si>
  <si>
    <t>152326193409201720</t>
  </si>
  <si>
    <t>1934-09-20</t>
  </si>
  <si>
    <t>b3b6a23afabc46efae1e38cd6c93326e</t>
  </si>
  <si>
    <t>73660aecdfb311dd9dffcf18f4200bc4</t>
  </si>
  <si>
    <t>152326193302181715</t>
  </si>
  <si>
    <t>1933-02-18</t>
  </si>
  <si>
    <t>826369d461dd4dab8327fd5a0aeceddc</t>
  </si>
  <si>
    <t>720fe312e1fa11dd9dffcf18f4200bc4_0</t>
  </si>
  <si>
    <t>720fe313e1fa11dd9dffcf18f4200bc4</t>
  </si>
  <si>
    <t>152326194302051720</t>
  </si>
  <si>
    <t>丛丕林</t>
  </si>
  <si>
    <t>1943-02-05</t>
  </si>
  <si>
    <t>cc662c4722864d6e8573e8727fae2d2b</t>
  </si>
  <si>
    <t>18520a1ce20b11dd9dffcf18f4200bc4_0</t>
  </si>
  <si>
    <t>ca8d2cdbe20b11dd9dffcf18f4200bc4</t>
  </si>
  <si>
    <t>152326194607141719</t>
  </si>
  <si>
    <t>663707a10b924b23998675991f0b1a02</t>
  </si>
  <si>
    <t>0195327ee20d11dd9dffcf18f4200bc4</t>
  </si>
  <si>
    <t>1940-04-25</t>
  </si>
  <si>
    <t>e63210f8429640e1aba2d5cf4c0690ba</t>
  </si>
  <si>
    <t>da809429e23011dd9dffcf18f4200bc4_0</t>
  </si>
  <si>
    <t>da80942ae23011dd9dffcf18f4200bc4</t>
  </si>
  <si>
    <t>152326194403061717</t>
  </si>
  <si>
    <t>1944-03-06</t>
  </si>
  <si>
    <t>8755793afcfe461eb12820c18c66af29</t>
  </si>
  <si>
    <t>250a78f5e23511dd9dffcf18f4200bc4_0</t>
  </si>
  <si>
    <t>250a78f6e23511dd9dffcf18f4200bc4</t>
  </si>
  <si>
    <t>152326193902151712</t>
  </si>
  <si>
    <t>1939-02-15</t>
  </si>
  <si>
    <t>f92082f03bcd4d3fb3844c22c6415d68</t>
  </si>
  <si>
    <t>d174640ee23611dd9dffcf18f4200bc4_0</t>
  </si>
  <si>
    <t>d174640fe23611dd9dffcf18f4200bc4</t>
  </si>
  <si>
    <t>152326194007201722</t>
  </si>
  <si>
    <t>1940-07-20</t>
  </si>
  <si>
    <t>d741577a94cf4c83a9902c4751223e5a</t>
  </si>
  <si>
    <t>f7a43a07e2a111dd9dffcf18f4200bc4_0</t>
  </si>
  <si>
    <t>f7a43a08e2a111dd9dffcf18f4200bc4</t>
  </si>
  <si>
    <t>152326194203211725</t>
  </si>
  <si>
    <t>1942-03-21</t>
  </si>
  <si>
    <t>a507c0fb54bc4f21a72579a7a3551238</t>
  </si>
  <si>
    <t>041f9f3be2b211dd9dffcf18f4200bc4_0</t>
  </si>
  <si>
    <t>041f9f3ce2b211dd9dffcf18f4200bc4</t>
  </si>
  <si>
    <t>15232619371127172X</t>
  </si>
  <si>
    <t>1937-11-27</t>
  </si>
  <si>
    <t>75d015d548a94414b71baa3c10b27008</t>
  </si>
  <si>
    <t>c0bf216cbedf11dfa7de5f85289583d5_0</t>
  </si>
  <si>
    <t>1972E7C1-D21A-4658-9CC3-A5BD01323235</t>
  </si>
  <si>
    <t>152326193708161722</t>
  </si>
  <si>
    <t>1937-08-16</t>
  </si>
  <si>
    <t>54c613705d7d477798caa76631180945</t>
  </si>
  <si>
    <t>af444eed841f11e5ba5427583697d2ad_0</t>
  </si>
  <si>
    <t>af444eee841f11e5ba5427583697d2ad</t>
  </si>
  <si>
    <t>152326194206241727</t>
  </si>
  <si>
    <t>1942-06-24</t>
  </si>
  <si>
    <t>49a1d123c0a843c2add7c41d79b29bbe</t>
  </si>
  <si>
    <t>a22d2a0e73464fd4950e0173651508ac_0</t>
  </si>
  <si>
    <t>0932372c91a34410a0120a53c6b3c86e</t>
  </si>
  <si>
    <t>152326194011072011</t>
  </si>
  <si>
    <t>1940-11-07</t>
  </si>
  <si>
    <t>760e8d75b36e4758930a9a568f54c656</t>
  </si>
  <si>
    <t>cfda6e7ae60011dd8596d34d71226317_0</t>
  </si>
  <si>
    <t>cfda6e7be60011dd8596d34d71226317</t>
  </si>
  <si>
    <t>152326194302272021</t>
  </si>
  <si>
    <t>1943-02-27</t>
  </si>
  <si>
    <t>08a9cecf9f394a73b15845a18b672c7c</t>
  </si>
  <si>
    <t>532d1703e67c11dd8596d34d71226317</t>
  </si>
  <si>
    <t>152326193806132060</t>
  </si>
  <si>
    <t>1938-06-13</t>
  </si>
  <si>
    <t>840966b09a7049dca7307d5725cf14fc</t>
  </si>
  <si>
    <t>b72ffba1950c11e6afecdd4ef1f0cc97_0</t>
  </si>
  <si>
    <t>b72ffba2950c11e6afecdd4ef1f0cc97</t>
  </si>
  <si>
    <t>152326194208242029</t>
  </si>
  <si>
    <t>1942-08-24</t>
  </si>
  <si>
    <t>8eb2ed98eae84cbb94c1d5ce35db6771</t>
  </si>
  <si>
    <t>e937e7cc950c11e6afecdd4ef1f0cc97_0</t>
  </si>
  <si>
    <t>e937e7cd950c11e6afecdd4ef1f0cc97</t>
  </si>
  <si>
    <t>152326194311122017</t>
  </si>
  <si>
    <t>1943-11-12</t>
  </si>
  <si>
    <t>d8c59bd1ac2c492697ab74076fa52b67</t>
  </si>
  <si>
    <t>3d297c8fdc7b11dd9dffcf18f4200bc4_0</t>
  </si>
  <si>
    <t>3d297c90dc7b11dd9dffcf18f4200bc4</t>
  </si>
  <si>
    <t>152326194008032019</t>
  </si>
  <si>
    <t>1940-08-03</t>
  </si>
  <si>
    <t>3f7e12c66fc4490a8c9b3cdb39ad9cb4</t>
  </si>
  <si>
    <t>29d7e301dc8811dd9dffcf18f4200bc4_0</t>
  </si>
  <si>
    <t>29d7e302dc8811dd9dffcf18f4200bc4</t>
  </si>
  <si>
    <t>15232619430805202X</t>
  </si>
  <si>
    <t>1943-08-05</t>
  </si>
  <si>
    <t>6fa5227f2ce34f34bf7b68e98486d541</t>
  </si>
  <si>
    <t>1e5b0cb4ded011dd9dffcf18f4200bc4_0</t>
  </si>
  <si>
    <t>1e5b0cb5ded011dd9dffcf18f4200bc4</t>
  </si>
  <si>
    <t>152326194403102021</t>
  </si>
  <si>
    <t>1944-03-10</t>
  </si>
  <si>
    <t>dbde30ae16944ff4a14a085993a7ef5a</t>
  </si>
  <si>
    <t>9d220bbdded411dd9dffcf18f4200bc4_0</t>
  </si>
  <si>
    <t>bc3a1939ded411dd9dffcf18f4200bc4</t>
  </si>
  <si>
    <t>152326194302022014</t>
  </si>
  <si>
    <t>1943-02-02</t>
  </si>
  <si>
    <t>756ee6a8da2d4709a25512453f46b3f7</t>
  </si>
  <si>
    <t>e7367f60e24211dd9dffcf18f4200bc4_0</t>
  </si>
  <si>
    <t>e7367f61e24211dd9dffcf18f4200bc4</t>
  </si>
  <si>
    <t>152326194009042024</t>
  </si>
  <si>
    <t>1940-09-04</t>
  </si>
  <si>
    <t>772889ca0d25494687a750fe10f0d0cd</t>
  </si>
  <si>
    <t>C4C4FBDC-E580-0001-EDF7-72331BCAEB20_0</t>
  </si>
  <si>
    <t>C4C4FBDC-E580-0001-B49A-1A001DA4AB70</t>
  </si>
  <si>
    <t>15232619440202202X</t>
  </si>
  <si>
    <t>1944-02-02</t>
  </si>
  <si>
    <t>60908afc625245ad9f6b94f8b1b84acb</t>
  </si>
  <si>
    <t>a12b67deb34111e487b56f22608a994a_0</t>
  </si>
  <si>
    <t>a12b67ddb34111e487b56f22608a994a</t>
  </si>
  <si>
    <t>152326193903042024</t>
  </si>
  <si>
    <t>1939-03-04</t>
  </si>
  <si>
    <t>38dd65f86d2446a9ba6d0f4cf6f07a2d</t>
  </si>
  <si>
    <t>406d73ab5ad811e789c2650d40306bd1_0</t>
  </si>
  <si>
    <t>407514cd5ad811e789c2650d40306bd1</t>
  </si>
  <si>
    <t>152326193803012020</t>
  </si>
  <si>
    <t>1938-03-01</t>
  </si>
  <si>
    <t>a5608b5b0b8f41339cc06989f6b72344</t>
  </si>
  <si>
    <t>07bd8519f9bf11e7bda31f8d66bf8cb7_0</t>
  </si>
  <si>
    <t>07bd851af9bf11e7bda31f8d66bf8cb7</t>
  </si>
  <si>
    <t>152326194309232014</t>
  </si>
  <si>
    <t>1943-09-23</t>
  </si>
  <si>
    <t>755dfbaf32934efea9a47248cc30ffe4</t>
  </si>
  <si>
    <t>edb877a9dae811dd9dffcf18f4200bc4_0</t>
  </si>
  <si>
    <t>edb877aadae811dd9dffcf18f4200bc4</t>
  </si>
  <si>
    <t>152326194010262024</t>
  </si>
  <si>
    <t>f2773089ea5e477088598c533def7e6d</t>
  </si>
  <si>
    <t>9357e8ebdae911dd9dffcf18f4200bc4</t>
  </si>
  <si>
    <t>152326194111088205</t>
  </si>
  <si>
    <t>1941-11-08</t>
  </si>
  <si>
    <t>3b47e9676ed84381afdd83ce0cbdd32c</t>
  </si>
  <si>
    <t>4e38154edaef11dd9dffcf18f4200bc4_0</t>
  </si>
  <si>
    <t>4e38154fdaef11dd9dffcf18f4200bc4</t>
  </si>
  <si>
    <t>152326193605072014</t>
  </si>
  <si>
    <t>1936-05-07</t>
  </si>
  <si>
    <t>aba96aaf6a4747a0864b76c6c489b3e8</t>
  </si>
  <si>
    <t>250231d1dafb11dd9dffcf18f4200bc4_0</t>
  </si>
  <si>
    <t>250231d2dafb11dd9dffcf18f4200bc4</t>
  </si>
  <si>
    <t>152326194107072024</t>
  </si>
  <si>
    <t>1941-07-07</t>
  </si>
  <si>
    <t>5d2782cb226f44c89a919e64fce1f780</t>
  </si>
  <si>
    <t>9edd4362dafb11dd9dffcf18f4200bc4</t>
  </si>
  <si>
    <t>15232619390512201X</t>
  </si>
  <si>
    <t>1939-05-12</t>
  </si>
  <si>
    <t>3c684bfad43743e0b6e8c1b9d847c3bf</t>
  </si>
  <si>
    <t>18b02cfedbb711dd9dffcf18f4200bc4_0</t>
  </si>
  <si>
    <t>18b02cffdbb711dd9dffcf18f4200bc4</t>
  </si>
  <si>
    <t>152326194007172028</t>
  </si>
  <si>
    <t>1940-07-17</t>
  </si>
  <si>
    <t>1cb1af025a03477ebd1f5104472dd592</t>
  </si>
  <si>
    <t>376421eedbb711dd9dffcf18f4200bc4</t>
  </si>
  <si>
    <t>152326194108012015</t>
  </si>
  <si>
    <t>1941-08-01</t>
  </si>
  <si>
    <t>4fca8fb2b3f549a19ff628b5605dabc5</t>
  </si>
  <si>
    <t>f871a3cddc6411dd9dffcf18f4200bc4_0</t>
  </si>
  <si>
    <t>f871a3cedc6411dd9dffcf18f4200bc4</t>
  </si>
  <si>
    <t>152326194203062029</t>
  </si>
  <si>
    <t>1942-03-06</t>
  </si>
  <si>
    <t>7f564ae8680c48119598267b3bda3ba3</t>
  </si>
  <si>
    <t>5f47e459dd4d11dd9dffcf18f4200bc4_0</t>
  </si>
  <si>
    <t>4c3b390edd4e11dd9dffcf18f4200bc4</t>
  </si>
  <si>
    <t>152326197305262033</t>
  </si>
  <si>
    <t>152326193612042075</t>
  </si>
  <si>
    <t>1936-12-04</t>
  </si>
  <si>
    <t>7f89b07f51bf47308c010316498e53b9</t>
  </si>
  <si>
    <t>7e892bade5db11dd9dffcf18f4200bc4_0</t>
  </si>
  <si>
    <t>7e892baee5db11dd9dffcf18f4200bc4</t>
  </si>
  <si>
    <t>152326194402182023</t>
  </si>
  <si>
    <t>卜庆奎</t>
  </si>
  <si>
    <t>1944-02-18</t>
  </si>
  <si>
    <t>d491cdf3c0c54cf793a3aa6a2a92aebf</t>
  </si>
  <si>
    <t>a52569e5e5fa11dd8596d34d71226317_0</t>
  </si>
  <si>
    <t>ca1dd3f9e5fa11dd8596d34d71226317</t>
  </si>
  <si>
    <t>152326194401222011</t>
  </si>
  <si>
    <t>1941-05-12</t>
  </si>
  <si>
    <t>40bb9ce9af3a4869826bf3432f380ac4</t>
  </si>
  <si>
    <t>66a69659e69211dd8596d34d71226317_0</t>
  </si>
  <si>
    <t>66a6965ae69211dd8596d34d71226317</t>
  </si>
  <si>
    <t>152326194101072023</t>
  </si>
  <si>
    <t>1941-01-07</t>
  </si>
  <si>
    <t>67ccaddfe6694a6eb202ed72a8e335aa</t>
  </si>
  <si>
    <t>d2405d4ee69211dd8596d34d71226317</t>
  </si>
  <si>
    <t>152326194403032027</t>
  </si>
  <si>
    <t>武国青</t>
  </si>
  <si>
    <t>1944-03-03</t>
  </si>
  <si>
    <t>9bc15dcc19a142e2a0a922713790eab6</t>
  </si>
  <si>
    <t>9d1bae91e69711dd8596d34d71226317_0</t>
  </si>
  <si>
    <t>f7f8ca48e69711dd8596d34d71226317</t>
  </si>
  <si>
    <t>152326194402142013</t>
  </si>
  <si>
    <t>152326193904152022</t>
  </si>
  <si>
    <t>1939-04-15</t>
  </si>
  <si>
    <t>d24c153b56e44676ba897915549a8ca3</t>
  </si>
  <si>
    <t>66b2d3eafeec11e487b56f22608a994a_0</t>
  </si>
  <si>
    <t>66b2d3e9feec11e487b56f22608a994a</t>
  </si>
  <si>
    <t>152326193011242020</t>
  </si>
  <si>
    <t>1930-11-24</t>
  </si>
  <si>
    <t>9f1d0aa741914119978017379b56bcf0</t>
  </si>
  <si>
    <t>50461247cef646289092331778dc13eb_0</t>
  </si>
  <si>
    <t>C581F0C3-8130-0001-C835-5ACAF8B017D4</t>
  </si>
  <si>
    <t>152326193307112022</t>
  </si>
  <si>
    <t>韩玉军</t>
  </si>
  <si>
    <t>1933-07-11</t>
  </si>
  <si>
    <t>e7e384f4edc049c4923f8385c39d9b20</t>
  </si>
  <si>
    <t>8311984ffd6711dd8596d34d71226317_0</t>
  </si>
  <si>
    <t>d1afc901fd6711dd8596d34d71226317</t>
  </si>
  <si>
    <t>152326197106152018</t>
  </si>
  <si>
    <t>152326194402142064</t>
  </si>
  <si>
    <t>1944-02-14</t>
  </si>
  <si>
    <t>cac48b501b4f438492f29eb9924b6f7f</t>
  </si>
  <si>
    <t>290f5738fe2c11dd8596d34d71226317_0</t>
  </si>
  <si>
    <t>290f5739fe2c11dd8596d34d71226317</t>
  </si>
  <si>
    <t>152326194002112034</t>
  </si>
  <si>
    <t>1940-02-11</t>
  </si>
  <si>
    <t>0f832b84a58e46439c6fd551357291b9</t>
  </si>
  <si>
    <t>f8ef60b7fe3211dd8596d34d71226317_0</t>
  </si>
  <si>
    <t>52aa1bc9fe3311dd8596d34d71226317</t>
  </si>
  <si>
    <t>152326196812242016</t>
  </si>
  <si>
    <t>152326193601022028</t>
  </si>
  <si>
    <t>1936-01-02</t>
  </si>
  <si>
    <t>00e8bf6fb9164cf6a848b0771144d0bd</t>
  </si>
  <si>
    <t>c8ad11d6fe3511dd8596d34d71226317_0</t>
  </si>
  <si>
    <t>085c51eafe3611dd8596d34d71226317</t>
  </si>
  <si>
    <t>152326196212232017</t>
  </si>
  <si>
    <t>152326193103272024</t>
  </si>
  <si>
    <t>1931-03-27</t>
  </si>
  <si>
    <t>c30cccedb59842bf9962b8fca88d404e</t>
  </si>
  <si>
    <t>70f3ca99fe4011dd8596d34d71226317_0</t>
  </si>
  <si>
    <t>7102efdffe4111dd8596d34d71226317</t>
  </si>
  <si>
    <t>152326193909102016</t>
  </si>
  <si>
    <t>1939-09-10</t>
  </si>
  <si>
    <t>d4587f0918d948fd839f34ad5afeb955</t>
  </si>
  <si>
    <t>ba201265fe7711dd8596d34d71226317_0</t>
  </si>
  <si>
    <t>ba201266fe7711dd8596d34d71226317</t>
  </si>
  <si>
    <t>152326194306122020</t>
  </si>
  <si>
    <t>1943-06-12</t>
  </si>
  <si>
    <t>f0503161a67341669f33dca994660319</t>
  </si>
  <si>
    <t>eff8dba8fe7711dd8596d34d71226317</t>
  </si>
  <si>
    <t>152326193910012026</t>
  </si>
  <si>
    <t>1939-10-01</t>
  </si>
  <si>
    <t>01d963181827486dae952185b63eae48</t>
  </si>
  <si>
    <t>ca0a0f10fee711dd8596d34d71226317_0</t>
  </si>
  <si>
    <t>04061c6ffee811dd8596d34d71226317</t>
  </si>
  <si>
    <t>1933-09-16</t>
  </si>
  <si>
    <t>bef63ae69c2249e3aaaa43eb4f1857e8</t>
  </si>
  <si>
    <t>b34fa8b8fee911dd8596d34d71226317</t>
  </si>
  <si>
    <t>1935-06-28</t>
  </si>
  <si>
    <t>1b4cfb322f6c42a6acc0e2e3b1051e48</t>
  </si>
  <si>
    <t>cd4178e104c211de8596d34d71226317</t>
  </si>
  <si>
    <t>150525193301181724</t>
  </si>
  <si>
    <t>1933-01-18</t>
  </si>
  <si>
    <t>d2eea8437d274cbbb405624b0a72f039</t>
  </si>
  <si>
    <t>C4E1A566-7230-0001-DBC3-1E40AA43150E_0</t>
  </si>
  <si>
    <t>C4E1A566-7230-0001-F2A0-272013E013AF</t>
  </si>
  <si>
    <t>1933-12-01</t>
  </si>
  <si>
    <t>15deb347fb3641b4a7ac59801403f59a</t>
  </si>
  <si>
    <t>24fdf134d56811ddb504e16feb5bfbfe</t>
  </si>
  <si>
    <t>15232619370718202X</t>
  </si>
  <si>
    <t>1937-07-18</t>
  </si>
  <si>
    <t>11001a586d604963830856dc33919d13</t>
  </si>
  <si>
    <t>18989658d6e911ddb504e16feb5bfbfe_0</t>
  </si>
  <si>
    <t>52eb1ca7d96f11dd9dffcf18f4200bc4</t>
  </si>
  <si>
    <t>152326197005292011</t>
  </si>
  <si>
    <t>152326193707202027</t>
  </si>
  <si>
    <t>1937-07-20</t>
  </si>
  <si>
    <t>b5f967bca6e24405ba4711daf560e2cb</t>
  </si>
  <si>
    <t>f681c7bfdd5211dd9dffcf18f4200bc4_0</t>
  </si>
  <si>
    <t>8796e4dedd5311dd9dffcf18f4200bc4</t>
  </si>
  <si>
    <t>152326196408222013</t>
  </si>
  <si>
    <t>152326194404222017</t>
  </si>
  <si>
    <t>1944-04-22</t>
  </si>
  <si>
    <t>c3168a207c8843e2ba179eeb87184959</t>
  </si>
  <si>
    <t>0a933070dec311dd9dffcf18f4200bc4_0</t>
  </si>
  <si>
    <t>0a933071dec311dd9dffcf18f4200bc4</t>
  </si>
  <si>
    <t>152326194312092024</t>
  </si>
  <si>
    <t>1943-12-09</t>
  </si>
  <si>
    <t>01a3b5498210412b95b2e21185b53e72</t>
  </si>
  <si>
    <t>C4795843-D290-0001-64D1-C080BA60F2F0_0</t>
  </si>
  <si>
    <t>C4795843-D290-0001-C835-1C431E201350</t>
  </si>
  <si>
    <t>152326194305222011</t>
  </si>
  <si>
    <t>1943-05-22</t>
  </si>
  <si>
    <t>e70cca13a8964d75a91f63478c3c6921</t>
  </si>
  <si>
    <t>C4C4FF06-8A00-0001-768D-14F8D75039C0_0</t>
  </si>
  <si>
    <t>C4C4FF06-8C00-0001-3160-17642B60B650</t>
  </si>
  <si>
    <t>152326194101232015</t>
  </si>
  <si>
    <t>1941-01-23</t>
  </si>
  <si>
    <t>59bdd6e78b8642f59622bde7bd4d9819</t>
  </si>
  <si>
    <t>a378652b8f4411e1b36ebbdede46850b_0</t>
  </si>
  <si>
    <t>a378652c8f4411e1b36ebbdede46850b</t>
  </si>
  <si>
    <t>152326194210182029</t>
  </si>
  <si>
    <t>1942-10-18</t>
  </si>
  <si>
    <t>f44cb841d2574b20b2fcaa01792a26d3</t>
  </si>
  <si>
    <t>cf658a3bfa7611e39448b995914dd3a1_0</t>
  </si>
  <si>
    <t>cf658a3cfa7611e39448b995914dd3a1</t>
  </si>
  <si>
    <t>152326193809232016</t>
  </si>
  <si>
    <t>1938-09-23</t>
  </si>
  <si>
    <t>ad559b98edd843b4b18d9a8e84d895fc</t>
  </si>
  <si>
    <t>2e01df01bb5d11dd857b3f49f5b13c93_0</t>
  </si>
  <si>
    <t>2e01df02bb5d11dd857b3f49f5b13c93</t>
  </si>
  <si>
    <t>15232619390416201X</t>
  </si>
  <si>
    <t>1939-04-16</t>
  </si>
  <si>
    <t>ab55532076314074a058d5e070d35757</t>
  </si>
  <si>
    <t>cd99b9bdbc1d11dda229e189c3c116f0_0</t>
  </si>
  <si>
    <t>cd99b9bebc1d11dda229e189c3c116f0</t>
  </si>
  <si>
    <t>152326194311142026</t>
  </si>
  <si>
    <t>于金英</t>
  </si>
  <si>
    <t>1943-11-14</t>
  </si>
  <si>
    <t>a8d33a64909143bc923dd2bf0e91c280</t>
  </si>
  <si>
    <t>f69e4e82bc2311dda229e189c3c116f0_0</t>
  </si>
  <si>
    <t>f69e4e83bc2311dda229e189c3c116f0</t>
  </si>
  <si>
    <t>152326193601272043</t>
  </si>
  <si>
    <t>张洪春</t>
  </si>
  <si>
    <t>1936-01-27</t>
  </si>
  <si>
    <t>2fa4ed1863484562855b7e9e1e69cb99</t>
  </si>
  <si>
    <t>d49cd576bc2611dda229e189c3c116f0_0</t>
  </si>
  <si>
    <t>33dbeb8abc2711dda229e189c3c116f0</t>
  </si>
  <si>
    <t>15052519710928203X</t>
  </si>
  <si>
    <t>152326193812182021</t>
  </si>
  <si>
    <t>1938-12-18</t>
  </si>
  <si>
    <t>23882ff93e9146afb110f31e2a810256</t>
  </si>
  <si>
    <t>508111a9bcf811dda229e189c3c116f0_0</t>
  </si>
  <si>
    <t>508111aabcf811dda229e189c3c116f0</t>
  </si>
  <si>
    <t>152326192911062020</t>
  </si>
  <si>
    <t>邵庆利</t>
  </si>
  <si>
    <t>1929-11-06</t>
  </si>
  <si>
    <t>fff42b59e8844dee9ed6aa38b5974880</t>
  </si>
  <si>
    <t>84aa72fabd2711dda229e189c3c116f0_0</t>
  </si>
  <si>
    <t>c50c61d5bd2711dda229e189c3c116f0</t>
  </si>
  <si>
    <t>152326197204062032</t>
  </si>
  <si>
    <t>15232619411225202X</t>
  </si>
  <si>
    <t>1941-12-25</t>
  </si>
  <si>
    <t>42e047c6ae5f4835a71b62f4e7c78daf</t>
  </si>
  <si>
    <t>806a2c1c337811e2a7b34977d6613618_0</t>
  </si>
  <si>
    <t>806a2c1d337811e2a7b34977d6613618</t>
  </si>
  <si>
    <t>15232619371028203X</t>
  </si>
  <si>
    <t>1937-10-28</t>
  </si>
  <si>
    <t>8a94b0e61c4646f8bd0a5d8b41caa888</t>
  </si>
  <si>
    <t>03b0809ae63911e39448b995914dd3a1_0</t>
  </si>
  <si>
    <t>03b0809be63911e39448b995914dd3a1</t>
  </si>
  <si>
    <t>152326193411112022</t>
  </si>
  <si>
    <t>1934-11-11</t>
  </si>
  <si>
    <t>26b6c392d7e34cad82a6810ee266a44d</t>
  </si>
  <si>
    <t>e712a2452c7211e5a92ad7a7e038031d_0</t>
  </si>
  <si>
    <t>e712a2442c7211e5a92ad7a7e038031d</t>
  </si>
  <si>
    <t>152326194001032024</t>
  </si>
  <si>
    <t>白风英</t>
  </si>
  <si>
    <t>52f48d157d69490f921d34a8e011641a</t>
  </si>
  <si>
    <t>43e8afa8d57711ddb504e16feb5bfbfe_0</t>
  </si>
  <si>
    <t>43e8afa9d57711ddb504e16feb5bfbfe</t>
  </si>
  <si>
    <t>152326193107112028</t>
  </si>
  <si>
    <t>1931-07-11</t>
  </si>
  <si>
    <t>01f446f8808e4abb8f4d3b917e175e6a</t>
  </si>
  <si>
    <t>d8e9f151da0311dd9dffcf18f4200bc4_0</t>
  </si>
  <si>
    <t>382cfe25da0411dd9dffcf18f4200bc4</t>
  </si>
  <si>
    <t>152326196904192052</t>
  </si>
  <si>
    <t>152326193911082026</t>
  </si>
  <si>
    <t>1939-11-08</t>
  </si>
  <si>
    <t>cb6eb3ebf912481981c2560214539ccf</t>
  </si>
  <si>
    <t>C5FF814A-97D0-0001-26D2-1CEC1E30101C_0</t>
  </si>
  <si>
    <t>C5FF814A-9BB0-0001-2695-12C0A6904BD0</t>
  </si>
  <si>
    <t>152326194210192024</t>
  </si>
  <si>
    <t>1942-10-19</t>
  </si>
  <si>
    <t>c75859ae03e84966bc8cd5e56ebadcac</t>
  </si>
  <si>
    <t>efce1f32e14611e3ac865f166fb910ff_0</t>
  </si>
  <si>
    <t>efce1f33e14611e3ac865f166fb910ff</t>
  </si>
  <si>
    <t>152326194011222016</t>
  </si>
  <si>
    <t>1940-11-22</t>
  </si>
  <si>
    <t>8dd42dcde92b4cb09e3851a4dec367f0</t>
  </si>
  <si>
    <t>a2a26798fcc211dd8596d34d71226317_0</t>
  </si>
  <si>
    <t>a2a26799fcc211dd8596d34d71226317</t>
  </si>
  <si>
    <t>152326193603142015</t>
  </si>
  <si>
    <t>1936-03-14</t>
  </si>
  <si>
    <t>92f8b2f9958c45258847df094e5297e1</t>
  </si>
  <si>
    <t>2ce12944fd9911dd8596d34d71226317_0</t>
  </si>
  <si>
    <t>2ce12945fd9911dd8596d34d71226317</t>
  </si>
  <si>
    <t>152326194205112026</t>
  </si>
  <si>
    <t>1942-05-11</t>
  </si>
  <si>
    <t>aa3b1a6f5fd145bbad5f02c947e589c6</t>
  </si>
  <si>
    <t>abd1e843fe2811dd8596d34d71226317_0</t>
  </si>
  <si>
    <t>abd1e844fe2811dd8596d34d71226317</t>
  </si>
  <si>
    <t>152326194102212024</t>
  </si>
  <si>
    <t>1941-02-21</t>
  </si>
  <si>
    <t>012e6458df664fd7bd1056490a502f52</t>
  </si>
  <si>
    <t>C3FC72D2-D090-0001-F798-A88D24901D9A_0</t>
  </si>
  <si>
    <t>C3FC72D2-D090-0001-BBBB-F1601C852B20</t>
  </si>
  <si>
    <t>152326193806052028</t>
  </si>
  <si>
    <t>1938-06-05</t>
  </si>
  <si>
    <t>48b385b4aa6049e6b42ce2788ff21e11</t>
  </si>
  <si>
    <t>C401EFE8-AE50-0001-B184-1AC01CF0BB30_0</t>
  </si>
  <si>
    <t>C401EFE8-AE50-0001-905A-1A34146011A4</t>
  </si>
  <si>
    <t>152326194209172026</t>
  </si>
  <si>
    <t>1942-09-17</t>
  </si>
  <si>
    <t>0e35b8800a154fc597e73ceb49b8cdd1</t>
  </si>
  <si>
    <t>31ebbc055ad311e5ba5427583697d2ad_0</t>
  </si>
  <si>
    <t>31ebbc065ad311e5ba5427583697d2ad</t>
  </si>
  <si>
    <t>152326193506042020</t>
  </si>
  <si>
    <t>1935-06-04</t>
  </si>
  <si>
    <t>fc69948925554acb87e6543755e7a83c</t>
  </si>
  <si>
    <t>3d3365b4fe5011dd8596d34d71226317_0</t>
  </si>
  <si>
    <t>c5d4cffafe5011dd8596d34d71226317</t>
  </si>
  <si>
    <t>152326194312292077</t>
  </si>
  <si>
    <t>1943-12-29</t>
  </si>
  <si>
    <t>8ea762e5f1d945d2addf4b09c2bbf48a</t>
  </si>
  <si>
    <t>c2a1ff71fe5311dd8596d34d71226317_0</t>
  </si>
  <si>
    <t>c2a1ff72fe5311dd8596d34d71226317</t>
  </si>
  <si>
    <t>152326194112192020</t>
  </si>
  <si>
    <t>张九德</t>
  </si>
  <si>
    <t>1941-12-19</t>
  </si>
  <si>
    <t>5148e0f76e8b4fcf9f421726665e1270</t>
  </si>
  <si>
    <t>3acb9625fefb11dd8596d34d71226317_0</t>
  </si>
  <si>
    <t>cdf9ed95ff0911dd8596d34d71226317</t>
  </si>
  <si>
    <t>15232619681213201X</t>
  </si>
  <si>
    <t>152326194208072015</t>
  </si>
  <si>
    <t>1942-08-07</t>
  </si>
  <si>
    <t>6043f80ad4fe4d22b03d78fe54ded4e5</t>
  </si>
  <si>
    <t>5dbab6f5ff1011dd8596d34d71226317_0</t>
  </si>
  <si>
    <t>5dbab6f6ff1011dd8596d34d71226317</t>
  </si>
  <si>
    <t>152326194311162019</t>
  </si>
  <si>
    <t>1943-11-16</t>
  </si>
  <si>
    <t>b27f5bcd9c7e40fb9ac50e947db6d0f6</t>
  </si>
  <si>
    <t>3ac7b4e5ff1711dd8596d34d71226317_0</t>
  </si>
  <si>
    <t>3ac7b4e6ff1711dd8596d34d71226317</t>
  </si>
  <si>
    <t>152326194310182026</t>
  </si>
  <si>
    <t>1943-10-18</t>
  </si>
  <si>
    <t>4c277cb19bed4ca0a060e1e6bc16387f</t>
  </si>
  <si>
    <t>b09d71b7ff1f11dd8596d34d71226317_0</t>
  </si>
  <si>
    <t>7eb91d78ff2011dd8596d34d71226317</t>
  </si>
  <si>
    <t>152326193603202022</t>
  </si>
  <si>
    <t>1936-03-20</t>
  </si>
  <si>
    <t>32a4f2d210c540d8bbed0ae663576882</t>
  </si>
  <si>
    <t>bf1918b0015e11de8596d34d71226317_0</t>
  </si>
  <si>
    <t>a2d52936ebd811e5b593b907e7fef8d8</t>
  </si>
  <si>
    <t>152326194005232031</t>
  </si>
  <si>
    <t>1940-05-23</t>
  </si>
  <si>
    <t>ec53244c72b145fdb9584432eafa363d</t>
  </si>
  <si>
    <t>79a27f9102cc11de8596d34d71226317_0</t>
  </si>
  <si>
    <t>79a27f9202cc11de8596d34d71226317</t>
  </si>
  <si>
    <t>152326194402282032</t>
  </si>
  <si>
    <t>1944-02-28</t>
  </si>
  <si>
    <t>1685dfda019f4b9c81bea8e8fe46f2a2</t>
  </si>
  <si>
    <t>41134e01039811de8596d34d71226317_0</t>
  </si>
  <si>
    <t>41134e02039811de8596d34d71226317</t>
  </si>
  <si>
    <t>152326194011152011</t>
  </si>
  <si>
    <t>1940-11-15</t>
  </si>
  <si>
    <t>dfb5dad4082849aca3c8577920a4fa3c</t>
  </si>
  <si>
    <t>52fc026303b311de8596d34d71226317_0</t>
  </si>
  <si>
    <t>52fc026403b311de8596d34d71226317</t>
  </si>
  <si>
    <t>152326193812051726</t>
  </si>
  <si>
    <t>1938-12-05</t>
  </si>
  <si>
    <t>fd81c87695cf4325b3642dc9c45f6f09</t>
  </si>
  <si>
    <t>cbebe7488ff511e1b36ebbdede46850b_0</t>
  </si>
  <si>
    <t>cbebe7498ff511e1b36ebbdede46850b</t>
  </si>
  <si>
    <t>152326194204012023</t>
  </si>
  <si>
    <t>1942-04-01</t>
  </si>
  <si>
    <t>f3f58173a78b4fd8b06a4efc34840f44</t>
  </si>
  <si>
    <t>C552B33E-7500-0001-319D-1D6414C0132A_0</t>
  </si>
  <si>
    <t>C552B33E-7500-0001-B782-C57467605F20</t>
  </si>
  <si>
    <t>152326193806132028</t>
  </si>
  <si>
    <t>随秀芳</t>
  </si>
  <si>
    <t>2270dcdb360d4f499fb32f866f729443</t>
  </si>
  <si>
    <t>aefa4270fa6e11e39448b995914dd3a1_0</t>
  </si>
  <si>
    <t>af019572fa6e11e39448b995914dd3a1</t>
  </si>
  <si>
    <t>152326194101242029</t>
  </si>
  <si>
    <t>1941-01-24</t>
  </si>
  <si>
    <t>2af6afed82c64db98743e8d915d692f7</t>
  </si>
  <si>
    <t>a045492be44e11dd9dffcf18f4200bc4_0</t>
  </si>
  <si>
    <t>f523db26e44f11dd9dffcf18f4200bc4</t>
  </si>
  <si>
    <t>152326198010012015</t>
  </si>
  <si>
    <t>152326193601292028</t>
  </si>
  <si>
    <t>韩和</t>
  </si>
  <si>
    <t>1936-01-29</t>
  </si>
  <si>
    <t>95ed656454f740438f44c9578ff40e47</t>
  </si>
  <si>
    <t>a37083f8ff1c11dd8596d34d71226317_0</t>
  </si>
  <si>
    <t>dd0d5b5aff1c11dd8596d34d71226317</t>
  </si>
  <si>
    <t>152326196606182016</t>
  </si>
  <si>
    <t>152326193409155314</t>
  </si>
  <si>
    <t>1934-09-15</t>
  </si>
  <si>
    <t>be61c3b47d294cf4966e028d303ea283</t>
  </si>
  <si>
    <t>f460ea40fd6111dd8596d34d71226317_0</t>
  </si>
  <si>
    <t>f460ea41fd6111dd8596d34d71226317</t>
  </si>
  <si>
    <t>152326194309065324</t>
  </si>
  <si>
    <t>1943-09-06</t>
  </si>
  <si>
    <t>a81472fb6a61494a98b7817523bd13b6</t>
  </si>
  <si>
    <t>eef539a5fe5011dd8596d34d71226317_0</t>
  </si>
  <si>
    <t>43e156a8fe5111dd8596d34d71226317</t>
  </si>
  <si>
    <t>152326199101015312</t>
  </si>
  <si>
    <t>152326193112115338</t>
  </si>
  <si>
    <t>1931-12-11</t>
  </si>
  <si>
    <t>7da5b2cb1a98403b876471a722cd575e</t>
  </si>
  <si>
    <t>a64d8097ff0111dd8596d34d71226317_0</t>
  </si>
  <si>
    <t>7eb1eca9ff0211dd8596d34d71226317</t>
  </si>
  <si>
    <t>152326196712255354</t>
  </si>
  <si>
    <t>152326193711155366</t>
  </si>
  <si>
    <t>1937-11-15</t>
  </si>
  <si>
    <t>1fe5b029bdd147b9834eb927f44b3223</t>
  </si>
  <si>
    <t>8a3e07d0192611e4b06455662100b3c4_0</t>
  </si>
  <si>
    <t>8a3e07d1192611e4b06455662100b3c4</t>
  </si>
  <si>
    <t>152326194002255326</t>
  </si>
  <si>
    <t>1940-02-25</t>
  </si>
  <si>
    <t>与姜桂枝一人</t>
  </si>
  <si>
    <t>35ed60572edd485a8bc904a14c75cb00</t>
  </si>
  <si>
    <t>cd18d254ffa511e487b56f22608a994a_0</t>
  </si>
  <si>
    <t>cd18d255ffa511e487b56f22608a994a</t>
  </si>
  <si>
    <t>152326194104065320</t>
  </si>
  <si>
    <t>1941-04-06</t>
  </si>
  <si>
    <t>5ee9fc541eee48d1933c7c0b7ac9e0f9</t>
  </si>
  <si>
    <t>92dc023ce43e11dd9dffcf18f4200bc4_0</t>
  </si>
  <si>
    <t>0f372e67e43f11dd9dffcf18f4200bc4</t>
  </si>
  <si>
    <t>152326197201045317</t>
  </si>
  <si>
    <t>152326194012025313</t>
  </si>
  <si>
    <t>1940-12-02</t>
  </si>
  <si>
    <t>3d3c3f938b5b4e9c937b50bcf4177561</t>
  </si>
  <si>
    <t>5a1ecdfee44411dd9dffcf18f4200bc4_0</t>
  </si>
  <si>
    <t>5a1ecdffe44411dd9dffcf18f4200bc4</t>
  </si>
  <si>
    <t>152326194109125329</t>
  </si>
  <si>
    <t>1941-09-12</t>
  </si>
  <si>
    <t>a73b220d7dcf473796b79a211248bb7e</t>
  </si>
  <si>
    <t>b8c1640ae69511dd8596d34d71226317_0</t>
  </si>
  <si>
    <t>b8c1640be69511dd8596d34d71226317</t>
  </si>
  <si>
    <t>152326194310305321</t>
  </si>
  <si>
    <t>卫加庆</t>
  </si>
  <si>
    <t>1943-10-30</t>
  </si>
  <si>
    <t>f2f43567ce7d42e3980bdb5077c48bf9</t>
  </si>
  <si>
    <t>d1211ecce69f11dd8596d34d71226317_0</t>
  </si>
  <si>
    <t>17d0d29de6a011dd8596d34d71226317</t>
  </si>
  <si>
    <t>152326194512085312</t>
  </si>
  <si>
    <t>152326194108115313</t>
  </si>
  <si>
    <t>1941-08-11</t>
  </si>
  <si>
    <t>52de9f54b71648589cc6eeaf4f51c38f</t>
  </si>
  <si>
    <t>520c93abe6c311dd8596d34d71226317_0</t>
  </si>
  <si>
    <t>520c93ace6c311dd8596d34d71226317</t>
  </si>
  <si>
    <t>152326194312245318</t>
  </si>
  <si>
    <t>1943-12-24</t>
  </si>
  <si>
    <t>881ac6badeea42218d3cef8b4d8a1fca</t>
  </si>
  <si>
    <t>93bd879a034211de8596d34d71226317_0</t>
  </si>
  <si>
    <t>93bd879b034211de8596d34d71226317</t>
  </si>
  <si>
    <t>152326194311235329</t>
  </si>
  <si>
    <t>1943-11-23</t>
  </si>
  <si>
    <t>af20f6300f394548ba9bee5763614e76</t>
  </si>
  <si>
    <t>cbf5a161039011de8596d34d71226317</t>
  </si>
  <si>
    <t>152326193911105320</t>
  </si>
  <si>
    <t>1939-11-10</t>
  </si>
  <si>
    <t>ba616c17ecae4d6ea9ddf3c906053e88</t>
  </si>
  <si>
    <t>5ef06c6a03b211de8596d34d71226317_0</t>
  </si>
  <si>
    <t>b2df789de6bd11dd8596d34d71226317</t>
  </si>
  <si>
    <t>152326196208025330</t>
  </si>
  <si>
    <t>152326194307025329</t>
  </si>
  <si>
    <t>1943-07-02</t>
  </si>
  <si>
    <t>3922fd463306412b94463903c8cccd78</t>
  </si>
  <si>
    <t>7730ea0c5adb11e5ba5427583697d2ad_0</t>
  </si>
  <si>
    <t>7730ea0d5adb11e5ba5427583697d2ad</t>
  </si>
  <si>
    <t>152326193801065313</t>
  </si>
  <si>
    <t>1938-01-06</t>
  </si>
  <si>
    <t>5174d923e76a4c85b30b13ec27cc3a37</t>
  </si>
  <si>
    <t>d8fe56d303e311de8596d34d71226317_0</t>
  </si>
  <si>
    <t>d8fe56d403e311de8596d34d71226317</t>
  </si>
  <si>
    <t>152326193002015344</t>
  </si>
  <si>
    <t>1930-02-01</t>
  </si>
  <si>
    <t>4f49cb95b49643aea9843c758a370af1</t>
  </si>
  <si>
    <t>f8de9333078e11de80d8f3036eeb1152_0</t>
  </si>
  <si>
    <t>C5820137-8D60-0001-79EF-1BD217001414</t>
  </si>
  <si>
    <t>152326196110045317</t>
  </si>
  <si>
    <t>152326194304165326</t>
  </si>
  <si>
    <t>1943-04-16</t>
  </si>
  <si>
    <t>a93ed931a2c34a8383e548de3c1e092e</t>
  </si>
  <si>
    <t>C3FC7337-B6B0-0001-36EA-4FE06D005540_0</t>
  </si>
  <si>
    <t>C3FC7337-B6B0-0001-1F1B-7C281539193E</t>
  </si>
  <si>
    <t>152326193703055349</t>
  </si>
  <si>
    <t>1937-03-05</t>
  </si>
  <si>
    <t>9149e9285b5849b4b1c3dd1a7f12b1c3</t>
  </si>
  <si>
    <t>0baf39fc86ba11e5ba5427583697d2ad_0</t>
  </si>
  <si>
    <t>0baf39fd86ba11e5ba5427583697d2ad</t>
  </si>
  <si>
    <t>152326194006045342</t>
  </si>
  <si>
    <t>1940-06-04</t>
  </si>
  <si>
    <t>50bdd9a0bcb8469f9ab9eb453aedf981</t>
  </si>
  <si>
    <t>4e0924395aae11e6876ebdf8ea604bc0_0</t>
  </si>
  <si>
    <t>4e09243a5aae11e6876ebdf8ea604bc0</t>
  </si>
  <si>
    <t>152326194110095323</t>
  </si>
  <si>
    <t>1941-10-09</t>
  </si>
  <si>
    <t>3acb813eeb274676a2a5f5ca1fda159c</t>
  </si>
  <si>
    <t>e7073fae5aae11e6876ebdf8ea604bc0_0</t>
  </si>
  <si>
    <t>e7073fad5aae11e6876ebdf8ea604bc0</t>
  </si>
  <si>
    <t>152326193909051714</t>
  </si>
  <si>
    <t>1939-09-05</t>
  </si>
  <si>
    <t>34a1e409f1e849d88040ab57498f5fc3</t>
  </si>
  <si>
    <t>aa785c4ed57411ddb504e16feb5bfbfe_0</t>
  </si>
  <si>
    <t>aa785c4fd57411ddb504e16feb5bfbfe</t>
  </si>
  <si>
    <t>152326193606071726</t>
  </si>
  <si>
    <t>1936-06-07</t>
  </si>
  <si>
    <t>1c236740bdb141f28e743a301a3a5fff</t>
  </si>
  <si>
    <t>ce6b11f4d58611ddb504e16feb5bfbfe_0</t>
  </si>
  <si>
    <t>3caffa8fd58711ddb504e16feb5bfbfe</t>
  </si>
  <si>
    <t>152326196803201730</t>
  </si>
  <si>
    <t>152326193906241715</t>
  </si>
  <si>
    <t>1939-06-24</t>
  </si>
  <si>
    <t>28b9b51a2aed4defa77e46573106a7c1</t>
  </si>
  <si>
    <t>ed197b72d65f11ddb504e16feb5bfbfe_0</t>
  </si>
  <si>
    <t>ed197b73d65f11ddb504e16feb5bfbfe</t>
  </si>
  <si>
    <t>152326194012021718</t>
  </si>
  <si>
    <t>312e5f93ce3f4f42bde009f7a4f01d14</t>
  </si>
  <si>
    <t>7b6b4b4004e04b08977145abb9a62d91_0</t>
  </si>
  <si>
    <t>3bf7779f64b145d78d81a4e6c5a0928e</t>
  </si>
  <si>
    <t>152326194002131729</t>
  </si>
  <si>
    <t>1940-02-13</t>
  </si>
  <si>
    <t>d00202b56ee74caf8df9e20db306cdfe</t>
  </si>
  <si>
    <t>23da1ec7e35711dd9dffcf18f4200bc4_0</t>
  </si>
  <si>
    <t>41a27ab9e35711dd9dffcf18f4200bc4</t>
  </si>
  <si>
    <t>152326194404261745</t>
  </si>
  <si>
    <t>文春三</t>
  </si>
  <si>
    <t>1944-04-26</t>
  </si>
  <si>
    <t>7a6f7874b11f4e06811989a8d7e2c457</t>
  </si>
  <si>
    <t>9dd6917de46411dd9dffcf18f4200bc4_0</t>
  </si>
  <si>
    <t>1aa4073be46511dd9dffcf18f4200bc4</t>
  </si>
  <si>
    <t>152326197304021713</t>
  </si>
  <si>
    <t>152326193209291725</t>
  </si>
  <si>
    <t>1932-09-29</t>
  </si>
  <si>
    <t>b32bd189ee2e4fce876842884d98f143</t>
  </si>
  <si>
    <t>C3E2ACE8-8200-0001-4B4F-18301189177D_0</t>
  </si>
  <si>
    <t>C3E2ACE8-8200-0001-FDE7-1A10CDFB13AC</t>
  </si>
  <si>
    <t>152326194310101716</t>
  </si>
  <si>
    <t>1d516f2f12e24bef9c1f99eb048f35c2</t>
  </si>
  <si>
    <t>41173b7ab4f44179808927a8b061d509_0</t>
  </si>
  <si>
    <t>04328d2db388460b936b004d2711561a</t>
  </si>
  <si>
    <t>152326194405011713</t>
  </si>
  <si>
    <t>1944-05-01</t>
  </si>
  <si>
    <t>059e971b197b444aa837d7b7911d6e30</t>
  </si>
  <si>
    <t>1432b91a34c04ab78f45b4a39093f0e6_0</t>
  </si>
  <si>
    <t>a4312f3c19ac47e1a49cc0147ae08d77</t>
  </si>
  <si>
    <t>152326194404061719</t>
  </si>
  <si>
    <t>d4adc0354b284a53b0f108063a306f15</t>
  </si>
  <si>
    <t>0d807ebe1afc4826a7212c5df265eab5_0</t>
  </si>
  <si>
    <t>73770a5e212a48458b7e7c9d3bca71e6</t>
  </si>
  <si>
    <t>152326194101251742</t>
  </si>
  <si>
    <t>李贵</t>
  </si>
  <si>
    <t>67f19d85025c453a859e41f770638769</t>
  </si>
  <si>
    <t>1afc38c3ffea11dd8596d34d71226317_0</t>
  </si>
  <si>
    <t>521682b7ffea11dd8596d34d71226317</t>
  </si>
  <si>
    <t>152326193702011715</t>
  </si>
  <si>
    <t>152326193801031711</t>
  </si>
  <si>
    <t>1938-01-03</t>
  </si>
  <si>
    <t>7db28c9e71454a19b8ffad11f4571dcd</t>
  </si>
  <si>
    <t>d29974ab021e11de8596d34d71226317_0</t>
  </si>
  <si>
    <t>d29974ac021e11de8596d34d71226317</t>
  </si>
  <si>
    <t>152326194010191721</t>
  </si>
  <si>
    <t>1940-10-19</t>
  </si>
  <si>
    <t>429c927c709445c1847686884f590166</t>
  </si>
  <si>
    <t>24833d74dbbf11dd9dffcf18f4200bc4_0</t>
  </si>
  <si>
    <t>a828b7e4dbbf11dd9dffcf18f4200bc4</t>
  </si>
  <si>
    <t>15232619760804173X</t>
  </si>
  <si>
    <t>152326192802051728</t>
  </si>
  <si>
    <t>1928-02-05</t>
  </si>
  <si>
    <t>5090123a76a54d79afb4058fbac5ac08</t>
  </si>
  <si>
    <t>09687afb82bd11e5ba5427583697d2ad_0</t>
  </si>
  <si>
    <t>09687afc82bd11e5ba5427583697d2ad</t>
  </si>
  <si>
    <t>152326194405181720</t>
  </si>
  <si>
    <t>1944-05-18</t>
  </si>
  <si>
    <t>81b7d1856df14d4e9107b6000f94a92b</t>
  </si>
  <si>
    <t>f0841bd5040911de8596d34d71226317</t>
  </si>
  <si>
    <t>152326194306161716</t>
  </si>
  <si>
    <t>1943-06-16</t>
  </si>
  <si>
    <t>b04dea3a7a4a4d74982bc61eb6b67454</t>
  </si>
  <si>
    <t>70b8e76d078e11de80d8f3036eeb1152_0</t>
  </si>
  <si>
    <t>70b8e76e078e11de80d8f3036eeb1152</t>
  </si>
  <si>
    <t>152326194011061726</t>
  </si>
  <si>
    <t>1940-11-06</t>
  </si>
  <si>
    <t>0ab3c38c3e0141f29b11aba309c0f4c1</t>
  </si>
  <si>
    <t>139fdaaab10a11e487b56f22608a994a_0</t>
  </si>
  <si>
    <t>139fdaa9b10a11e487b56f22608a994a</t>
  </si>
  <si>
    <t>152326193703031726</t>
  </si>
  <si>
    <t>1937-03-03</t>
  </si>
  <si>
    <t>a3c95628d45e4a39821b0a5b2d1eb719</t>
  </si>
  <si>
    <t>45b91f0edbbb11dd9dffcf18f4200bc4_0</t>
  </si>
  <si>
    <t>7cbde643dbbb11dd9dffcf18f4200bc4</t>
  </si>
  <si>
    <t>15232619681228171X</t>
  </si>
  <si>
    <t>152326194401091728</t>
  </si>
  <si>
    <t>蒲连学</t>
  </si>
  <si>
    <t>1944-01-09</t>
  </si>
  <si>
    <t>885f900262b54c6b85a3658207aefe6b</t>
  </si>
  <si>
    <t>8398b7b4dc5411dd9dffcf18f4200bc4_0</t>
  </si>
  <si>
    <t>b8161051dc5411dd9dffcf18f4200bc4</t>
  </si>
  <si>
    <t>152326194107161713</t>
  </si>
  <si>
    <t>152326194205221716</t>
  </si>
  <si>
    <t>1942-05-22</t>
  </si>
  <si>
    <t>a151483e1d784c198ab1397b346e9c68</t>
  </si>
  <si>
    <t>dd9a1f74dc5c11dd9dffcf18f4200bc4_0</t>
  </si>
  <si>
    <t>dd9a1f75dc5c11dd9dffcf18f4200bc4</t>
  </si>
  <si>
    <t>152326194404091723</t>
  </si>
  <si>
    <t>1944-04-09</t>
  </si>
  <si>
    <t>26baf89f840641409924d061cf24e58b</t>
  </si>
  <si>
    <t>dab845b6dc6511dd9dffcf18f4200bc4</t>
  </si>
  <si>
    <t>152326194405021727</t>
  </si>
  <si>
    <t>罗军</t>
  </si>
  <si>
    <t>1944-05-02</t>
  </si>
  <si>
    <t>6b07c9d3b44a43eca41dfe1e9d00982e</t>
  </si>
  <si>
    <t>f6dea683024111de8596d34d71226317_0</t>
  </si>
  <si>
    <t>7c0a99f8024211de8596d34d71226317</t>
  </si>
  <si>
    <t>152326194611251718</t>
  </si>
  <si>
    <t>152326193904161711</t>
  </si>
  <si>
    <t>9aabb821c3b34f66afa86ae2ad2f3aef</t>
  </si>
  <si>
    <t>5c11124bc26911dd90b9c124202db2b9_0</t>
  </si>
  <si>
    <t>5c11124cc26911dd90b9c124202db2b9</t>
  </si>
  <si>
    <t>152326194401061713</t>
  </si>
  <si>
    <t>1944-01-06</t>
  </si>
  <si>
    <t>80bf7077dcfb43deb8f931c6c9fc1836</t>
  </si>
  <si>
    <t>8a1ce33cd24811ddb504e16feb5bfbfe_0</t>
  </si>
  <si>
    <t>8a1ce33dd24811ddb504e16feb5bfbfe</t>
  </si>
  <si>
    <t>152326193705021724</t>
  </si>
  <si>
    <t>1937-05-02</t>
  </si>
  <si>
    <t>37df1b5a89d140b29dcae4a1b79396c4</t>
  </si>
  <si>
    <t>64832f6fd2e711ddb504e16feb5bfbfe</t>
  </si>
  <si>
    <t>15232619290423172X</t>
  </si>
  <si>
    <t>1929-04-23</t>
  </si>
  <si>
    <t>4985e6a12fc145b5836bd45e76f63695</t>
  </si>
  <si>
    <t>C566B519-75E0-0001-A484-1A0014861C02_0</t>
  </si>
  <si>
    <t>C566B519-75E0-0001-20B0-64F51AC0A100</t>
  </si>
  <si>
    <t>152326193512012047</t>
  </si>
  <si>
    <t>1935-12-01</t>
  </si>
  <si>
    <t>e55dff52935d491face2f90b9d974f5d</t>
  </si>
  <si>
    <t>e03a3ae0def111dd9dffcf18f4200bc4_0</t>
  </si>
  <si>
    <t>4a312743def211dd9dffcf18f4200bc4</t>
  </si>
  <si>
    <t>152326197303152017</t>
  </si>
  <si>
    <t>15232619370830202X</t>
  </si>
  <si>
    <t>1937-08-30</t>
  </si>
  <si>
    <t>ddfd04603fdb4208b81d8e8cebd95814</t>
  </si>
  <si>
    <t>807567d5df6d11dd9dffcf18f4200bc4_0</t>
  </si>
  <si>
    <t>c924e378df6d11dd9dffcf18f4200bc4</t>
  </si>
  <si>
    <t>152326197101162014</t>
  </si>
  <si>
    <t>152326194401252026</t>
  </si>
  <si>
    <t>1944-01-25</t>
  </si>
  <si>
    <t>88549c84e1e64f538451fea8eddc236e</t>
  </si>
  <si>
    <t>434f4b55df8411dd9dffcf18f4200bc4_0</t>
  </si>
  <si>
    <t>a022b925df8411dd9dffcf18f4200bc4</t>
  </si>
  <si>
    <t>152326197009022019</t>
  </si>
  <si>
    <t>152326194108292029</t>
  </si>
  <si>
    <t>李栋香</t>
  </si>
  <si>
    <t>1941-08-29</t>
  </si>
  <si>
    <t>f62246eec2e04996b1e545d3849a8ba8</t>
  </si>
  <si>
    <t>96dbe566df9411dd9dffcf18f4200bc4_0</t>
  </si>
  <si>
    <t>31a3ea5cdf9511dd9dffcf18f4200bc4</t>
  </si>
  <si>
    <t>152326197510172029</t>
  </si>
  <si>
    <t>150525194010051713</t>
  </si>
  <si>
    <t>ade4d27c04b8403fb7ba965f70de618d</t>
  </si>
  <si>
    <t>58b6e94038fb4f8ba785e122d19517c4</t>
  </si>
  <si>
    <t>152326193710242011</t>
  </si>
  <si>
    <t>1937-10-24</t>
  </si>
  <si>
    <t>9b3c3c24e1a942eba0b2b57772017a40</t>
  </si>
  <si>
    <t>fad54638dfd211dd9dffcf18f4200bc4_0</t>
  </si>
  <si>
    <t>695841e0dfd611dd9dffcf18f4200bc4</t>
  </si>
  <si>
    <t>15232619691016201X</t>
  </si>
  <si>
    <t>152326194311212020</t>
  </si>
  <si>
    <t>80c17e3bac1b4fee83875c2220c4ca13</t>
  </si>
  <si>
    <t>5cb15f375a2011e6a941ef9c640fdc64_0</t>
  </si>
  <si>
    <t>5cb15f385a2011e6a941ef9c640fdc64</t>
  </si>
  <si>
    <t>15232619440405173X</t>
  </si>
  <si>
    <t>1944-04-05</t>
  </si>
  <si>
    <t>c63438b26c134d59ba39330959e99415</t>
  </si>
  <si>
    <t>432b6aede1e211dd9dffcf18f4200bc4_0</t>
  </si>
  <si>
    <t>432b6aeee1e211dd9dffcf18f4200bc4</t>
  </si>
  <si>
    <t>152326194009221719</t>
  </si>
  <si>
    <t>1940-09-22</t>
  </si>
  <si>
    <t>5f4116b70f984b8da1aa3e44feddbd58</t>
  </si>
  <si>
    <t>6ea65d3de21511dd9dffcf18f4200bc4_0</t>
  </si>
  <si>
    <t>6ea65d3ee21511dd9dffcf18f4200bc4</t>
  </si>
  <si>
    <t>152326194405041728</t>
  </si>
  <si>
    <t>1944-05-04</t>
  </si>
  <si>
    <t>16d845119f6342c98a8b6df8fd2b5913</t>
  </si>
  <si>
    <t>014af4cbe43211dd9dffcf18f4200bc4_0</t>
  </si>
  <si>
    <t>20571b0ae43211dd9dffcf18f4200bc4</t>
  </si>
  <si>
    <t>152326193610111719</t>
  </si>
  <si>
    <t>1936-10-11</t>
  </si>
  <si>
    <t>23d9e503de3a437d9c01691ad7079430</t>
  </si>
  <si>
    <t>0829d352177511e6a4a59304dd6e75f3_0</t>
  </si>
  <si>
    <t>0829d353177511e6a4a59304dd6e75f3</t>
  </si>
  <si>
    <t>152326194309301729</t>
  </si>
  <si>
    <t>1943-09-30</t>
  </si>
  <si>
    <t>5c8c0443e5c7467db957a8e59bfcca80</t>
  </si>
  <si>
    <t>dcf987208f814692bc3504ae756fea8d_0</t>
  </si>
  <si>
    <t>8bccc136e1fd11dd9dffcf18f4200bc4</t>
  </si>
  <si>
    <t>152326193705201717</t>
  </si>
  <si>
    <t>1937-05-20</t>
  </si>
  <si>
    <t>08d0ca1a74d24991b1b5e4848dae9c71</t>
  </si>
  <si>
    <t>516c0c58df8611dd9dffcf18f4200bc4_0</t>
  </si>
  <si>
    <t>516c0c59df8611dd9dffcf18f4200bc4</t>
  </si>
  <si>
    <t>152326193903291725</t>
  </si>
  <si>
    <t>孙国龙</t>
  </si>
  <si>
    <t>1939-03-29</t>
  </si>
  <si>
    <t>aeb3c4a03997488183fb321eceaa4376</t>
  </si>
  <si>
    <t>7f60dc34dfbd11dd9dffcf18f4200bc4_0</t>
  </si>
  <si>
    <t>68ae5e5edfb711dd9dffcf18f4200bc4</t>
  </si>
  <si>
    <t>152326197001021732</t>
  </si>
  <si>
    <t>152326193811242029</t>
  </si>
  <si>
    <t>张万朋</t>
  </si>
  <si>
    <t>1938-11-24</t>
  </si>
  <si>
    <t>895a8909367b4b3e97abb26ab7c40bfe</t>
  </si>
  <si>
    <t>58284f51e6a211dd8596d34d71226317_0</t>
  </si>
  <si>
    <t>764422b7e6a211dd8596d34d71226317</t>
  </si>
  <si>
    <t>152326193812172018</t>
  </si>
  <si>
    <t>152326194405192024</t>
  </si>
  <si>
    <t>1944-05-19</t>
  </si>
  <si>
    <t>edaadd442cb04209a8a6ba08267195c6</t>
  </si>
  <si>
    <t>8f82fbfbe6c311dd8596d34d71226317_0</t>
  </si>
  <si>
    <t>0af29009e6c411dd8596d34d71226317</t>
  </si>
  <si>
    <t>152326197307222019</t>
  </si>
  <si>
    <t>152326192904162023</t>
  </si>
  <si>
    <t>1929-04-16</t>
  </si>
  <si>
    <t>11ba56ee57394059b1ab9cd9529214ab</t>
  </si>
  <si>
    <t>0e91e9375a2211e6a941ef9c640fdc64_0</t>
  </si>
  <si>
    <t>0e91e9385a2211e6a941ef9c640fdc64</t>
  </si>
  <si>
    <t>152326193505042029</t>
  </si>
  <si>
    <t>1935-05-04</t>
  </si>
  <si>
    <t>935e971bd6ac48a1a7f1cc9c8507c24c</t>
  </si>
  <si>
    <t>cbe90c32ded911dd9dffcf18f4200bc4_0</t>
  </si>
  <si>
    <t>2fd94d83deda11dd9dffcf18f4200bc4</t>
  </si>
  <si>
    <t>152326197608142012</t>
  </si>
  <si>
    <t>152326194405212013</t>
  </si>
  <si>
    <t>1944-05-21</t>
  </si>
  <si>
    <t>a8f4df7af4684342b813c5081b5f719f</t>
  </si>
  <si>
    <t>d7316970dd564da7baf8e5a66d39c031_0</t>
  </si>
  <si>
    <t>05409aa726054001a9cbb87958c8e7f4</t>
  </si>
  <si>
    <t>152326194401112015</t>
  </si>
  <si>
    <t>1944-01-11</t>
  </si>
  <si>
    <t>c4d14e102bc4444db7c419f9d4f532d7</t>
  </si>
  <si>
    <t>dfcab6f7db0011dd9dffcf18f4200bc4_0</t>
  </si>
  <si>
    <t>dfcab6f8db0011dd9dffcf18f4200bc4</t>
  </si>
  <si>
    <t>152326194404072020</t>
  </si>
  <si>
    <t>1944-04-07</t>
  </si>
  <si>
    <t>b4c4adb4f97a40fc8cded39fa42d8a10</t>
  </si>
  <si>
    <t>9d4aa33fe15911e3ac865f166fb910ff_0</t>
  </si>
  <si>
    <t>9d4aa340e15911e3ac865f166fb910ff</t>
  </si>
  <si>
    <t>1941-01-15</t>
  </si>
  <si>
    <t>28853f725ddc49e68d1edebf1bee4575</t>
  </si>
  <si>
    <t>5e7efdf2e5cd11dd9dffcf18f4200bc4_0</t>
  </si>
  <si>
    <t>aeaf8e66e5cd11dd9dffcf18f4200bc4</t>
  </si>
  <si>
    <t>152326194405262029</t>
  </si>
  <si>
    <t>1944-05-26</t>
  </si>
  <si>
    <t>ad71f74b02294a6ca0c70ac3896cd5db</t>
  </si>
  <si>
    <t>b609a9792dbb463e902aecc3a2b163d6_0</t>
  </si>
  <si>
    <t>9bad63fae5f611dd8596d34d71226317</t>
  </si>
  <si>
    <t>232949f41d2a44eca0edde2f8982209e</t>
  </si>
  <si>
    <t>6bf4e6ef19cf11debff3dd7c1f617dca</t>
  </si>
  <si>
    <t>152326193903222017</t>
  </si>
  <si>
    <t>1939-03-22</t>
  </si>
  <si>
    <t>d6f68ceaf3224867a35bd70379c857a8</t>
  </si>
  <si>
    <t>d6cb83f719cf11debff3dd7c1f617dca_0</t>
  </si>
  <si>
    <t>d6cb83f819cf11debff3dd7c1f617dca</t>
  </si>
  <si>
    <t>152326194404272022</t>
  </si>
  <si>
    <t>1944-04-27</t>
  </si>
  <si>
    <t>df732b6cecb546d78c37535f0f0c4f2f</t>
  </si>
  <si>
    <t>d7eec487ad0a4913b5f5e8a752b17ca1_0</t>
  </si>
  <si>
    <t>3b55368828e54dbeae751c2318214158</t>
  </si>
  <si>
    <t>152326194311082019</t>
  </si>
  <si>
    <t>崔峰春</t>
  </si>
  <si>
    <t>1943-11-08</t>
  </si>
  <si>
    <t>513c4ba207f34a4394bf05ee2647b2ef</t>
  </si>
  <si>
    <t>6bcd6db4bc3011dda229e189c3c116f0_0</t>
  </si>
  <si>
    <t>6bcd6db5bc3011dda229e189c3c116f0</t>
  </si>
  <si>
    <t>152326193910062015</t>
  </si>
  <si>
    <t>杨世义</t>
  </si>
  <si>
    <t>1939-10-06</t>
  </si>
  <si>
    <t>2dab289651894d84b6ac8600ef5130b0</t>
  </si>
  <si>
    <t>ef95e6f2bf4511dda229e189c3c116f0_0</t>
  </si>
  <si>
    <t>ef95e6f3bf4511dda229e189c3c116f0</t>
  </si>
  <si>
    <t>152326194404082018</t>
  </si>
  <si>
    <t>1944-04-08</t>
  </si>
  <si>
    <t>21f3771235584f8bb6b5101805d19994</t>
  </si>
  <si>
    <t>23f60f96da2b11dd9dffcf18f4200bc4_0</t>
  </si>
  <si>
    <t>23f60f97da2b11dd9dffcf18f4200bc4</t>
  </si>
  <si>
    <t>15232619440229202X</t>
  </si>
  <si>
    <t>1944-02-29</t>
  </si>
  <si>
    <t>51d53a05e47d4285acc5a337322e18a5</t>
  </si>
  <si>
    <t>70076e2a12e449bebf7b7338a1383b0d_0</t>
  </si>
  <si>
    <t>757de381a6ba45a7896844ea353e9670</t>
  </si>
  <si>
    <t>152326193912142027</t>
  </si>
  <si>
    <t>1939-12-14</t>
  </si>
  <si>
    <t>3f43039083c54bfe829056720f01c8b6</t>
  </si>
  <si>
    <t>24f2e585014611de8596d34d71226317_0</t>
  </si>
  <si>
    <t>c4bd038a014b11de8596d34d71226317</t>
  </si>
  <si>
    <t>152326197710182010</t>
  </si>
  <si>
    <t>152326194404142017</t>
  </si>
  <si>
    <t>1944-04-14</t>
  </si>
  <si>
    <t>31dca7c1620c42a690011f20122a68e9</t>
  </si>
  <si>
    <t>e7b513d2033411de8596d34d71226317_0</t>
  </si>
  <si>
    <t>e7b513d3033411de8596d34d71226317</t>
  </si>
  <si>
    <t>152326193404282023</t>
  </si>
  <si>
    <t>1934-04-28</t>
  </si>
  <si>
    <t>df1d32b28e4a43a485e55fa375341961</t>
  </si>
  <si>
    <t>039d3a2c21f411e4b06455662100b3c4_0</t>
  </si>
  <si>
    <t>039d3a2d21f411e4b06455662100b3c4</t>
  </si>
  <si>
    <t>152326194107122028</t>
  </si>
  <si>
    <t>e48f26aa54bb42bea0c35a6ec7fc6a89</t>
  </si>
  <si>
    <t>603d5944ff0711dd8596d34d71226317</t>
  </si>
  <si>
    <t>152326194404282028</t>
  </si>
  <si>
    <t>1944-04-28</t>
  </si>
  <si>
    <t>ff188584312a4c8aab9c551c2b102e17</t>
  </si>
  <si>
    <t>9016f87cff2511dd8596d34d71226317_0</t>
  </si>
  <si>
    <t>9016f87dff2511dd8596d34d71226317</t>
  </si>
  <si>
    <t>152326193810195320</t>
  </si>
  <si>
    <t>1938-10-19</t>
  </si>
  <si>
    <t>5002e05aff454f25b328e0d08698f637</t>
  </si>
  <si>
    <t>5facde7b07d111e28016fd9922267741_0</t>
  </si>
  <si>
    <t>5facde7c07d111e28016fd9922267741</t>
  </si>
  <si>
    <t>152326193009035348</t>
  </si>
  <si>
    <t>1930-09-03</t>
  </si>
  <si>
    <t>497f14300aa54043a441b51f253e3dc6</t>
  </si>
  <si>
    <t>4f822c34a1614499bb3d3a1d53b985a3_0</t>
  </si>
  <si>
    <t>3fae1537fd5a11dd8596d34d71226317</t>
  </si>
  <si>
    <t>152326194401155314</t>
  </si>
  <si>
    <t>1944-01-15</t>
  </si>
  <si>
    <t>092bb7a9ba894025a103d4776811bf7e</t>
  </si>
  <si>
    <t>7de8535ee2ad11dd9dffcf18f4200bc4_0</t>
  </si>
  <si>
    <t>7de8535fe2ad11dd9dffcf18f4200bc4</t>
  </si>
  <si>
    <t>152326193401025347</t>
  </si>
  <si>
    <t>1934-01-02</t>
  </si>
  <si>
    <t>9836fc6a891c4595b1aadb6736a04eca</t>
  </si>
  <si>
    <t>57f29aa9e44b11dd9dffcf18f4200bc4_0</t>
  </si>
  <si>
    <t>8d65288ee44b11dd9dffcf18f4200bc4</t>
  </si>
  <si>
    <t>152326196708205311</t>
  </si>
  <si>
    <t>152326193705055369</t>
  </si>
  <si>
    <t>90a8d36c868a49789dc636263c9070dd</t>
  </si>
  <si>
    <t>95b580f2053111de8596d34d71226317_0</t>
  </si>
  <si>
    <t>e32d23301c3511e79b0b89c1729c0fe5</t>
  </si>
  <si>
    <t>152326196804065312</t>
  </si>
  <si>
    <t>15232619440106173X</t>
  </si>
  <si>
    <t>5c7012a31af249729fd00c98ceb0f9fe</t>
  </si>
  <si>
    <t>02480fccd58011ddb504e16feb5bfbfe_0</t>
  </si>
  <si>
    <t>02480fcdd58011ddb504e16feb5bfbfe</t>
  </si>
  <si>
    <t>152326194406121711</t>
  </si>
  <si>
    <t>1944-06-12</t>
  </si>
  <si>
    <t>8a97202364574de1a3f28a54715df6fc</t>
  </si>
  <si>
    <t>b6e64ea0dbab11dd9dffcf18f4200bc4_1</t>
  </si>
  <si>
    <t>b6e64ea1dbab11dd9dffcf18f4200bc4</t>
  </si>
  <si>
    <t>152326194406262020</t>
  </si>
  <si>
    <t>李贤</t>
  </si>
  <si>
    <t>1944-06-26</t>
  </si>
  <si>
    <t>6a1cdfb1079d422eb6f6fc6795986d89</t>
  </si>
  <si>
    <t>28c6ec26e44e11dd9dffcf18f4200bc4_1</t>
  </si>
  <si>
    <t>5499a401e44e11dd9dffcf18f4200bc4</t>
  </si>
  <si>
    <t>152326194409092039</t>
  </si>
  <si>
    <t>152326194406011723</t>
  </si>
  <si>
    <t>李彩申</t>
  </si>
  <si>
    <t>1944-06-01</t>
  </si>
  <si>
    <t>666d3d435dae4d328f269f8fe8a314a5</t>
  </si>
  <si>
    <t>04fa7105dbb811dd9dffcf18f4200bc4_1</t>
  </si>
  <si>
    <t>17dabf94dbb811dd9dffcf18f4200bc4</t>
  </si>
  <si>
    <t>152326194105171715</t>
  </si>
  <si>
    <t>152326194406071718</t>
  </si>
  <si>
    <t>1944-06-07</t>
  </si>
  <si>
    <t>5ea89af9bc8a4141b97261789516f03b</t>
  </si>
  <si>
    <t>ab49500b03f611de8596d34d71226317_1</t>
  </si>
  <si>
    <t>ab49500c03f611de8596d34d71226317</t>
  </si>
  <si>
    <t xml:space="preserve">  通辽市  （盟市）老龄办（公章）              填报人：    日期：2023年11月 日</t>
  </si>
  <si>
    <t>总数：525人</t>
  </si>
  <si>
    <t>15232619390206204x</t>
  </si>
  <si>
    <t>15232619390416201x</t>
  </si>
  <si>
    <t>152326193803122019</t>
  </si>
  <si>
    <t>张德财</t>
  </si>
  <si>
    <t>152326193802202017</t>
  </si>
  <si>
    <t>李和</t>
  </si>
  <si>
    <t>李国富</t>
  </si>
  <si>
    <t>152326193801081727</t>
  </si>
  <si>
    <t>林国凡</t>
  </si>
  <si>
    <t>152326193810252014</t>
  </si>
  <si>
    <t>李坤</t>
  </si>
  <si>
    <t>李继明</t>
  </si>
  <si>
    <t>152326193810131714</t>
  </si>
  <si>
    <t>孙凤海</t>
  </si>
  <si>
    <t>孙军</t>
  </si>
  <si>
    <t>152326193811112021</t>
  </si>
  <si>
    <t>张文龙</t>
  </si>
  <si>
    <t>152326193701152022</t>
  </si>
  <si>
    <t>152326193702111716</t>
  </si>
  <si>
    <t>高喜功</t>
  </si>
  <si>
    <t>高文清</t>
  </si>
  <si>
    <t>152326193702152024</t>
  </si>
  <si>
    <t>15232619370208202x</t>
  </si>
  <si>
    <t>15232619370610533x</t>
  </si>
  <si>
    <t>陈贵</t>
  </si>
  <si>
    <t>陈守武</t>
  </si>
  <si>
    <t>152326193705042023</t>
  </si>
  <si>
    <t>于彩凤</t>
  </si>
  <si>
    <t>任祥军</t>
  </si>
  <si>
    <t>15232619370830202x</t>
  </si>
  <si>
    <t>15232619370718202x</t>
  </si>
  <si>
    <t>152326193708171728</t>
  </si>
  <si>
    <t>宋兰</t>
  </si>
  <si>
    <t>宫玉申</t>
  </si>
  <si>
    <t>152326193711242021</t>
  </si>
  <si>
    <t>张树枝</t>
  </si>
  <si>
    <t>李字和</t>
  </si>
  <si>
    <t>15232619371028203x</t>
  </si>
  <si>
    <t>152326193710282013</t>
  </si>
  <si>
    <t>高田</t>
  </si>
  <si>
    <t>高庆付</t>
  </si>
  <si>
    <t>152326193607092019</t>
  </si>
  <si>
    <t>嵇洪志</t>
  </si>
  <si>
    <t>152326193611215325</t>
  </si>
  <si>
    <t>董淑兰</t>
  </si>
  <si>
    <t>杜国和</t>
  </si>
  <si>
    <t>15847573719</t>
  </si>
  <si>
    <t>152326193601101711</t>
  </si>
  <si>
    <t>李清堂</t>
  </si>
  <si>
    <t>孙宇</t>
  </si>
  <si>
    <t>13722054515</t>
  </si>
  <si>
    <t>152326193605192024</t>
  </si>
  <si>
    <t>李凤云</t>
  </si>
  <si>
    <t>青龙山镇套利波村</t>
  </si>
  <si>
    <t>152326193407282010</t>
  </si>
  <si>
    <t>王喜富</t>
  </si>
  <si>
    <t>王子权</t>
  </si>
  <si>
    <t>152326193302111725</t>
  </si>
  <si>
    <t>李桂荣</t>
  </si>
  <si>
    <t>于庆信</t>
  </si>
  <si>
    <t>152326193303291713</t>
  </si>
  <si>
    <t>任海龙</t>
  </si>
  <si>
    <t>任树有</t>
  </si>
  <si>
    <t>15232619330820202x</t>
  </si>
  <si>
    <t>王瑞鑫</t>
  </si>
  <si>
    <t>152326193204075345</t>
  </si>
  <si>
    <t>卜庆珍</t>
  </si>
  <si>
    <t>刘俊立</t>
  </si>
  <si>
    <t>152326193211202023</t>
  </si>
  <si>
    <t>王风英</t>
  </si>
  <si>
    <t>张晋彬</t>
  </si>
  <si>
    <t>152326193204162019</t>
  </si>
  <si>
    <t>魏洪志</t>
  </si>
  <si>
    <t>魏学顺</t>
  </si>
  <si>
    <t>152326193110031720</t>
  </si>
  <si>
    <t>王学军</t>
  </si>
  <si>
    <t>152326193107131712</t>
  </si>
  <si>
    <t>刘成德</t>
  </si>
  <si>
    <t>刘洪春</t>
  </si>
  <si>
    <t>152326193006072020</t>
  </si>
  <si>
    <t>钟凤英</t>
  </si>
  <si>
    <t>于广亮</t>
  </si>
  <si>
    <t>152326192901231716</t>
  </si>
  <si>
    <t>马绍荣</t>
  </si>
  <si>
    <t>马宝春</t>
  </si>
  <si>
    <t>百岁老人补发6月500</t>
  </si>
  <si>
    <t>18747448868</t>
  </si>
  <si>
    <t>15232619391220171x</t>
  </si>
  <si>
    <t>152326193912101727</t>
  </si>
  <si>
    <t>金士花</t>
  </si>
  <si>
    <t>于国深</t>
  </si>
  <si>
    <t>张景全</t>
  </si>
  <si>
    <t>152326193911212038</t>
  </si>
  <si>
    <t>张志刚</t>
  </si>
  <si>
    <t>奈曼旗青龙山镇大沟村</t>
  </si>
  <si>
    <t>15894896008</t>
  </si>
  <si>
    <t>152326194004011720</t>
  </si>
  <si>
    <t>马云玲</t>
  </si>
  <si>
    <t>周子成</t>
  </si>
  <si>
    <t>152326194011282027</t>
  </si>
  <si>
    <t>152326193902192020</t>
  </si>
  <si>
    <t>庄子荣</t>
  </si>
  <si>
    <t>张庆海</t>
  </si>
  <si>
    <t>15232619380513171x</t>
  </si>
  <si>
    <t>15232619381202201x</t>
  </si>
  <si>
    <t>152326193810271741</t>
  </si>
  <si>
    <t>王金荣</t>
  </si>
  <si>
    <t>青龙镇内</t>
  </si>
  <si>
    <t>于静杰</t>
  </si>
  <si>
    <t>152326193706155329</t>
  </si>
  <si>
    <t>丛丕英</t>
  </si>
  <si>
    <t>王相华</t>
  </si>
  <si>
    <t>15232619370105203x</t>
  </si>
  <si>
    <t>152326193712081717</t>
  </si>
  <si>
    <t>杜喜有</t>
  </si>
  <si>
    <t>杜文泉</t>
  </si>
  <si>
    <t>15232619290423172x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</si>
  <si>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52326193910091721</t>
    </r>
  </si>
  <si>
    <t>152326194007111727</t>
  </si>
  <si>
    <t>高翠花</t>
  </si>
  <si>
    <t>152326194101112013</t>
  </si>
  <si>
    <t>刘鹏</t>
  </si>
  <si>
    <t>刘国成</t>
  </si>
  <si>
    <t>152326194102242020</t>
  </si>
  <si>
    <t>宋翠英</t>
  </si>
  <si>
    <t>152326194102132024</t>
  </si>
  <si>
    <t>卢桂英</t>
  </si>
  <si>
    <t>王玉堂</t>
  </si>
  <si>
    <t>152326194002032018</t>
  </si>
  <si>
    <t>152326194105052011</t>
  </si>
  <si>
    <t>王学双</t>
  </si>
  <si>
    <t>刘汉俊</t>
  </si>
  <si>
    <t>152326194111152027</t>
  </si>
  <si>
    <t>于翠祥</t>
  </si>
  <si>
    <t>代国芹</t>
  </si>
  <si>
    <t>152326194112221717</t>
  </si>
  <si>
    <t>蒋加贵</t>
  </si>
  <si>
    <t>蒋东华</t>
  </si>
  <si>
    <t>15947430922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</si>
  <si>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52326194201171715</t>
    </r>
  </si>
  <si>
    <t>152326194202212048</t>
  </si>
  <si>
    <r>
      <rPr>
        <sz val="11"/>
        <color theme="1"/>
        <rFont val="宋体"/>
        <charset val="134"/>
        <scheme val="minor"/>
      </rPr>
      <t>152326194202065</t>
    </r>
    <r>
      <rPr>
        <sz val="11"/>
        <color theme="1"/>
        <rFont val="宋体"/>
        <charset val="134"/>
        <scheme val="minor"/>
      </rPr>
      <t>367</t>
    </r>
  </si>
  <si>
    <t>152326194202152014</t>
  </si>
  <si>
    <t>陆德申</t>
  </si>
  <si>
    <t>路广顺</t>
  </si>
  <si>
    <t>152326194205062022</t>
  </si>
  <si>
    <t>孙青山</t>
  </si>
  <si>
    <t>152326194206061718</t>
  </si>
  <si>
    <t>张树文</t>
  </si>
  <si>
    <t>15232619420703202X</t>
  </si>
  <si>
    <t>王玉香</t>
  </si>
  <si>
    <t>王世军</t>
  </si>
  <si>
    <t>15232619420806172x</t>
  </si>
  <si>
    <t>152326194211241713</t>
  </si>
  <si>
    <t>胡义钧</t>
  </si>
  <si>
    <t>胡广亮</t>
  </si>
  <si>
    <t>152326194301122013</t>
  </si>
  <si>
    <t>谢国有</t>
  </si>
  <si>
    <t>谢广柱</t>
  </si>
  <si>
    <t>18547529931</t>
  </si>
  <si>
    <t>15232619430406172x</t>
  </si>
  <si>
    <t>15247546039</t>
  </si>
  <si>
    <t>152326194310255328</t>
  </si>
  <si>
    <t>徐文芝</t>
  </si>
  <si>
    <t>王玉天</t>
  </si>
  <si>
    <t>152326194310101724</t>
  </si>
  <si>
    <t>15232619431118172x</t>
  </si>
  <si>
    <r>
      <rPr>
        <sz val="10"/>
        <rFont val="Arial"/>
        <charset val="0"/>
      </rPr>
      <t>152326194311082019</t>
    </r>
  </si>
  <si>
    <r>
      <rPr>
        <sz val="10"/>
        <rFont val="Arial"/>
        <charset val="0"/>
      </rPr>
      <t>152326194311142026</t>
    </r>
  </si>
  <si>
    <t>1523261943111716</t>
  </si>
  <si>
    <t>152326193508251715</t>
  </si>
  <si>
    <t>魏学增</t>
  </si>
  <si>
    <t>魏爱君</t>
  </si>
  <si>
    <t>152326194010042013</t>
  </si>
  <si>
    <t>王玉玲</t>
  </si>
  <si>
    <t>王连霞</t>
  </si>
  <si>
    <t>15232619390117201X</t>
  </si>
  <si>
    <t>池明久</t>
  </si>
  <si>
    <t>池显峻</t>
  </si>
  <si>
    <t>15232619410812202X</t>
  </si>
  <si>
    <t>董桂花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</si>
</sst>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5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2"/>
      <color theme="1"/>
      <name val="仿宋_GB2312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0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00000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name val="新宋体（ST Song）"/>
      <charset val="134"/>
    </font>
    <font>
      <sz val="10"/>
      <name val="新宋体（ST Song）"/>
      <charset val="134"/>
    </font>
    <font>
      <sz val="16"/>
      <name val="新宋体（ST Song）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u/>
      <sz val="15"/>
      <color theme="1"/>
      <name val="仿宋_GB2312"/>
      <charset val="134"/>
    </font>
    <font>
      <sz val="12"/>
      <color rgb="FFFF0000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20" applyNumberFormat="0" applyAlignment="0" applyProtection="0">
      <alignment vertical="center"/>
    </xf>
    <xf numFmtId="0" fontId="41" fillId="13" borderId="21" applyNumberFormat="0" applyAlignment="0" applyProtection="0">
      <alignment vertical="center"/>
    </xf>
    <xf numFmtId="0" fontId="42" fillId="13" borderId="20" applyNumberFormat="0" applyAlignment="0" applyProtection="0">
      <alignment vertical="center"/>
    </xf>
    <xf numFmtId="0" fontId="43" fillId="14" borderId="22" applyNumberFormat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8" fillId="0" borderId="0"/>
    <xf numFmtId="0" fontId="21" fillId="0" borderId="0">
      <alignment vertical="center"/>
    </xf>
    <xf numFmtId="0" fontId="2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52" applyNumberFormat="1" applyFont="1" applyFill="1" applyAlignment="1">
      <alignment horizontal="center" vertical="center" wrapText="1"/>
    </xf>
    <xf numFmtId="49" fontId="2" fillId="0" borderId="0" xfId="52" applyNumberFormat="1" applyFont="1" applyFill="1" applyAlignment="1">
      <alignment horizontal="center" vertical="center" wrapText="1"/>
    </xf>
    <xf numFmtId="0" fontId="2" fillId="0" borderId="0" xfId="52" applyFont="1" applyFill="1" applyAlignment="1">
      <alignment horizontal="center" vertical="center" wrapText="1"/>
    </xf>
    <xf numFmtId="0" fontId="3" fillId="0" borderId="0" xfId="52" applyNumberFormat="1" applyFont="1" applyFill="1" applyBorder="1" applyAlignment="1">
      <alignment horizontal="center" vertical="center" wrapText="1"/>
    </xf>
    <xf numFmtId="49" fontId="3" fillId="0" borderId="0" xfId="52" applyNumberFormat="1" applyFont="1" applyFill="1" applyBorder="1" applyAlignment="1">
      <alignment horizontal="center" vertical="center" wrapText="1"/>
    </xf>
    <xf numFmtId="0" fontId="3" fillId="0" borderId="0" xfId="52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55" applyNumberFormat="1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center" vertical="center" wrapText="1"/>
    </xf>
    <xf numFmtId="0" fontId="4" fillId="0" borderId="4" xfId="55" applyFont="1" applyFill="1" applyBorder="1" applyAlignment="1">
      <alignment horizontal="center" vertical="center" wrapText="1"/>
    </xf>
    <xf numFmtId="49" fontId="4" fillId="0" borderId="4" xfId="55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1" fillId="0" borderId="3" xfId="55" applyNumberFormat="1" applyFont="1" applyBorder="1" applyAlignment="1">
      <alignment horizontal="center" vertical="center" wrapText="1"/>
    </xf>
    <xf numFmtId="0" fontId="1" fillId="0" borderId="3" xfId="55" applyFont="1" applyBorder="1" applyAlignment="1">
      <alignment horizontal="center" vertical="center" wrapText="1"/>
    </xf>
    <xf numFmtId="0" fontId="1" fillId="0" borderId="4" xfId="55" applyFont="1" applyBorder="1" applyAlignment="1">
      <alignment horizontal="center" vertical="center" wrapText="1"/>
    </xf>
    <xf numFmtId="176" fontId="3" fillId="0" borderId="0" xfId="52" applyNumberFormat="1" applyFont="1" applyAlignment="1">
      <alignment horizontal="center" vertical="center"/>
    </xf>
    <xf numFmtId="0" fontId="3" fillId="0" borderId="0" xfId="52" applyFont="1" applyAlignment="1">
      <alignment horizontal="center" vertical="center"/>
    </xf>
    <xf numFmtId="176" fontId="3" fillId="0" borderId="1" xfId="52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55" applyNumberFormat="1" applyFont="1" applyBorder="1" applyAlignment="1">
      <alignment horizontal="center" vertical="center" wrapText="1"/>
    </xf>
    <xf numFmtId="0" fontId="1" fillId="0" borderId="1" xfId="55" applyFont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center" vertical="center"/>
    </xf>
    <xf numFmtId="49" fontId="4" fillId="0" borderId="11" xfId="55" applyNumberFormat="1" applyFont="1" applyBorder="1" applyAlignment="1">
      <alignment horizontal="center" vertical="center"/>
    </xf>
    <xf numFmtId="49" fontId="4" fillId="0" borderId="1" xfId="54" applyNumberFormat="1" applyFont="1" applyBorder="1" applyAlignment="1">
      <alignment horizontal="center" vertical="center" wrapText="1"/>
    </xf>
    <xf numFmtId="49" fontId="4" fillId="0" borderId="1" xfId="54" applyNumberFormat="1" applyFont="1" applyBorder="1" applyAlignment="1">
      <alignment horizontal="center" vertical="center"/>
    </xf>
    <xf numFmtId="49" fontId="4" fillId="0" borderId="1" xfId="51" applyNumberFormat="1" applyFont="1" applyFill="1" applyBorder="1" applyAlignment="1" applyProtection="1">
      <alignment horizontal="center" vertical="center" wrapText="1"/>
    </xf>
    <xf numFmtId="49" fontId="4" fillId="3" borderId="1" xfId="54" applyNumberFormat="1" applyFont="1" applyFill="1" applyBorder="1" applyAlignment="1" applyProtection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4" fillId="4" borderId="1" xfId="54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49" fontId="4" fillId="2" borderId="1" xfId="51" applyNumberFormat="1" applyFont="1" applyFill="1" applyBorder="1" applyAlignment="1" applyProtection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49" fontId="4" fillId="2" borderId="1" xfId="5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8" fillId="5" borderId="0" xfId="0" applyNumberFormat="1" applyFont="1" applyFill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3" borderId="1" xfId="49" applyNumberFormat="1" applyFont="1" applyFill="1" applyBorder="1" applyAlignment="1" applyProtection="1">
      <alignment horizontal="center" vertical="center" wrapText="1"/>
    </xf>
    <xf numFmtId="49" fontId="4" fillId="3" borderId="1" xfId="5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0" xfId="52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49" fontId="4" fillId="6" borderId="1" xfId="54" applyNumberFormat="1" applyFont="1" applyFill="1" applyBorder="1" applyAlignment="1">
      <alignment horizontal="center" vertical="center" wrapText="1"/>
    </xf>
    <xf numFmtId="49" fontId="4" fillId="6" borderId="12" xfId="54" applyNumberFormat="1" applyFon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/>
    </xf>
    <xf numFmtId="49" fontId="4" fillId="6" borderId="1" xfId="55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/>
    </xf>
    <xf numFmtId="0" fontId="9" fillId="6" borderId="1" xfId="0" applyNumberFormat="1" applyFont="1" applyFill="1" applyBorder="1" applyAlignment="1">
      <alignment horizontal="center"/>
    </xf>
    <xf numFmtId="0" fontId="12" fillId="6" borderId="1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/>
    </xf>
    <xf numFmtId="0" fontId="9" fillId="0" borderId="12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/>
    <xf numFmtId="0" fontId="13" fillId="6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49" fontId="13" fillId="6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/>
    </xf>
    <xf numFmtId="0" fontId="0" fillId="6" borderId="1" xfId="0" applyNumberFormat="1" applyFont="1" applyFill="1" applyBorder="1" applyAlignment="1">
      <alignment horizontal="center" vertical="center"/>
    </xf>
    <xf numFmtId="49" fontId="0" fillId="7" borderId="12" xfId="0" applyNumberFormat="1" applyFont="1" applyFill="1" applyBorder="1" applyAlignment="1">
      <alignment horizontal="center" vertical="center"/>
    </xf>
    <xf numFmtId="0" fontId="0" fillId="7" borderId="13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/>
    </xf>
    <xf numFmtId="0" fontId="9" fillId="9" borderId="1" xfId="0" applyNumberFormat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1" fontId="0" fillId="0" borderId="0" xfId="0" applyNumberFormat="1" applyFont="1" applyFill="1" applyAlignment="1"/>
    <xf numFmtId="4" fontId="0" fillId="0" borderId="0" xfId="0" applyNumberFormat="1" applyFont="1" applyFill="1" applyAlignment="1"/>
    <xf numFmtId="3" fontId="0" fillId="0" borderId="0" xfId="0" applyNumberFormat="1" applyFont="1" applyFill="1" applyAlignment="1"/>
    <xf numFmtId="1" fontId="22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1" fontId="23" fillId="0" borderId="0" xfId="0" applyNumberFormat="1" applyFont="1" applyFill="1" applyAlignment="1">
      <alignment horizontal="center" vertical="center"/>
    </xf>
    <xf numFmtId="4" fontId="23" fillId="0" borderId="0" xfId="0" applyNumberFormat="1" applyFont="1" applyFill="1" applyAlignment="1">
      <alignment horizontal="left" vertical="center"/>
    </xf>
    <xf numFmtId="3" fontId="23" fillId="0" borderId="0" xfId="0" applyNumberFormat="1" applyFont="1" applyFill="1" applyAlignment="1">
      <alignment horizontal="left" vertical="center"/>
    </xf>
    <xf numFmtId="1" fontId="23" fillId="0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4" fontId="23" fillId="0" borderId="11" xfId="0" applyNumberFormat="1" applyFont="1" applyFill="1" applyBorder="1" applyAlignment="1">
      <alignment horizontal="center" vertical="center"/>
    </xf>
    <xf numFmtId="3" fontId="23" fillId="0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center"/>
    </xf>
    <xf numFmtId="4" fontId="23" fillId="0" borderId="11" xfId="0" applyNumberFormat="1" applyFont="1" applyFill="1" applyBorder="1" applyAlignment="1">
      <alignment horizontal="right" vertical="center"/>
    </xf>
    <xf numFmtId="3" fontId="23" fillId="0" borderId="11" xfId="0" applyNumberFormat="1" applyFont="1" applyFill="1" applyBorder="1" applyAlignment="1">
      <alignment horizontal="right" vertical="center"/>
    </xf>
    <xf numFmtId="4" fontId="24" fillId="0" borderId="0" xfId="0" applyNumberFormat="1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3" fillId="0" borderId="11" xfId="0" applyFont="1" applyFill="1" applyBorder="1" applyAlignment="1">
      <alignment horizontal="right"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49" fontId="25" fillId="0" borderId="0" xfId="0" applyNumberFormat="1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Fill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29" fillId="0" borderId="1" xfId="51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49" fontId="29" fillId="0" borderId="1" xfId="55" applyNumberFormat="1" applyFont="1" applyBorder="1" applyAlignment="1">
      <alignment horizontal="center" vertical="center"/>
    </xf>
    <xf numFmtId="49" fontId="29" fillId="0" borderId="3" xfId="0" applyNumberFormat="1" applyFont="1" applyFill="1" applyBorder="1" applyAlignment="1">
      <alignment horizontal="center" vertical="center" wrapText="1"/>
    </xf>
    <xf numFmtId="49" fontId="29" fillId="0" borderId="1" xfId="54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4" fillId="0" borderId="1" xfId="55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29" fillId="9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13" fillId="6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55" applyNumberFormat="1" applyFont="1" applyFill="1" applyBorder="1" applyAlignment="1" quotePrefix="1">
      <alignment horizontal="center" vertical="center"/>
    </xf>
    <xf numFmtId="49" fontId="1" fillId="0" borderId="3" xfId="0" applyNumberFormat="1" applyFont="1" applyFill="1" applyBorder="1" applyAlignment="1" quotePrefix="1">
      <alignment horizontal="center" vertical="center"/>
    </xf>
    <xf numFmtId="49" fontId="1" fillId="0" borderId="5" xfId="0" applyNumberFormat="1" applyFont="1" applyFill="1" applyBorder="1" applyAlignment="1" quotePrefix="1">
      <alignment horizontal="center" vertical="center"/>
    </xf>
    <xf numFmtId="49" fontId="1" fillId="0" borderId="6" xfId="0" applyNumberFormat="1" applyFont="1" applyFill="1" applyBorder="1" applyAlignment="1" quotePrefix="1">
      <alignment horizontal="center" vertical="center"/>
    </xf>
    <xf numFmtId="49" fontId="4" fillId="0" borderId="3" xfId="0" applyNumberFormat="1" applyFont="1" applyFill="1" applyBorder="1" applyAlignment="1" quotePrefix="1">
      <alignment horizontal="center" vertical="center"/>
    </xf>
    <xf numFmtId="49" fontId="4" fillId="0" borderId="4" xfId="0" applyNumberFormat="1" applyFont="1" applyFill="1" applyBorder="1" applyAlignment="1" quotePrefix="1">
      <alignment horizontal="center" vertical="center" wrapText="1"/>
    </xf>
    <xf numFmtId="49" fontId="4" fillId="0" borderId="3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3" xfId="55" applyNumberFormat="1" applyFont="1" applyFill="1" applyBorder="1" applyAlignment="1" quotePrefix="1">
      <alignment horizontal="center" vertical="center" wrapText="1"/>
    </xf>
    <xf numFmtId="49" fontId="4" fillId="0" borderId="4" xfId="55" applyNumberFormat="1" applyFont="1" applyFill="1" applyBorder="1" applyAlignment="1" quotePrefix="1">
      <alignment horizontal="center" vertical="center" wrapText="1"/>
    </xf>
    <xf numFmtId="49" fontId="1" fillId="0" borderId="3" xfId="55" applyNumberFormat="1" applyFont="1" applyBorder="1" applyAlignment="1" quotePrefix="1">
      <alignment horizontal="center" vertical="center" wrapText="1"/>
    </xf>
    <xf numFmtId="49" fontId="1" fillId="0" borderId="1" xfId="55" applyNumberFormat="1" applyFont="1" applyBorder="1" applyAlignment="1" quotePrefix="1">
      <alignment horizontal="center" vertical="center" wrapText="1"/>
    </xf>
    <xf numFmtId="49" fontId="4" fillId="0" borderId="1" xfId="55" applyNumberFormat="1" applyFont="1" applyBorder="1" applyAlignment="1" quotePrefix="1">
      <alignment horizontal="center" vertical="center" wrapText="1"/>
    </xf>
    <xf numFmtId="49" fontId="4" fillId="0" borderId="1" xfId="55" applyNumberFormat="1" applyFont="1" applyFill="1" applyBorder="1" applyAlignment="1" quotePrefix="1">
      <alignment horizontal="center" vertical="center"/>
    </xf>
    <xf numFmtId="49" fontId="4" fillId="0" borderId="1" xfId="54" applyNumberFormat="1" applyFont="1" applyBorder="1" applyAlignment="1" quotePrefix="1">
      <alignment horizontal="center" vertical="center" wrapText="1"/>
    </xf>
    <xf numFmtId="49" fontId="0" fillId="5" borderId="1" xfId="0" applyNumberFormat="1" applyFill="1" applyBorder="1" applyAlignment="1" quotePrefix="1">
      <alignment horizontal="center" vertical="center"/>
    </xf>
    <xf numFmtId="49" fontId="8" fillId="5" borderId="0" xfId="0" applyNumberFormat="1" applyFont="1" applyFill="1" applyAlignment="1" quotePrefix="1">
      <alignment horizontal="center" vertical="center"/>
    </xf>
    <xf numFmtId="49" fontId="8" fillId="6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  <xf numFmtId="49" fontId="4" fillId="0" borderId="1" xfId="55" applyNumberFormat="1" applyFont="1" applyFill="1" applyBorder="1" applyAlignment="1" quotePrefix="1">
      <alignment horizontal="center" vertical="center" wrapText="1"/>
    </xf>
    <xf numFmtId="49" fontId="0" fillId="5" borderId="12" xfId="0" applyNumberFormat="1" applyFill="1" applyBorder="1" applyAlignment="1" quotePrefix="1">
      <alignment horizontal="center" vertical="center"/>
    </xf>
    <xf numFmtId="49" fontId="4" fillId="6" borderId="1" xfId="54" applyNumberFormat="1" applyFont="1" applyFill="1" applyBorder="1" applyAlignment="1" quotePrefix="1">
      <alignment horizontal="center" vertical="center" wrapText="1"/>
    </xf>
    <xf numFmtId="49" fontId="4" fillId="6" borderId="12" xfId="54" applyNumberFormat="1" applyFont="1" applyFill="1" applyBorder="1" applyAlignment="1" quotePrefix="1">
      <alignment horizontal="center" vertical="center" wrapText="1"/>
    </xf>
    <xf numFmtId="49" fontId="0" fillId="6" borderId="1" xfId="0" applyNumberForma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/>
    </xf>
    <xf numFmtId="49" fontId="13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6" borderId="1" xfId="0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5" fillId="0" borderId="1" xfId="0" applyFont="1" applyBorder="1" applyAlignment="1" quotePrefix="1">
      <alignment horizontal="center" vertical="center"/>
    </xf>
    <xf numFmtId="0" fontId="17" fillId="6" borderId="1" xfId="0" applyFont="1" applyFill="1" applyBorder="1" applyAlignment="1" quotePrefix="1">
      <alignment horizontal="center" vertical="center"/>
    </xf>
    <xf numFmtId="0" fontId="9" fillId="6" borderId="1" xfId="0" applyNumberFormat="1" applyFont="1" applyFill="1" applyBorder="1" applyAlignment="1" quotePrefix="1">
      <alignment horizontal="center"/>
    </xf>
    <xf numFmtId="0" fontId="13" fillId="6" borderId="1" xfId="0" applyNumberFormat="1" applyFont="1" applyFill="1" applyBorder="1" applyAlignment="1" quotePrefix="1">
      <alignment horizontal="center" vertical="center"/>
    </xf>
    <xf numFmtId="0" fontId="0" fillId="6" borderId="1" xfId="0" applyFont="1" applyFill="1" applyBorder="1" applyAlignment="1" quotePrefix="1">
      <alignment horizontal="center" vertical="center"/>
    </xf>
    <xf numFmtId="0" fontId="0" fillId="6" borderId="1" xfId="0" applyNumberFormat="1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 wrapText="1"/>
    </xf>
    <xf numFmtId="49" fontId="4" fillId="0" borderId="8" xfId="0" applyNumberFormat="1" applyFont="1" applyFill="1" applyBorder="1" applyAlignment="1" quotePrefix="1">
      <alignment horizontal="center" vertical="center" wrapText="1"/>
    </xf>
    <xf numFmtId="49" fontId="4" fillId="0" borderId="1" xfId="54" applyNumberFormat="1" applyFont="1" applyFill="1" applyBorder="1" applyAlignment="1" quotePrefix="1">
      <alignment horizontal="center" vertical="center" wrapText="1"/>
    </xf>
    <xf numFmtId="0" fontId="19" fillId="7" borderId="1" xfId="0" applyFont="1" applyFill="1" applyBorder="1" applyAlignment="1" quotePrefix="1">
      <alignment horizontal="center" vertical="center"/>
    </xf>
    <xf numFmtId="0" fontId="11" fillId="0" borderId="1" xfId="0" applyNumberFormat="1" applyFont="1" applyFill="1" applyBorder="1" applyAlignment="1" quotePrefix="1">
      <alignment horizontal="center" vertical="center"/>
    </xf>
    <xf numFmtId="0" fontId="16" fillId="0" borderId="1" xfId="0" applyNumberFormat="1" applyFont="1" applyFill="1" applyBorder="1" applyAlignment="1" quotePrefix="1">
      <alignment horizontal="center" vertical="center"/>
    </xf>
    <xf numFmtId="49" fontId="0" fillId="6" borderId="1" xfId="0" applyNumberFormat="1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11" xfId="51"/>
    <cellStyle name="常规 2" xfId="52"/>
    <cellStyle name="常规 3" xfId="53"/>
    <cellStyle name="常规 5" xfId="54"/>
    <cellStyle name="常规 7" xfId="55"/>
  </cellStyles>
  <dxfs count="2">
    <dxf>
      <fill>
        <patternFill patternType="solid">
          <bgColor rgb="FFFF9900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40836;2024&#24180;7&#26376;&#21464;&#2635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死亡变更"/>
      <sheetName val="新增"/>
      <sheetName val="Sheet2"/>
      <sheetName val="Sheet1"/>
      <sheetName val="Sheet3"/>
    </sheetNames>
    <sheetDataSet>
      <sheetData sheetId="0"/>
      <sheetData sheetId="1"/>
      <sheetData sheetId="2">
        <row r="3">
          <cell r="G3" t="str">
            <v>总数：518人</v>
          </cell>
        </row>
        <row r="4">
          <cell r="B4" t="str">
            <v>身份证号码</v>
          </cell>
          <cell r="C4" t="str">
            <v>姓名</v>
          </cell>
          <cell r="D4" t="str">
            <v>性别</v>
          </cell>
          <cell r="E4" t="str">
            <v>身份证号码</v>
          </cell>
          <cell r="F4" t="str">
            <v>详细家庭地址</v>
          </cell>
          <cell r="G4" t="str">
            <v>委托人
姓名</v>
          </cell>
          <cell r="H4" t="str">
            <v>联系电话</v>
          </cell>
        </row>
        <row r="5">
          <cell r="B5" t="str">
            <v>152326192306141724</v>
          </cell>
          <cell r="C5" t="str">
            <v>李淑杰</v>
          </cell>
          <cell r="D5" t="str">
            <v>女</v>
          </cell>
          <cell r="E5" t="str">
            <v>152326192306141724</v>
          </cell>
          <cell r="F5" t="str">
            <v>青龙山镇下地村</v>
          </cell>
          <cell r="G5" t="str">
            <v>郑宝龙</v>
          </cell>
          <cell r="H5">
            <v>15648593326</v>
          </cell>
        </row>
        <row r="6">
          <cell r="B6" t="str">
            <v>15232619390206204x</v>
          </cell>
          <cell r="C6" t="str">
            <v>刘凤莲</v>
          </cell>
          <cell r="D6" t="str">
            <v>女</v>
          </cell>
          <cell r="E6" t="str">
            <v>15232619390206204x</v>
          </cell>
          <cell r="F6" t="str">
            <v>青龙山镇平房村</v>
          </cell>
          <cell r="G6" t="str">
            <v>刘庆军</v>
          </cell>
          <cell r="H6">
            <v>13294849779</v>
          </cell>
        </row>
        <row r="7">
          <cell r="B7" t="str">
            <v>152326193901262015</v>
          </cell>
          <cell r="C7" t="str">
            <v>刘永和</v>
          </cell>
          <cell r="D7" t="str">
            <v>男</v>
          </cell>
          <cell r="E7" t="str">
            <v>152326193901262015</v>
          </cell>
          <cell r="F7" t="str">
            <v>青龙山镇小城子</v>
          </cell>
          <cell r="G7" t="str">
            <v>刘树财</v>
          </cell>
          <cell r="H7">
            <v>15047529477</v>
          </cell>
        </row>
        <row r="8">
          <cell r="B8" t="str">
            <v>152326193903291725</v>
          </cell>
          <cell r="C8" t="str">
            <v>杨桂芹</v>
          </cell>
          <cell r="D8" t="str">
            <v>女</v>
          </cell>
          <cell r="E8" t="str">
            <v>152326193903291725</v>
          </cell>
          <cell r="F8" t="str">
            <v>青龙山镇斯布格图</v>
          </cell>
          <cell r="G8" t="str">
            <v>孙海龙</v>
          </cell>
          <cell r="H8">
            <v>13789450429</v>
          </cell>
        </row>
        <row r="9">
          <cell r="B9" t="str">
            <v>152326193902151712</v>
          </cell>
          <cell r="C9" t="str">
            <v>张凤春</v>
          </cell>
          <cell r="D9" t="str">
            <v>男</v>
          </cell>
          <cell r="E9" t="str">
            <v>152326193902151712</v>
          </cell>
          <cell r="F9" t="str">
            <v>青龙山镇斯布格图</v>
          </cell>
          <cell r="G9" t="str">
            <v>张海利</v>
          </cell>
          <cell r="H9">
            <v>18247501106</v>
          </cell>
        </row>
        <row r="10">
          <cell r="B10" t="str">
            <v>152326193903101725</v>
          </cell>
          <cell r="C10" t="str">
            <v>魏学荣</v>
          </cell>
          <cell r="D10" t="str">
            <v>女</v>
          </cell>
          <cell r="E10" t="str">
            <v>152326193903101725</v>
          </cell>
          <cell r="F10" t="str">
            <v>青龙山镇斯布格图</v>
          </cell>
          <cell r="G10" t="str">
            <v>王福财</v>
          </cell>
          <cell r="H10">
            <v>15566119611</v>
          </cell>
        </row>
        <row r="11">
          <cell r="B11" t="str">
            <v>152326193903042024</v>
          </cell>
          <cell r="C11" t="str">
            <v>王仔英</v>
          </cell>
          <cell r="D11" t="str">
            <v>女</v>
          </cell>
          <cell r="E11" t="str">
            <v>152326193903042024</v>
          </cell>
          <cell r="F11" t="str">
            <v>青龙山镇四一村</v>
          </cell>
          <cell r="G11" t="str">
            <v>张永安</v>
          </cell>
          <cell r="H11">
            <v>13947550747</v>
          </cell>
        </row>
        <row r="12">
          <cell r="B12" t="str">
            <v>15232619390129202X</v>
          </cell>
          <cell r="C12" t="str">
            <v>周玉清</v>
          </cell>
          <cell r="D12" t="str">
            <v>女</v>
          </cell>
          <cell r="E12" t="str">
            <v>15232619390129202X</v>
          </cell>
          <cell r="F12" t="str">
            <v>青龙山镇卧龙村</v>
          </cell>
        </row>
        <row r="13">
          <cell r="B13" t="str">
            <v>152326193901281726</v>
          </cell>
          <cell r="C13" t="str">
            <v>周玉琴</v>
          </cell>
          <cell r="D13" t="str">
            <v>女</v>
          </cell>
          <cell r="E13" t="str">
            <v>152326193901281726</v>
          </cell>
          <cell r="F13" t="str">
            <v>青龙山镇得力营子</v>
          </cell>
        </row>
        <row r="14">
          <cell r="B14" t="str">
            <v>152326193904291727</v>
          </cell>
          <cell r="C14" t="str">
            <v>王素兰</v>
          </cell>
          <cell r="D14" t="str">
            <v>女</v>
          </cell>
          <cell r="E14" t="str">
            <v>152326193904291727</v>
          </cell>
          <cell r="F14" t="str">
            <v>青龙山村</v>
          </cell>
          <cell r="G14" t="str">
            <v>郑志强</v>
          </cell>
          <cell r="H14">
            <v>15148797711</v>
          </cell>
        </row>
        <row r="15">
          <cell r="B15" t="str">
            <v>15232619390416201x</v>
          </cell>
          <cell r="C15" t="str">
            <v>张献峰</v>
          </cell>
          <cell r="D15" t="str">
            <v>男</v>
          </cell>
          <cell r="E15" t="str">
            <v>15232619390416201x</v>
          </cell>
          <cell r="F15" t="str">
            <v>奈曼旗青龙山镇寒山村</v>
          </cell>
          <cell r="G15" t="str">
            <v>张洪起</v>
          </cell>
          <cell r="H15">
            <v>13722155339</v>
          </cell>
        </row>
        <row r="16">
          <cell r="B16" t="str">
            <v>152326193904161711</v>
          </cell>
          <cell r="C16" t="str">
            <v>于占有</v>
          </cell>
          <cell r="D16" t="str">
            <v>男</v>
          </cell>
          <cell r="E16" t="str">
            <v>152326193904161711</v>
          </cell>
          <cell r="F16" t="str">
            <v>奈曼旗青龙山镇棍都沟</v>
          </cell>
          <cell r="G16" t="str">
            <v>于广丰</v>
          </cell>
          <cell r="H16">
            <v>15144799641</v>
          </cell>
        </row>
        <row r="17">
          <cell r="B17" t="str">
            <v>152326193803122019</v>
          </cell>
          <cell r="C17" t="str">
            <v>张德财</v>
          </cell>
          <cell r="D17" t="str">
            <v>男</v>
          </cell>
          <cell r="E17" t="str">
            <v>152326193803122019</v>
          </cell>
          <cell r="F17" t="str">
            <v>青龙山镇四一村</v>
          </cell>
          <cell r="G17" t="str">
            <v>张志</v>
          </cell>
          <cell r="H17">
            <v>15849525945</v>
          </cell>
        </row>
        <row r="18">
          <cell r="B18" t="str">
            <v>152326193803022026</v>
          </cell>
          <cell r="C18" t="str">
            <v>白福花</v>
          </cell>
          <cell r="D18" t="str">
            <v>女</v>
          </cell>
          <cell r="E18" t="str">
            <v>152326193803022026</v>
          </cell>
          <cell r="F18" t="str">
            <v>青龙山镇寒山村</v>
          </cell>
          <cell r="G18" t="str">
            <v>张国顺</v>
          </cell>
          <cell r="H18">
            <v>15004950815</v>
          </cell>
        </row>
        <row r="19">
          <cell r="B19" t="str">
            <v>152326193801065313</v>
          </cell>
          <cell r="C19" t="str">
            <v>齐占学</v>
          </cell>
          <cell r="D19" t="str">
            <v>男</v>
          </cell>
          <cell r="E19" t="str">
            <v>152326193801065313</v>
          </cell>
          <cell r="F19" t="str">
            <v>青龙山镇乔家杖子村</v>
          </cell>
          <cell r="G19" t="str">
            <v>齐海波</v>
          </cell>
          <cell r="H19">
            <v>15149976196</v>
          </cell>
        </row>
        <row r="20">
          <cell r="B20" t="str">
            <v>152326193801141742</v>
          </cell>
          <cell r="C20" t="str">
            <v>崔桂云</v>
          </cell>
          <cell r="D20" t="str">
            <v>女</v>
          </cell>
          <cell r="E20" t="str">
            <v>152326193801141742</v>
          </cell>
          <cell r="F20" t="str">
            <v>青龙山镇莫家湾子村</v>
          </cell>
          <cell r="G20" t="str">
            <v>蒲悦祥</v>
          </cell>
          <cell r="H20">
            <v>15849525739</v>
          </cell>
        </row>
        <row r="21">
          <cell r="B21" t="str">
            <v>152326193806132028</v>
          </cell>
          <cell r="C21" t="str">
            <v>隋秀芳</v>
          </cell>
          <cell r="D21" t="str">
            <v>女</v>
          </cell>
          <cell r="E21" t="str">
            <v>152326193806132028</v>
          </cell>
          <cell r="F21" t="str">
            <v>青龙山镇卧龙村</v>
          </cell>
          <cell r="G21" t="str">
            <v>卜宪良</v>
          </cell>
          <cell r="H21">
            <v>15144985208</v>
          </cell>
        </row>
        <row r="22">
          <cell r="B22" t="str">
            <v>152326193805071710</v>
          </cell>
          <cell r="C22" t="str">
            <v>王焕文</v>
          </cell>
          <cell r="D22" t="str">
            <v>男</v>
          </cell>
          <cell r="E22" t="str">
            <v>152326193805071710</v>
          </cell>
          <cell r="F22" t="str">
            <v>青龙山镇沙子良村</v>
          </cell>
          <cell r="G22" t="str">
            <v>王洪军</v>
          </cell>
          <cell r="H22">
            <v>13500638072</v>
          </cell>
        </row>
        <row r="23">
          <cell r="B23" t="str">
            <v>152326193808192024</v>
          </cell>
          <cell r="C23" t="str">
            <v>王俊莲</v>
          </cell>
          <cell r="D23" t="str">
            <v>女</v>
          </cell>
          <cell r="E23" t="str">
            <v>152326193808192024</v>
          </cell>
          <cell r="F23" t="str">
            <v>青龙山镇四一村</v>
          </cell>
          <cell r="G23" t="str">
            <v>曲向峰</v>
          </cell>
          <cell r="H23">
            <v>15047552715</v>
          </cell>
        </row>
        <row r="24">
          <cell r="B24" t="str">
            <v>152326193808141710</v>
          </cell>
          <cell r="C24" t="str">
            <v>李瑞轩</v>
          </cell>
          <cell r="D24" t="str">
            <v>男</v>
          </cell>
          <cell r="E24" t="str">
            <v>152326193808141710</v>
          </cell>
          <cell r="F24" t="str">
            <v>青龙山镇古庙子村</v>
          </cell>
          <cell r="G24" t="str">
            <v>李春德</v>
          </cell>
          <cell r="H24">
            <v>13848946579</v>
          </cell>
        </row>
        <row r="25">
          <cell r="B25" t="str">
            <v>152326193808291727</v>
          </cell>
          <cell r="C25" t="str">
            <v>赵兰云</v>
          </cell>
          <cell r="D25" t="str">
            <v>女</v>
          </cell>
          <cell r="E25" t="str">
            <v>152326193808291727</v>
          </cell>
          <cell r="F25" t="str">
            <v>青龙山镇青龙山村</v>
          </cell>
          <cell r="G25" t="str">
            <v>王树水</v>
          </cell>
          <cell r="H25">
            <v>15114792576</v>
          </cell>
        </row>
        <row r="26">
          <cell r="B26" t="str">
            <v>152326193808251725</v>
          </cell>
          <cell r="C26" t="str">
            <v>李文秀</v>
          </cell>
          <cell r="D26" t="str">
            <v>女</v>
          </cell>
          <cell r="E26" t="str">
            <v>152326193808251725</v>
          </cell>
          <cell r="F26" t="str">
            <v>青龙山镇青龙山村</v>
          </cell>
          <cell r="G26" t="str">
            <v>李文秀</v>
          </cell>
        </row>
        <row r="27">
          <cell r="B27" t="str">
            <v>152326193809232016</v>
          </cell>
          <cell r="C27" t="str">
            <v>徐玖臣</v>
          </cell>
          <cell r="D27" t="str">
            <v>男</v>
          </cell>
          <cell r="E27" t="str">
            <v>152326193809232016</v>
          </cell>
          <cell r="F27" t="str">
            <v>青龙山镇寒山村</v>
          </cell>
          <cell r="G27" t="str">
            <v>徐佐清</v>
          </cell>
          <cell r="H27">
            <v>15147597687</v>
          </cell>
        </row>
        <row r="28">
          <cell r="B28" t="str">
            <v>152326193809132023</v>
          </cell>
          <cell r="C28" t="str">
            <v>丛日琴</v>
          </cell>
          <cell r="D28" t="str">
            <v>女</v>
          </cell>
          <cell r="E28" t="str">
            <v>152326193809132023</v>
          </cell>
          <cell r="F28" t="str">
            <v>青龙山镇互利村</v>
          </cell>
          <cell r="G28" t="str">
            <v>苑德全</v>
          </cell>
          <cell r="H28">
            <v>13739994699</v>
          </cell>
        </row>
        <row r="29">
          <cell r="B29" t="str">
            <v>152326193808291743</v>
          </cell>
          <cell r="C29" t="str">
            <v>李国芝</v>
          </cell>
          <cell r="D29" t="str">
            <v>女</v>
          </cell>
          <cell r="E29" t="str">
            <v>152326193808291743</v>
          </cell>
          <cell r="F29" t="str">
            <v>青龙山镇草帽山村</v>
          </cell>
          <cell r="G29" t="str">
            <v>刘在民</v>
          </cell>
          <cell r="H29">
            <v>15847482853</v>
          </cell>
        </row>
        <row r="30">
          <cell r="B30" t="str">
            <v>152326193809012021</v>
          </cell>
          <cell r="C30" t="str">
            <v>范玉芹</v>
          </cell>
          <cell r="D30" t="str">
            <v>女</v>
          </cell>
          <cell r="E30" t="str">
            <v>152326193809012021</v>
          </cell>
          <cell r="F30" t="str">
            <v>青龙山镇平房村</v>
          </cell>
          <cell r="G30" t="str">
            <v>贾庆贺</v>
          </cell>
          <cell r="H30">
            <v>18628798246</v>
          </cell>
        </row>
        <row r="31">
          <cell r="B31" t="str">
            <v>152326193807021717</v>
          </cell>
          <cell r="C31" t="str">
            <v>张中孝</v>
          </cell>
          <cell r="D31" t="str">
            <v>男</v>
          </cell>
          <cell r="E31" t="str">
            <v>152326193807021717</v>
          </cell>
          <cell r="F31" t="str">
            <v>青龙山镇敖包后村</v>
          </cell>
          <cell r="G31" t="str">
            <v>张晋宝</v>
          </cell>
          <cell r="H31">
            <v>15949322624</v>
          </cell>
        </row>
        <row r="32">
          <cell r="B32" t="str">
            <v>152326193810241729</v>
          </cell>
          <cell r="C32" t="str">
            <v>李淑珍</v>
          </cell>
          <cell r="D32" t="str">
            <v>女</v>
          </cell>
          <cell r="E32" t="str">
            <v>152326193810241729</v>
          </cell>
          <cell r="F32" t="str">
            <v>青龙山镇棍都沟村</v>
          </cell>
          <cell r="G32" t="str">
            <v>于龙海</v>
          </cell>
          <cell r="H32">
            <v>15048570149</v>
          </cell>
        </row>
        <row r="33">
          <cell r="B33" t="str">
            <v>152326193810091724</v>
          </cell>
          <cell r="C33" t="str">
            <v>吕树森</v>
          </cell>
          <cell r="D33" t="str">
            <v>女</v>
          </cell>
          <cell r="E33" t="str">
            <v>152326193810091724</v>
          </cell>
          <cell r="F33" t="str">
            <v>青龙山镇青龙山村</v>
          </cell>
          <cell r="G33" t="str">
            <v>张洪喜</v>
          </cell>
          <cell r="H33">
            <v>13624859298</v>
          </cell>
        </row>
        <row r="34">
          <cell r="B34" t="str">
            <v>152326193810105348</v>
          </cell>
          <cell r="C34" t="str">
            <v>郭凤英</v>
          </cell>
          <cell r="D34" t="str">
            <v>女</v>
          </cell>
          <cell r="E34" t="str">
            <v>152326193810105348</v>
          </cell>
          <cell r="F34" t="str">
            <v>青龙山镇乔家杖子村</v>
          </cell>
          <cell r="G34" t="str">
            <v>姚凤珍</v>
          </cell>
          <cell r="H34">
            <v>13654757693</v>
          </cell>
        </row>
        <row r="35">
          <cell r="B35" t="str">
            <v>152326193804125342</v>
          </cell>
          <cell r="C35" t="str">
            <v>刘桂珍</v>
          </cell>
          <cell r="D35" t="str">
            <v>女</v>
          </cell>
          <cell r="E35" t="str">
            <v>152326193804125342</v>
          </cell>
          <cell r="F35" t="str">
            <v>青龙山镇前店村</v>
          </cell>
          <cell r="G35" t="str">
            <v>王瑞杰</v>
          </cell>
          <cell r="H35">
            <v>15848572967</v>
          </cell>
        </row>
        <row r="36">
          <cell r="B36" t="str">
            <v>152326193810115343</v>
          </cell>
          <cell r="C36" t="str">
            <v>葛洪荣</v>
          </cell>
          <cell r="D36" t="str">
            <v>女</v>
          </cell>
          <cell r="E36" t="str">
            <v>152326193810115343</v>
          </cell>
          <cell r="F36" t="str">
            <v>青龙山镇西洼村</v>
          </cell>
          <cell r="G36" t="str">
            <v>从日东</v>
          </cell>
          <cell r="H36">
            <v>15847590928</v>
          </cell>
        </row>
        <row r="37">
          <cell r="B37" t="str">
            <v>152326193809091727</v>
          </cell>
          <cell r="C37" t="str">
            <v>任桂芬</v>
          </cell>
          <cell r="D37" t="str">
            <v>女</v>
          </cell>
          <cell r="E37" t="str">
            <v>152326193809091727</v>
          </cell>
          <cell r="F37" t="str">
            <v>青龙山镇草帽山村</v>
          </cell>
          <cell r="G37" t="str">
            <v>蒋加良</v>
          </cell>
          <cell r="H37">
            <v>13848959226</v>
          </cell>
        </row>
        <row r="38">
          <cell r="B38" t="str">
            <v>152326193803081720</v>
          </cell>
          <cell r="C38" t="str">
            <v>王桂仙</v>
          </cell>
          <cell r="D38" t="str">
            <v>女</v>
          </cell>
          <cell r="E38" t="str">
            <v>152326193803081720</v>
          </cell>
          <cell r="F38" t="str">
            <v>青龙山镇青龙山村</v>
          </cell>
          <cell r="G38" t="str">
            <v>朱洪军</v>
          </cell>
          <cell r="H38">
            <v>15147569311</v>
          </cell>
        </row>
        <row r="39">
          <cell r="B39" t="str">
            <v>152326193812182021</v>
          </cell>
          <cell r="C39" t="str">
            <v>徐桂花</v>
          </cell>
          <cell r="D39" t="str">
            <v>女</v>
          </cell>
          <cell r="E39" t="str">
            <v>152326193812182021</v>
          </cell>
          <cell r="F39" t="str">
            <v>奈曼旗青龙山镇寒山村</v>
          </cell>
          <cell r="G39" t="str">
            <v>初杰军</v>
          </cell>
          <cell r="H39">
            <v>15947440591</v>
          </cell>
        </row>
        <row r="40">
          <cell r="B40" t="str">
            <v>152326193701152022</v>
          </cell>
          <cell r="C40" t="str">
            <v>张凤莲</v>
          </cell>
          <cell r="D40" t="str">
            <v>女</v>
          </cell>
          <cell r="E40" t="str">
            <v>152326193701152022</v>
          </cell>
          <cell r="F40" t="str">
            <v>青龙山镇四一村</v>
          </cell>
          <cell r="G40" t="str">
            <v>韩悦君</v>
          </cell>
          <cell r="H40">
            <v>15848517749</v>
          </cell>
        </row>
        <row r="41">
          <cell r="B41" t="str">
            <v>152326193703221722</v>
          </cell>
          <cell r="C41" t="str">
            <v>马玉芝</v>
          </cell>
          <cell r="D41" t="str">
            <v>女</v>
          </cell>
          <cell r="E41" t="str">
            <v>152326193703221722</v>
          </cell>
          <cell r="F41" t="str">
            <v>青龙山镇斯布格图村</v>
          </cell>
          <cell r="G41" t="str">
            <v>李永忠</v>
          </cell>
          <cell r="H41">
            <v>18341829191</v>
          </cell>
        </row>
        <row r="42">
          <cell r="B42" t="str">
            <v>152326193702111716</v>
          </cell>
          <cell r="C42" t="str">
            <v>高喜功</v>
          </cell>
          <cell r="D42" t="str">
            <v>男</v>
          </cell>
          <cell r="E42" t="str">
            <v>152326193702111716</v>
          </cell>
          <cell r="F42" t="str">
            <v>青龙山镇敖包后村</v>
          </cell>
          <cell r="G42" t="str">
            <v>高文清</v>
          </cell>
          <cell r="H42">
            <v>13789753878</v>
          </cell>
        </row>
        <row r="43">
          <cell r="B43" t="str">
            <v>152326193710242011</v>
          </cell>
          <cell r="C43" t="str">
            <v>高广荣</v>
          </cell>
          <cell r="D43" t="str">
            <v>男</v>
          </cell>
          <cell r="E43" t="str">
            <v>152326193710242011</v>
          </cell>
          <cell r="F43" t="str">
            <v>青龙山镇大沟村</v>
          </cell>
          <cell r="G43" t="str">
            <v>高明生</v>
          </cell>
          <cell r="H43">
            <v>13789258550</v>
          </cell>
        </row>
        <row r="44">
          <cell r="B44" t="str">
            <v>152326193702152024</v>
          </cell>
          <cell r="C44" t="str">
            <v>佟桂英</v>
          </cell>
          <cell r="D44" t="str">
            <v>女</v>
          </cell>
          <cell r="E44" t="str">
            <v>152326193702152024</v>
          </cell>
          <cell r="F44" t="str">
            <v>青龙山镇三一村</v>
          </cell>
          <cell r="G44" t="str">
            <v>尤桂才</v>
          </cell>
          <cell r="H44">
            <v>15847513081</v>
          </cell>
        </row>
        <row r="45">
          <cell r="B45" t="str">
            <v>15232619370208202x</v>
          </cell>
          <cell r="C45" t="str">
            <v>于翠英</v>
          </cell>
          <cell r="D45" t="str">
            <v>女</v>
          </cell>
          <cell r="E45" t="str">
            <v>15232619370208202x</v>
          </cell>
          <cell r="F45" t="str">
            <v>青龙山镇套力波村</v>
          </cell>
          <cell r="G45" t="str">
            <v>郝建国</v>
          </cell>
          <cell r="H45">
            <v>15048509733</v>
          </cell>
        </row>
        <row r="46">
          <cell r="B46" t="str">
            <v>152326193703055349</v>
          </cell>
          <cell r="C46" t="str">
            <v>薛凤芝</v>
          </cell>
          <cell r="D46" t="str">
            <v>女</v>
          </cell>
          <cell r="E46" t="str">
            <v>152326193703055349</v>
          </cell>
          <cell r="F46" t="str">
            <v>青龙山镇乔家杖子村</v>
          </cell>
          <cell r="G46" t="str">
            <v>王文志</v>
          </cell>
          <cell r="H46">
            <v>13654757693</v>
          </cell>
        </row>
        <row r="47">
          <cell r="B47" t="str">
            <v>152326193703031726</v>
          </cell>
          <cell r="C47" t="str">
            <v>刘桂枝</v>
          </cell>
          <cell r="D47" t="str">
            <v>女</v>
          </cell>
          <cell r="E47" t="str">
            <v>152326193703031726</v>
          </cell>
          <cell r="F47" t="str">
            <v>青龙山镇沙子良村</v>
          </cell>
          <cell r="G47" t="str">
            <v>李茂财</v>
          </cell>
          <cell r="H47">
            <v>15047507312</v>
          </cell>
        </row>
        <row r="48">
          <cell r="B48" t="str">
            <v>152326193705201717</v>
          </cell>
          <cell r="C48" t="str">
            <v>马云志</v>
          </cell>
          <cell r="D48" t="str">
            <v>男</v>
          </cell>
          <cell r="E48" t="str">
            <v>152326193705201717</v>
          </cell>
          <cell r="F48" t="str">
            <v>青龙山镇斯布格图村</v>
          </cell>
          <cell r="G48" t="str">
            <v>马永彬</v>
          </cell>
          <cell r="H48">
            <v>15848657403</v>
          </cell>
        </row>
        <row r="49">
          <cell r="B49" t="str">
            <v>152326193704021722</v>
          </cell>
          <cell r="C49" t="str">
            <v>苑秀花</v>
          </cell>
          <cell r="D49" t="str">
            <v>女</v>
          </cell>
          <cell r="E49" t="str">
            <v>152326193704021722</v>
          </cell>
          <cell r="F49" t="str">
            <v>青龙山镇敖包后村</v>
          </cell>
          <cell r="G49" t="str">
            <v>姜云峰</v>
          </cell>
          <cell r="H49">
            <v>15047528380</v>
          </cell>
        </row>
        <row r="50">
          <cell r="B50" t="str">
            <v>152326193705055369</v>
          </cell>
          <cell r="C50" t="str">
            <v>尹久仙</v>
          </cell>
          <cell r="D50" t="str">
            <v>女</v>
          </cell>
          <cell r="E50" t="str">
            <v>152326193705055369</v>
          </cell>
          <cell r="F50" t="str">
            <v>青龙山镇前店村</v>
          </cell>
          <cell r="G50" t="str">
            <v>卜范义</v>
          </cell>
          <cell r="H50">
            <v>13154751819</v>
          </cell>
        </row>
        <row r="51">
          <cell r="B51" t="str">
            <v>152326193705055342</v>
          </cell>
          <cell r="C51" t="str">
            <v>轩子荣</v>
          </cell>
          <cell r="D51" t="str">
            <v>女</v>
          </cell>
          <cell r="E51" t="str">
            <v>152326193705055342</v>
          </cell>
          <cell r="F51" t="str">
            <v>青龙山镇乔家杖子村</v>
          </cell>
          <cell r="G51" t="str">
            <v>王贺武</v>
          </cell>
          <cell r="H51">
            <v>15247054336</v>
          </cell>
        </row>
        <row r="52">
          <cell r="B52" t="str">
            <v>152326193705042023</v>
          </cell>
          <cell r="C52" t="str">
            <v>于彩凤</v>
          </cell>
          <cell r="D52" t="str">
            <v>女</v>
          </cell>
          <cell r="E52" t="str">
            <v>152326193705042023</v>
          </cell>
          <cell r="F52" t="str">
            <v>青龙山镇二道杖子村</v>
          </cell>
          <cell r="G52" t="str">
            <v>任祥军</v>
          </cell>
          <cell r="H52">
            <v>15849599107</v>
          </cell>
        </row>
        <row r="53">
          <cell r="B53" t="str">
            <v>152326193705021724</v>
          </cell>
          <cell r="C53" t="str">
            <v>宋玉枝</v>
          </cell>
          <cell r="D53" t="str">
            <v>女</v>
          </cell>
          <cell r="E53" t="str">
            <v>152326193705021724</v>
          </cell>
          <cell r="F53" t="str">
            <v>青龙山镇坤土沟村</v>
          </cell>
          <cell r="G53" t="str">
            <v>李风忠</v>
          </cell>
          <cell r="H53">
            <v>15004909579</v>
          </cell>
        </row>
        <row r="54">
          <cell r="B54" t="str">
            <v>152326193709122020</v>
          </cell>
          <cell r="C54" t="str">
            <v>卜春兰</v>
          </cell>
          <cell r="D54" t="str">
            <v>女</v>
          </cell>
          <cell r="E54" t="str">
            <v>152326193709122020</v>
          </cell>
          <cell r="F54" t="str">
            <v>青龙山镇四一村</v>
          </cell>
          <cell r="G54" t="str">
            <v>于建富</v>
          </cell>
          <cell r="H54">
            <v>13847587525</v>
          </cell>
        </row>
        <row r="55">
          <cell r="B55" t="str">
            <v>15232619370830202x</v>
          </cell>
          <cell r="C55" t="str">
            <v>王素珍</v>
          </cell>
          <cell r="D55" t="str">
            <v>女</v>
          </cell>
          <cell r="E55" t="str">
            <v>15232619370830202x</v>
          </cell>
          <cell r="F55" t="str">
            <v>青龙山镇大沟村</v>
          </cell>
          <cell r="G55" t="str">
            <v>高明志</v>
          </cell>
          <cell r="H55">
            <v>15147046184</v>
          </cell>
        </row>
        <row r="56">
          <cell r="B56" t="str">
            <v>152326193707202027</v>
          </cell>
          <cell r="C56" t="str">
            <v>于风兰</v>
          </cell>
          <cell r="D56" t="str">
            <v>女</v>
          </cell>
          <cell r="E56" t="str">
            <v>152326193707202027</v>
          </cell>
          <cell r="F56" t="str">
            <v>青龙山镇平房村</v>
          </cell>
          <cell r="G56" t="str">
            <v>姜引民</v>
          </cell>
          <cell r="H56">
            <v>15149904352</v>
          </cell>
        </row>
        <row r="57">
          <cell r="B57" t="str">
            <v>15232619370718202x</v>
          </cell>
          <cell r="C57" t="str">
            <v>张桂芝</v>
          </cell>
          <cell r="D57" t="str">
            <v>女</v>
          </cell>
          <cell r="E57" t="str">
            <v>15232619370718202x</v>
          </cell>
          <cell r="F57" t="str">
            <v>青龙山镇平房村</v>
          </cell>
          <cell r="G57" t="str">
            <v>王宪峰</v>
          </cell>
          <cell r="H57">
            <v>15134770128</v>
          </cell>
        </row>
        <row r="58">
          <cell r="B58" t="str">
            <v>150525193712051721</v>
          </cell>
          <cell r="C58" t="str">
            <v>史桂荣</v>
          </cell>
          <cell r="D58" t="str">
            <v>女</v>
          </cell>
          <cell r="E58" t="str">
            <v>150525193712051721</v>
          </cell>
          <cell r="F58" t="str">
            <v>青龙山镇斯布格图村</v>
          </cell>
          <cell r="G58" t="str">
            <v>丛日辉</v>
          </cell>
          <cell r="H58">
            <v>13624859951</v>
          </cell>
        </row>
        <row r="59">
          <cell r="B59" t="str">
            <v>152326193710181714</v>
          </cell>
          <cell r="C59" t="str">
            <v>贾春</v>
          </cell>
          <cell r="D59" t="str">
            <v>男</v>
          </cell>
          <cell r="E59" t="str">
            <v>152326193710181714</v>
          </cell>
          <cell r="F59" t="str">
            <v>青龙山镇敖包后村</v>
          </cell>
          <cell r="G59" t="str">
            <v>贾庆学</v>
          </cell>
          <cell r="H59">
            <v>13847515358</v>
          </cell>
        </row>
        <row r="60">
          <cell r="B60" t="str">
            <v>15232619371028203x</v>
          </cell>
          <cell r="C60" t="str">
            <v>嵇洪礼</v>
          </cell>
          <cell r="D60" t="str">
            <v>男</v>
          </cell>
          <cell r="E60" t="str">
            <v>15232619371028203x</v>
          </cell>
          <cell r="F60" t="str">
            <v>青龙山镇寒山村</v>
          </cell>
          <cell r="G60" t="str">
            <v>嵇增国</v>
          </cell>
          <cell r="H60">
            <v>15847590692</v>
          </cell>
        </row>
        <row r="61">
          <cell r="B61" t="str">
            <v>152326193602071729</v>
          </cell>
          <cell r="C61" t="str">
            <v>蒋淑芹</v>
          </cell>
          <cell r="D61" t="str">
            <v>女</v>
          </cell>
          <cell r="E61" t="str">
            <v>152326193602071729</v>
          </cell>
          <cell r="F61" t="str">
            <v>青龙山镇敖包后村</v>
          </cell>
          <cell r="G61" t="str">
            <v>张国兴</v>
          </cell>
          <cell r="H61">
            <v>15847513628</v>
          </cell>
        </row>
        <row r="62">
          <cell r="B62" t="str">
            <v>152326193608241717</v>
          </cell>
          <cell r="C62" t="str">
            <v>李建中</v>
          </cell>
          <cell r="D62" t="str">
            <v>男</v>
          </cell>
          <cell r="E62" t="str">
            <v>152326193608241717</v>
          </cell>
          <cell r="F62" t="str">
            <v>青龙山镇敖包后村</v>
          </cell>
          <cell r="G62" t="str">
            <v>李百春</v>
          </cell>
          <cell r="H62">
            <v>13848757495</v>
          </cell>
        </row>
        <row r="63">
          <cell r="B63" t="str">
            <v>152326193612171715</v>
          </cell>
          <cell r="C63" t="str">
            <v>于庆龙</v>
          </cell>
          <cell r="D63" t="str">
            <v>男</v>
          </cell>
          <cell r="E63" t="str">
            <v>152326193612171715</v>
          </cell>
          <cell r="F63" t="str">
            <v>青龙山镇敖包后村</v>
          </cell>
          <cell r="G63" t="str">
            <v>于秀艳</v>
          </cell>
          <cell r="H63">
            <v>15114737896</v>
          </cell>
        </row>
        <row r="64">
          <cell r="B64" t="str">
            <v>152326193612171723</v>
          </cell>
          <cell r="C64" t="str">
            <v>荣桂兰</v>
          </cell>
          <cell r="D64" t="str">
            <v>女</v>
          </cell>
          <cell r="E64" t="str">
            <v>152326193612171723</v>
          </cell>
          <cell r="F64" t="str">
            <v>青龙山镇步步登高村</v>
          </cell>
          <cell r="G64" t="str">
            <v>李国庆</v>
          </cell>
          <cell r="H64">
            <v>15134784728</v>
          </cell>
        </row>
        <row r="65">
          <cell r="B65" t="str">
            <v>15232619360508172X</v>
          </cell>
          <cell r="C65" t="str">
            <v>张素琴</v>
          </cell>
          <cell r="D65" t="str">
            <v>女</v>
          </cell>
          <cell r="E65" t="str">
            <v>15232619360508172X</v>
          </cell>
          <cell r="F65" t="str">
            <v>青龙山镇得力营子村</v>
          </cell>
          <cell r="G65" t="str">
            <v>高庆春</v>
          </cell>
          <cell r="H65">
            <v>15147579187</v>
          </cell>
        </row>
        <row r="66">
          <cell r="B66" t="str">
            <v>152326193603142015</v>
          </cell>
          <cell r="C66" t="str">
            <v>孙万海</v>
          </cell>
          <cell r="D66" t="str">
            <v>男</v>
          </cell>
          <cell r="E66" t="str">
            <v>152326193603142015</v>
          </cell>
          <cell r="F66" t="str">
            <v>青龙山镇二道村</v>
          </cell>
          <cell r="G66" t="str">
            <v>孙印武</v>
          </cell>
          <cell r="H66">
            <v>13948759153</v>
          </cell>
        </row>
        <row r="67">
          <cell r="B67" t="str">
            <v>152326193601231719</v>
          </cell>
          <cell r="C67" t="str">
            <v>蒋国轩</v>
          </cell>
          <cell r="D67" t="str">
            <v>男</v>
          </cell>
          <cell r="E67" t="str">
            <v>152326193601231719</v>
          </cell>
          <cell r="F67" t="str">
            <v>青龙山镇古庙子村</v>
          </cell>
          <cell r="G67" t="str">
            <v>蒋  永</v>
          </cell>
          <cell r="H67">
            <v>18747448378</v>
          </cell>
        </row>
        <row r="68">
          <cell r="B68" t="str">
            <v>152326193608291714</v>
          </cell>
          <cell r="C68" t="str">
            <v>于凤全</v>
          </cell>
          <cell r="D68" t="str">
            <v>男</v>
          </cell>
          <cell r="E68" t="str">
            <v>152326193608291714</v>
          </cell>
          <cell r="F68" t="str">
            <v>青龙山镇棍都沟村</v>
          </cell>
          <cell r="G68" t="str">
            <v>于占林</v>
          </cell>
          <cell r="H68">
            <v>13947586328</v>
          </cell>
        </row>
        <row r="69">
          <cell r="B69" t="str">
            <v>152326193612042075</v>
          </cell>
          <cell r="C69" t="str">
            <v>李国林</v>
          </cell>
          <cell r="D69" t="str">
            <v>男</v>
          </cell>
          <cell r="E69" t="str">
            <v>152326193612042075</v>
          </cell>
          <cell r="F69" t="str">
            <v>青龙山镇哈什图村</v>
          </cell>
          <cell r="G69" t="str">
            <v>于会永</v>
          </cell>
          <cell r="H69">
            <v>15047544352</v>
          </cell>
        </row>
        <row r="70">
          <cell r="B70" t="str">
            <v>152326193601272043</v>
          </cell>
          <cell r="C70" t="str">
            <v>占永兰</v>
          </cell>
          <cell r="D70" t="str">
            <v>女</v>
          </cell>
          <cell r="E70" t="str">
            <v>152326193601272043</v>
          </cell>
          <cell r="F70" t="str">
            <v>青龙山镇寒山村</v>
          </cell>
          <cell r="G70" t="str">
            <v>于建才</v>
          </cell>
          <cell r="H70">
            <v>15847520182</v>
          </cell>
        </row>
        <row r="71">
          <cell r="B71" t="str">
            <v>152326193606062029</v>
          </cell>
          <cell r="C71" t="str">
            <v>张志英</v>
          </cell>
          <cell r="D71" t="str">
            <v>女</v>
          </cell>
          <cell r="E71" t="str">
            <v>152326193606062029</v>
          </cell>
          <cell r="F71" t="str">
            <v>青龙山镇互利村</v>
          </cell>
          <cell r="G71" t="str">
            <v>姜孝刚</v>
          </cell>
          <cell r="H71">
            <v>15924549331</v>
          </cell>
        </row>
        <row r="72">
          <cell r="B72" t="str">
            <v>15232619360428172X</v>
          </cell>
          <cell r="C72" t="str">
            <v>孙树英</v>
          </cell>
          <cell r="D72" t="str">
            <v>女</v>
          </cell>
          <cell r="E72" t="str">
            <v>15232619360428172X</v>
          </cell>
          <cell r="F72" t="str">
            <v>青龙山镇坤都沟村</v>
          </cell>
          <cell r="G72" t="str">
            <v>崔子春</v>
          </cell>
          <cell r="H72">
            <v>13624859927</v>
          </cell>
        </row>
        <row r="73">
          <cell r="B73" t="str">
            <v>152326193607165353</v>
          </cell>
          <cell r="C73" t="str">
            <v>史秀</v>
          </cell>
          <cell r="D73" t="str">
            <v>男</v>
          </cell>
          <cell r="E73" t="str">
            <v>152326193607165353</v>
          </cell>
          <cell r="F73" t="str">
            <v>青龙山镇乔家杖子村</v>
          </cell>
          <cell r="G73" t="str">
            <v>史书峰</v>
          </cell>
          <cell r="H73">
            <v>18347526296</v>
          </cell>
        </row>
        <row r="74">
          <cell r="B74" t="str">
            <v>152326193601091728</v>
          </cell>
          <cell r="C74" t="str">
            <v>张淑芹</v>
          </cell>
          <cell r="D74" t="str">
            <v>女</v>
          </cell>
          <cell r="E74" t="str">
            <v>152326193601091728</v>
          </cell>
          <cell r="F74" t="str">
            <v>青龙山镇青龙山村</v>
          </cell>
          <cell r="G74" t="str">
            <v>卢士春</v>
          </cell>
          <cell r="H74">
            <v>13947585816</v>
          </cell>
        </row>
        <row r="75">
          <cell r="B75" t="str">
            <v>152326193601292028</v>
          </cell>
          <cell r="C75" t="str">
            <v>李玉芝</v>
          </cell>
          <cell r="D75" t="str">
            <v>女</v>
          </cell>
          <cell r="E75" t="str">
            <v>152326193601292028</v>
          </cell>
          <cell r="F75" t="str">
            <v>青龙山镇清水村</v>
          </cell>
          <cell r="G75" t="str">
            <v>李栋华</v>
          </cell>
          <cell r="H75">
            <v>13948540962</v>
          </cell>
        </row>
        <row r="76">
          <cell r="B76" t="str">
            <v>152326193605072014</v>
          </cell>
          <cell r="C76" t="str">
            <v>荆永芳</v>
          </cell>
          <cell r="D76" t="str">
            <v>男</v>
          </cell>
          <cell r="E76" t="str">
            <v>152326193605072014</v>
          </cell>
          <cell r="F76" t="str">
            <v>青龙山镇三一村</v>
          </cell>
          <cell r="G76" t="str">
            <v>杨桂枝</v>
          </cell>
          <cell r="H76">
            <v>15134778285</v>
          </cell>
        </row>
        <row r="77">
          <cell r="B77" t="str">
            <v>152326193603202022</v>
          </cell>
          <cell r="C77" t="str">
            <v>魏洪文</v>
          </cell>
          <cell r="D77" t="str">
            <v>女</v>
          </cell>
          <cell r="E77" t="str">
            <v>152326193603202022</v>
          </cell>
          <cell r="F77" t="str">
            <v>青龙山镇卧龙村</v>
          </cell>
          <cell r="G77" t="str">
            <v>任树云</v>
          </cell>
          <cell r="H77">
            <v>15947446845</v>
          </cell>
        </row>
        <row r="78">
          <cell r="B78" t="str">
            <v>152326193610111719</v>
          </cell>
          <cell r="C78" t="str">
            <v>马凤格</v>
          </cell>
          <cell r="D78" t="str">
            <v>男</v>
          </cell>
          <cell r="E78" t="str">
            <v>152326193610111719</v>
          </cell>
          <cell r="F78" t="str">
            <v>青龙山镇向阳所村</v>
          </cell>
          <cell r="G78" t="str">
            <v>马有成</v>
          </cell>
          <cell r="H78">
            <v>13847580068</v>
          </cell>
        </row>
        <row r="79">
          <cell r="B79" t="str">
            <v>152326193509261720</v>
          </cell>
          <cell r="C79" t="str">
            <v>刘桂荣</v>
          </cell>
          <cell r="D79" t="str">
            <v>女</v>
          </cell>
          <cell r="E79" t="str">
            <v>152326193509261720</v>
          </cell>
          <cell r="F79" t="str">
            <v>青龙山镇敖包后村</v>
          </cell>
          <cell r="G79" t="str">
            <v>张庆德</v>
          </cell>
          <cell r="H79">
            <v>15947356602</v>
          </cell>
        </row>
        <row r="80">
          <cell r="B80" t="str">
            <v>152326193512012047</v>
          </cell>
          <cell r="C80" t="str">
            <v>宿桂荣</v>
          </cell>
          <cell r="D80" t="str">
            <v>女</v>
          </cell>
          <cell r="E80" t="str">
            <v>152326193512012047</v>
          </cell>
          <cell r="F80" t="str">
            <v>青龙山镇大沟村</v>
          </cell>
          <cell r="G80" t="str">
            <v>张晋威</v>
          </cell>
          <cell r="H80">
            <v>15934940259</v>
          </cell>
        </row>
        <row r="81">
          <cell r="B81" t="str">
            <v>152326193510302024</v>
          </cell>
          <cell r="C81" t="str">
            <v>李秀玲</v>
          </cell>
          <cell r="D81" t="str">
            <v>女</v>
          </cell>
          <cell r="E81" t="str">
            <v>152326193510302024</v>
          </cell>
          <cell r="F81" t="str">
            <v>青龙山镇大沟村</v>
          </cell>
          <cell r="G81" t="str">
            <v>王宪章</v>
          </cell>
          <cell r="H81">
            <v>15004914940</v>
          </cell>
        </row>
        <row r="82">
          <cell r="B82" t="str">
            <v>152326193503151715</v>
          </cell>
          <cell r="C82" t="str">
            <v>肖贵</v>
          </cell>
          <cell r="D82" t="str">
            <v>男</v>
          </cell>
          <cell r="E82" t="str">
            <v>152326193503151715</v>
          </cell>
          <cell r="F82" t="str">
            <v>青龙山镇古庙子村</v>
          </cell>
          <cell r="G82" t="str">
            <v>肖洪东</v>
          </cell>
          <cell r="H82">
            <v>15947435817</v>
          </cell>
        </row>
        <row r="83">
          <cell r="B83" t="str">
            <v>152326193512151717</v>
          </cell>
          <cell r="C83" t="str">
            <v>李增</v>
          </cell>
          <cell r="D83" t="str">
            <v>男</v>
          </cell>
          <cell r="E83" t="str">
            <v>152326193512151717</v>
          </cell>
          <cell r="F83" t="str">
            <v>青龙山镇坤都沟村</v>
          </cell>
          <cell r="G83" t="str">
            <v>宋玉枝</v>
          </cell>
          <cell r="H83">
            <v>13847585075</v>
          </cell>
        </row>
        <row r="84">
          <cell r="B84" t="str">
            <v>152326193510261728</v>
          </cell>
          <cell r="C84" t="str">
            <v>赵国英</v>
          </cell>
          <cell r="D84" t="str">
            <v>女</v>
          </cell>
          <cell r="E84" t="str">
            <v>152326193510261728</v>
          </cell>
          <cell r="F84" t="str">
            <v>青龙山镇坤都沟村</v>
          </cell>
          <cell r="G84" t="str">
            <v>刘先林</v>
          </cell>
          <cell r="H84">
            <v>13947551946</v>
          </cell>
        </row>
        <row r="85">
          <cell r="B85" t="str">
            <v>152326193508041726</v>
          </cell>
          <cell r="C85" t="str">
            <v>纪秀英</v>
          </cell>
          <cell r="D85" t="str">
            <v>女</v>
          </cell>
          <cell r="E85" t="str">
            <v>152326193508041726</v>
          </cell>
          <cell r="F85" t="str">
            <v>青龙山镇青龙山村</v>
          </cell>
          <cell r="G85" t="str">
            <v>张展儒</v>
          </cell>
          <cell r="H85">
            <v>13298064015</v>
          </cell>
        </row>
        <row r="86">
          <cell r="B86" t="str">
            <v>152326193501032026</v>
          </cell>
          <cell r="C86" t="str">
            <v>翟风英</v>
          </cell>
          <cell r="D86" t="str">
            <v>女</v>
          </cell>
          <cell r="E86" t="str">
            <v>152326193501032026</v>
          </cell>
          <cell r="F86" t="str">
            <v>青龙山镇清水村</v>
          </cell>
          <cell r="G86" t="str">
            <v>李井峰</v>
          </cell>
          <cell r="H86">
            <v>13847510285</v>
          </cell>
        </row>
        <row r="87">
          <cell r="B87" t="str">
            <v>152326193505271710</v>
          </cell>
          <cell r="C87" t="str">
            <v>罗桂青</v>
          </cell>
          <cell r="D87" t="str">
            <v>男</v>
          </cell>
          <cell r="E87" t="str">
            <v>152326193505271710</v>
          </cell>
          <cell r="F87" t="str">
            <v>青龙山镇沙子梁村</v>
          </cell>
          <cell r="G87" t="str">
            <v>罗英</v>
          </cell>
          <cell r="H87">
            <v>13191548078</v>
          </cell>
        </row>
        <row r="88">
          <cell r="B88" t="str">
            <v>152326193502261728</v>
          </cell>
          <cell r="C88" t="str">
            <v>李秀英</v>
          </cell>
          <cell r="D88" t="str">
            <v>女</v>
          </cell>
          <cell r="E88" t="str">
            <v>152326193502261728</v>
          </cell>
          <cell r="F88" t="str">
            <v>青龙山镇沙子梁村</v>
          </cell>
          <cell r="G88" t="str">
            <v>王洪军</v>
          </cell>
          <cell r="H88">
            <v>18647560833</v>
          </cell>
        </row>
        <row r="89">
          <cell r="B89" t="str">
            <v>152326193505042029</v>
          </cell>
          <cell r="C89" t="str">
            <v>吕桂芬</v>
          </cell>
          <cell r="D89" t="str">
            <v>女</v>
          </cell>
          <cell r="E89" t="str">
            <v>152326193505042029</v>
          </cell>
          <cell r="F89" t="str">
            <v>青龙山镇四一村</v>
          </cell>
          <cell r="G89" t="str">
            <v>赵金鑫</v>
          </cell>
          <cell r="H89">
            <v>13488584552</v>
          </cell>
        </row>
        <row r="90">
          <cell r="B90" t="str">
            <v>152326193506042020</v>
          </cell>
          <cell r="C90" t="str">
            <v>任淑芝</v>
          </cell>
          <cell r="D90" t="str">
            <v>女</v>
          </cell>
          <cell r="E90" t="str">
            <v>152326193506042020</v>
          </cell>
          <cell r="F90" t="str">
            <v>青龙山镇卧龙村</v>
          </cell>
          <cell r="G90" t="str">
            <v>周子久</v>
          </cell>
          <cell r="H90">
            <v>13948354088</v>
          </cell>
        </row>
        <row r="91">
          <cell r="B91" t="str">
            <v>152326193512091734</v>
          </cell>
          <cell r="C91" t="str">
            <v>杨彬</v>
          </cell>
          <cell r="D91" t="str">
            <v>男</v>
          </cell>
          <cell r="E91" t="str">
            <v>152326193512091734</v>
          </cell>
          <cell r="F91" t="str">
            <v>青龙山镇下地村</v>
          </cell>
          <cell r="G91" t="str">
            <v>杨希林</v>
          </cell>
          <cell r="H91">
            <v>15134776003</v>
          </cell>
        </row>
        <row r="92">
          <cell r="B92" t="str">
            <v>152326193403211725</v>
          </cell>
          <cell r="C92" t="str">
            <v>李秀英</v>
          </cell>
          <cell r="D92" t="str">
            <v>女</v>
          </cell>
          <cell r="E92" t="str">
            <v>152326193403211725</v>
          </cell>
          <cell r="F92" t="str">
            <v>青龙山镇步步登高村</v>
          </cell>
          <cell r="G92" t="str">
            <v>齐海华</v>
          </cell>
          <cell r="H92">
            <v>13947538525</v>
          </cell>
        </row>
        <row r="93">
          <cell r="B93" t="str">
            <v>152326193404072042</v>
          </cell>
          <cell r="C93" t="str">
            <v>贾庆珍</v>
          </cell>
          <cell r="D93" t="str">
            <v>女</v>
          </cell>
          <cell r="E93" t="str">
            <v>152326193404072042</v>
          </cell>
          <cell r="F93" t="str">
            <v>青龙山镇大沟村</v>
          </cell>
          <cell r="G93" t="str">
            <v>高广波</v>
          </cell>
          <cell r="H93">
            <v>15247506345</v>
          </cell>
        </row>
        <row r="94">
          <cell r="B94" t="str">
            <v>152326193411032022</v>
          </cell>
          <cell r="C94" t="str">
            <v>韩国珍</v>
          </cell>
          <cell r="D94" t="str">
            <v>女</v>
          </cell>
          <cell r="E94" t="str">
            <v>152326193411032022</v>
          </cell>
          <cell r="F94" t="str">
            <v>青龙山镇二道村</v>
          </cell>
          <cell r="G94" t="str">
            <v>孙万波</v>
          </cell>
          <cell r="H94">
            <v>15847585613</v>
          </cell>
        </row>
        <row r="95">
          <cell r="B95" t="str">
            <v>152326193401231714</v>
          </cell>
          <cell r="C95" t="str">
            <v>于凤仪</v>
          </cell>
          <cell r="D95" t="str">
            <v>男</v>
          </cell>
          <cell r="E95" t="str">
            <v>152326193401231714</v>
          </cell>
          <cell r="F95" t="str">
            <v>青龙山镇棍都沟村</v>
          </cell>
          <cell r="G95" t="str">
            <v>于凤仪</v>
          </cell>
          <cell r="H95">
            <v>15047540362</v>
          </cell>
        </row>
        <row r="96">
          <cell r="B96" t="str">
            <v>152326193401052011</v>
          </cell>
          <cell r="C96" t="str">
            <v>张秀田</v>
          </cell>
          <cell r="D96" t="str">
            <v>男</v>
          </cell>
          <cell r="E96" t="str">
            <v>152326193401052011</v>
          </cell>
          <cell r="F96" t="str">
            <v>青龙山镇哈沙图村</v>
          </cell>
          <cell r="G96" t="str">
            <v>张秀田</v>
          </cell>
          <cell r="H96">
            <v>13126543469</v>
          </cell>
        </row>
        <row r="97">
          <cell r="B97" t="str">
            <v>152326193411112022</v>
          </cell>
          <cell r="C97" t="str">
            <v>门桂云</v>
          </cell>
          <cell r="D97" t="str">
            <v>女</v>
          </cell>
          <cell r="E97" t="str">
            <v>152326193411112022</v>
          </cell>
          <cell r="F97" t="str">
            <v>青龙山镇寒山村</v>
          </cell>
          <cell r="G97" t="str">
            <v>门桂云</v>
          </cell>
          <cell r="H97">
            <v>15134701516</v>
          </cell>
        </row>
        <row r="98">
          <cell r="B98" t="str">
            <v>152326193402061710</v>
          </cell>
          <cell r="C98" t="str">
            <v>宿凤楼</v>
          </cell>
          <cell r="D98" t="str">
            <v>男</v>
          </cell>
          <cell r="E98" t="str">
            <v>152326193402061710</v>
          </cell>
          <cell r="F98" t="str">
            <v>青龙山镇莫家湾子村</v>
          </cell>
          <cell r="G98" t="str">
            <v>宿凤楼</v>
          </cell>
          <cell r="H98">
            <v>13204810130</v>
          </cell>
        </row>
        <row r="99">
          <cell r="B99" t="str">
            <v>152326193401025347</v>
          </cell>
          <cell r="C99" t="str">
            <v>王作学</v>
          </cell>
          <cell r="D99" t="str">
            <v>女</v>
          </cell>
          <cell r="E99" t="str">
            <v>152326193401025347</v>
          </cell>
          <cell r="F99" t="str">
            <v>青龙山镇前店村</v>
          </cell>
          <cell r="G99" t="str">
            <v>李占俊</v>
          </cell>
          <cell r="H99">
            <v>13948130381</v>
          </cell>
        </row>
        <row r="100">
          <cell r="B100" t="str">
            <v>152326193406011729</v>
          </cell>
          <cell r="C100" t="str">
            <v>邵永花</v>
          </cell>
          <cell r="D100" t="str">
            <v>女</v>
          </cell>
          <cell r="E100" t="str">
            <v>152326193406011729</v>
          </cell>
          <cell r="F100" t="str">
            <v>青龙山镇青龙山村</v>
          </cell>
          <cell r="G100" t="str">
            <v>李景才</v>
          </cell>
          <cell r="H100">
            <v>13298046955</v>
          </cell>
        </row>
        <row r="101">
          <cell r="B101" t="str">
            <v>152326193411061712</v>
          </cell>
          <cell r="C101" t="str">
            <v>张彩臣</v>
          </cell>
          <cell r="D101" t="str">
            <v>男</v>
          </cell>
          <cell r="E101" t="str">
            <v>152326193411061712</v>
          </cell>
          <cell r="F101" t="str">
            <v>青龙山镇斯布格图村</v>
          </cell>
          <cell r="G101" t="str">
            <v>张彩臣</v>
          </cell>
          <cell r="H101">
            <v>13722155395</v>
          </cell>
        </row>
        <row r="102">
          <cell r="B102" t="str">
            <v>152326193409201720</v>
          </cell>
          <cell r="C102" t="str">
            <v>王翠萍</v>
          </cell>
          <cell r="D102" t="str">
            <v>女</v>
          </cell>
          <cell r="E102" t="str">
            <v>152326193409201720</v>
          </cell>
          <cell r="F102" t="str">
            <v>青龙山镇斯布格图村</v>
          </cell>
          <cell r="G102" t="str">
            <v>张彩臣</v>
          </cell>
          <cell r="H102">
            <v>13722155395</v>
          </cell>
        </row>
        <row r="103">
          <cell r="B103" t="str">
            <v>152326193404282023</v>
          </cell>
          <cell r="C103" t="str">
            <v>卜昭英</v>
          </cell>
          <cell r="D103" t="str">
            <v>女</v>
          </cell>
          <cell r="E103" t="str">
            <v>152326193404282023</v>
          </cell>
          <cell r="F103" t="str">
            <v>青龙山镇卧龙村</v>
          </cell>
          <cell r="G103" t="str">
            <v>庄德志</v>
          </cell>
          <cell r="H103">
            <v>15949446026</v>
          </cell>
        </row>
        <row r="104">
          <cell r="B104" t="str">
            <v>152326193409155314</v>
          </cell>
          <cell r="C104" t="str">
            <v>薛占成</v>
          </cell>
          <cell r="D104" t="str">
            <v>男</v>
          </cell>
          <cell r="E104" t="str">
            <v>152326193409155314</v>
          </cell>
          <cell r="F104" t="str">
            <v>青龙山镇西洼村</v>
          </cell>
          <cell r="G104" t="str">
            <v>薛占成</v>
          </cell>
          <cell r="H104">
            <v>13384759885</v>
          </cell>
        </row>
        <row r="105">
          <cell r="B105" t="str">
            <v>152326193411232024</v>
          </cell>
          <cell r="C105" t="str">
            <v>陈桂兰</v>
          </cell>
          <cell r="D105" t="str">
            <v>女</v>
          </cell>
          <cell r="E105" t="str">
            <v>152326193411232024</v>
          </cell>
          <cell r="F105" t="str">
            <v>青龙山镇小城子村</v>
          </cell>
          <cell r="G105" t="str">
            <v>陈桂兰</v>
          </cell>
          <cell r="H105">
            <v>13789715752</v>
          </cell>
        </row>
        <row r="106">
          <cell r="B106" t="str">
            <v>152326193405211710</v>
          </cell>
          <cell r="C106" t="str">
            <v>曲成志</v>
          </cell>
          <cell r="D106" t="str">
            <v>男</v>
          </cell>
          <cell r="E106" t="str">
            <v>152326193405211710</v>
          </cell>
          <cell r="F106" t="str">
            <v>青龙山镇</v>
          </cell>
          <cell r="G106" t="str">
            <v>曲向峰</v>
          </cell>
          <cell r="H106">
            <v>15047104576</v>
          </cell>
        </row>
        <row r="107">
          <cell r="B107" t="str">
            <v>152326193411122028</v>
          </cell>
          <cell r="C107" t="str">
            <v>张国英</v>
          </cell>
          <cell r="D107" t="str">
            <v>女</v>
          </cell>
          <cell r="E107" t="str">
            <v>152326193411122028</v>
          </cell>
          <cell r="F107" t="str">
            <v>青龙山镇平房村下平房村</v>
          </cell>
          <cell r="G107" t="str">
            <v>林玉增</v>
          </cell>
          <cell r="H107">
            <v>13484753399</v>
          </cell>
        </row>
        <row r="108">
          <cell r="B108" t="str">
            <v>152326193312121716</v>
          </cell>
          <cell r="C108" t="str">
            <v>王俊</v>
          </cell>
          <cell r="D108" t="str">
            <v>男</v>
          </cell>
          <cell r="E108" t="str">
            <v>152326193312121716</v>
          </cell>
          <cell r="F108" t="str">
            <v>青龙山镇</v>
          </cell>
          <cell r="G108" t="str">
            <v>王俊</v>
          </cell>
          <cell r="H108">
            <v>13298041244</v>
          </cell>
        </row>
        <row r="109">
          <cell r="B109" t="str">
            <v>152326193305051713</v>
          </cell>
          <cell r="C109" t="str">
            <v>于庆国</v>
          </cell>
          <cell r="D109" t="str">
            <v>男</v>
          </cell>
          <cell r="E109" t="str">
            <v>152326193305051713</v>
          </cell>
          <cell r="F109" t="str">
            <v>青龙山镇敖包后村</v>
          </cell>
          <cell r="G109" t="str">
            <v>李桂兹</v>
          </cell>
          <cell r="H109">
            <v>15147254385</v>
          </cell>
        </row>
        <row r="110">
          <cell r="B110" t="str">
            <v>152326193310181723</v>
          </cell>
          <cell r="C110" t="str">
            <v>任桂兰</v>
          </cell>
          <cell r="D110" t="str">
            <v>女</v>
          </cell>
          <cell r="E110" t="str">
            <v>152326193310181723</v>
          </cell>
          <cell r="F110" t="str">
            <v>青龙山镇草帽山村</v>
          </cell>
          <cell r="G110" t="str">
            <v>张宪和</v>
          </cell>
          <cell r="H110">
            <v>15848544213</v>
          </cell>
        </row>
        <row r="111">
          <cell r="B111" t="str">
            <v>152326193301252024</v>
          </cell>
          <cell r="C111" t="str">
            <v>崔俊英</v>
          </cell>
          <cell r="D111" t="str">
            <v>女</v>
          </cell>
          <cell r="E111" t="str">
            <v>152326193301252024</v>
          </cell>
          <cell r="F111" t="str">
            <v>青龙山镇大沟村</v>
          </cell>
          <cell r="G111" t="str">
            <v>张占龙</v>
          </cell>
          <cell r="H111">
            <v>15004994687</v>
          </cell>
        </row>
        <row r="112">
          <cell r="B112" t="str">
            <v>150525193301181724</v>
          </cell>
          <cell r="C112" t="str">
            <v>张庆兰</v>
          </cell>
          <cell r="D112" t="str">
            <v>女</v>
          </cell>
          <cell r="E112" t="str">
            <v>150525193301181724</v>
          </cell>
          <cell r="F112" t="str">
            <v>青龙山镇互利村</v>
          </cell>
          <cell r="G112" t="str">
            <v>王洪民</v>
          </cell>
          <cell r="H112">
            <v>15540039419</v>
          </cell>
        </row>
        <row r="113">
          <cell r="B113" t="str">
            <v>152326193307112022</v>
          </cell>
          <cell r="C113" t="str">
            <v>高翠兰</v>
          </cell>
          <cell r="D113" t="str">
            <v>女</v>
          </cell>
          <cell r="E113" t="str">
            <v>152326193307112022</v>
          </cell>
          <cell r="F113" t="str">
            <v>青龙山镇互利村</v>
          </cell>
          <cell r="G113" t="str">
            <v>韩玉德</v>
          </cell>
          <cell r="H113">
            <v>13722153006</v>
          </cell>
        </row>
        <row r="114">
          <cell r="B114" t="str">
            <v>152326193309162015</v>
          </cell>
          <cell r="C114" t="str">
            <v>王存礼</v>
          </cell>
          <cell r="D114" t="str">
            <v>男</v>
          </cell>
          <cell r="E114" t="str">
            <v>152326193309162015</v>
          </cell>
          <cell r="F114" t="str">
            <v>青龙山镇互利村</v>
          </cell>
          <cell r="G114" t="str">
            <v>王洪池</v>
          </cell>
          <cell r="H114">
            <v>15540039419</v>
          </cell>
        </row>
        <row r="115">
          <cell r="B115" t="str">
            <v>152326193312012018</v>
          </cell>
          <cell r="C115" t="str">
            <v>贾玉林</v>
          </cell>
          <cell r="D115" t="str">
            <v>男</v>
          </cell>
          <cell r="E115" t="str">
            <v>152326193312012018</v>
          </cell>
          <cell r="F115" t="str">
            <v>青龙山镇平房村</v>
          </cell>
          <cell r="G115" t="str">
            <v>贾庆伍</v>
          </cell>
          <cell r="H115">
            <v>15904856263</v>
          </cell>
        </row>
        <row r="116">
          <cell r="B116" t="str">
            <v>152326193310092018</v>
          </cell>
          <cell r="C116" t="str">
            <v>王政民</v>
          </cell>
          <cell r="D116" t="str">
            <v>男</v>
          </cell>
          <cell r="E116" t="str">
            <v>152326193310092018</v>
          </cell>
          <cell r="F116" t="str">
            <v>青龙山镇平房村</v>
          </cell>
          <cell r="G116" t="str">
            <v>王汉春</v>
          </cell>
          <cell r="H116">
            <v>15904223080</v>
          </cell>
        </row>
        <row r="117">
          <cell r="B117" t="str">
            <v>152326193312045346</v>
          </cell>
          <cell r="C117" t="str">
            <v>王庆玲</v>
          </cell>
          <cell r="D117" t="str">
            <v>女</v>
          </cell>
          <cell r="E117" t="str">
            <v>152326193312045346</v>
          </cell>
          <cell r="F117" t="str">
            <v>青龙山镇前店村</v>
          </cell>
          <cell r="G117" t="str">
            <v>杜国学</v>
          </cell>
          <cell r="H117">
            <v>13310361128</v>
          </cell>
        </row>
        <row r="118">
          <cell r="B118" t="str">
            <v>152326193201272036</v>
          </cell>
          <cell r="C118" t="str">
            <v>高占海</v>
          </cell>
          <cell r="D118" t="str">
            <v>男</v>
          </cell>
          <cell r="E118" t="str">
            <v>152326193201272036</v>
          </cell>
          <cell r="F118" t="str">
            <v>青龙山镇寒山村</v>
          </cell>
          <cell r="G118" t="str">
            <v>高凤林</v>
          </cell>
          <cell r="H118">
            <v>15849576339</v>
          </cell>
        </row>
        <row r="119">
          <cell r="B119" t="str">
            <v>152326193209291725</v>
          </cell>
          <cell r="C119" t="str">
            <v>吕秀花</v>
          </cell>
          <cell r="D119" t="str">
            <v>女</v>
          </cell>
          <cell r="E119" t="str">
            <v>152326193209291725</v>
          </cell>
          <cell r="F119" t="str">
            <v>青龙山镇青龙山村</v>
          </cell>
          <cell r="G119" t="str">
            <v>刘洪三</v>
          </cell>
          <cell r="H119">
            <v>15947536106</v>
          </cell>
        </row>
        <row r="120">
          <cell r="B120" t="str">
            <v>152326193206122010</v>
          </cell>
          <cell r="C120" t="str">
            <v>王洪兴</v>
          </cell>
          <cell r="D120" t="str">
            <v>男</v>
          </cell>
          <cell r="E120" t="str">
            <v>152326193206122010</v>
          </cell>
          <cell r="F120" t="str">
            <v>青龙山镇清水塘村</v>
          </cell>
          <cell r="G120" t="str">
            <v>王富</v>
          </cell>
          <cell r="H120">
            <v>13019543795</v>
          </cell>
        </row>
        <row r="121">
          <cell r="B121" t="str">
            <v>152326193208081718</v>
          </cell>
          <cell r="C121" t="str">
            <v>李永林</v>
          </cell>
          <cell r="D121" t="str">
            <v>男</v>
          </cell>
          <cell r="E121" t="str">
            <v>152326193208081718</v>
          </cell>
          <cell r="F121" t="str">
            <v>青龙山镇沙子良</v>
          </cell>
          <cell r="G121" t="str">
            <v>李永林</v>
          </cell>
          <cell r="H121">
            <v>13474952191</v>
          </cell>
        </row>
        <row r="122">
          <cell r="B122" t="str">
            <v>152326193204152021</v>
          </cell>
          <cell r="C122" t="str">
            <v>嵇洪芬</v>
          </cell>
          <cell r="D122" t="str">
            <v>女</v>
          </cell>
          <cell r="E122" t="str">
            <v>152326193204152021</v>
          </cell>
          <cell r="F122" t="str">
            <v>青龙山镇套力波村</v>
          </cell>
          <cell r="G122" t="str">
            <v>王国兴</v>
          </cell>
          <cell r="H122">
            <v>15004734023</v>
          </cell>
        </row>
        <row r="123">
          <cell r="B123" t="str">
            <v>152326193206111725</v>
          </cell>
          <cell r="C123" t="str">
            <v>王凤芝</v>
          </cell>
          <cell r="D123" t="str">
            <v>女</v>
          </cell>
          <cell r="E123" t="str">
            <v>152326193206111725</v>
          </cell>
          <cell r="F123" t="str">
            <v>青龙山镇下地村</v>
          </cell>
          <cell r="G123" t="str">
            <v>程志林</v>
          </cell>
          <cell r="H123">
            <v>13847570261</v>
          </cell>
        </row>
        <row r="124">
          <cell r="B124" t="str">
            <v>152326193103272024</v>
          </cell>
          <cell r="C124" t="str">
            <v>白风琴</v>
          </cell>
          <cell r="D124" t="str">
            <v>女</v>
          </cell>
          <cell r="E124" t="str">
            <v>152326193103272024</v>
          </cell>
          <cell r="F124" t="str">
            <v>青龙山镇互利村</v>
          </cell>
          <cell r="G124" t="str">
            <v>李景龙</v>
          </cell>
          <cell r="H124">
            <v>15047527411</v>
          </cell>
        </row>
        <row r="125">
          <cell r="B125" t="str">
            <v>152326193101071720</v>
          </cell>
          <cell r="C125" t="str">
            <v>张桂英</v>
          </cell>
          <cell r="D125" t="str">
            <v>女</v>
          </cell>
          <cell r="E125" t="str">
            <v>152326193101071720</v>
          </cell>
          <cell r="F125" t="str">
            <v>青龙山镇青龙山村</v>
          </cell>
          <cell r="G125" t="str">
            <v>李军</v>
          </cell>
          <cell r="H125">
            <v>13214758797</v>
          </cell>
        </row>
        <row r="126">
          <cell r="B126" t="str">
            <v>152326193103052013</v>
          </cell>
          <cell r="C126" t="str">
            <v>李继堂</v>
          </cell>
          <cell r="D126" t="str">
            <v>男</v>
          </cell>
          <cell r="E126" t="str">
            <v>152326193103052013</v>
          </cell>
          <cell r="F126" t="str">
            <v>青龙山镇三一村</v>
          </cell>
          <cell r="G126" t="str">
            <v>李文东</v>
          </cell>
          <cell r="H126">
            <v>15847534018</v>
          </cell>
        </row>
        <row r="127">
          <cell r="B127" t="str">
            <v>15232619310930172X</v>
          </cell>
          <cell r="C127" t="str">
            <v>张秀英</v>
          </cell>
          <cell r="D127" t="str">
            <v>女</v>
          </cell>
          <cell r="E127" t="str">
            <v>15232619310930172X</v>
          </cell>
          <cell r="F127" t="str">
            <v>青龙山镇沙子良</v>
          </cell>
          <cell r="G127" t="str">
            <v>王兆礼</v>
          </cell>
          <cell r="H127">
            <v>15848571510</v>
          </cell>
        </row>
        <row r="128">
          <cell r="B128" t="str">
            <v>152326193101171721</v>
          </cell>
          <cell r="C128" t="str">
            <v>刘桂芝</v>
          </cell>
          <cell r="D128" t="str">
            <v>女</v>
          </cell>
          <cell r="E128" t="str">
            <v>152326193101171721</v>
          </cell>
          <cell r="F128" t="str">
            <v>青龙山镇斯布格图村</v>
          </cell>
          <cell r="G128" t="str">
            <v>马永贺</v>
          </cell>
          <cell r="H128">
            <v>15894904939</v>
          </cell>
        </row>
        <row r="129">
          <cell r="B129" t="str">
            <v>152326193107112028</v>
          </cell>
          <cell r="C129" t="str">
            <v>姜风英</v>
          </cell>
          <cell r="D129" t="str">
            <v>女</v>
          </cell>
          <cell r="E129" t="str">
            <v>152326193107112028</v>
          </cell>
          <cell r="F129" t="str">
            <v>青龙山镇套力波村</v>
          </cell>
          <cell r="G129" t="str">
            <v>李风学</v>
          </cell>
          <cell r="H129">
            <v>13614758689</v>
          </cell>
        </row>
        <row r="130">
          <cell r="B130" t="str">
            <v>152326193112115338</v>
          </cell>
          <cell r="C130" t="str">
            <v>丛子玉</v>
          </cell>
          <cell r="D130" t="str">
            <v>男</v>
          </cell>
          <cell r="E130" t="str">
            <v>152326193112115338</v>
          </cell>
          <cell r="F130" t="str">
            <v>青龙山镇西洼村</v>
          </cell>
          <cell r="G130" t="str">
            <v>丛丕江</v>
          </cell>
          <cell r="H130">
            <v>15560507899</v>
          </cell>
        </row>
        <row r="131">
          <cell r="B131" t="str">
            <v>152326193008222029</v>
          </cell>
          <cell r="C131" t="str">
            <v>刘凤英</v>
          </cell>
          <cell r="D131" t="str">
            <v>女</v>
          </cell>
          <cell r="E131" t="str">
            <v>152326193008222029</v>
          </cell>
          <cell r="F131" t="str">
            <v>青龙山镇二道杖子村</v>
          </cell>
          <cell r="G131" t="str">
            <v>苑德方</v>
          </cell>
          <cell r="H131">
            <v>15134703929</v>
          </cell>
        </row>
        <row r="132">
          <cell r="B132" t="str">
            <v>152326193002015344</v>
          </cell>
          <cell r="C132" t="str">
            <v>轩桂荣</v>
          </cell>
          <cell r="D132" t="str">
            <v>女</v>
          </cell>
          <cell r="E132" t="str">
            <v>152326193002015344</v>
          </cell>
          <cell r="F132" t="str">
            <v>青龙山镇乔家杖子村</v>
          </cell>
          <cell r="G132" t="str">
            <v>崔国华</v>
          </cell>
          <cell r="H132">
            <v>13154899555</v>
          </cell>
        </row>
        <row r="133">
          <cell r="B133" t="str">
            <v>152326193009191711</v>
          </cell>
          <cell r="C133" t="str">
            <v>张凤起</v>
          </cell>
          <cell r="D133" t="str">
            <v>男</v>
          </cell>
          <cell r="E133" t="str">
            <v>152326193009191711</v>
          </cell>
          <cell r="F133" t="str">
            <v>青龙山镇斯布格图村</v>
          </cell>
          <cell r="G133" t="str">
            <v>张海龙</v>
          </cell>
          <cell r="H133">
            <v>18247567567</v>
          </cell>
        </row>
        <row r="134">
          <cell r="B134" t="str">
            <v>152326192901171717</v>
          </cell>
          <cell r="C134" t="str">
            <v>赵万芳</v>
          </cell>
          <cell r="D134" t="str">
            <v>男</v>
          </cell>
          <cell r="E134" t="str">
            <v>152326192901171717</v>
          </cell>
          <cell r="F134" t="str">
            <v>青龙山镇</v>
          </cell>
          <cell r="G134" t="str">
            <v>赵海江</v>
          </cell>
          <cell r="H134">
            <v>13154892168</v>
          </cell>
        </row>
        <row r="135">
          <cell r="B135" t="str">
            <v>152326192910222029</v>
          </cell>
          <cell r="C135" t="str">
            <v>张凤兰</v>
          </cell>
          <cell r="D135" t="str">
            <v>女</v>
          </cell>
          <cell r="E135" t="str">
            <v>152326192910222029</v>
          </cell>
          <cell r="F135" t="str">
            <v>青龙山镇大沟村</v>
          </cell>
          <cell r="G135" t="str">
            <v>张树臣</v>
          </cell>
          <cell r="H135">
            <v>13484751058</v>
          </cell>
        </row>
        <row r="136">
          <cell r="B136" t="str">
            <v>152326192911062020</v>
          </cell>
          <cell r="C136" t="str">
            <v>高占英</v>
          </cell>
          <cell r="D136" t="str">
            <v>男</v>
          </cell>
          <cell r="E136" t="str">
            <v>152326192911062020</v>
          </cell>
          <cell r="F136" t="str">
            <v>青龙山镇寒山村</v>
          </cell>
          <cell r="G136" t="str">
            <v>高胜利</v>
          </cell>
          <cell r="H136">
            <v>13948359380</v>
          </cell>
        </row>
        <row r="137">
          <cell r="B137" t="str">
            <v>152326192911255332</v>
          </cell>
          <cell r="C137" t="str">
            <v>李奎祥</v>
          </cell>
          <cell r="D137" t="str">
            <v>男</v>
          </cell>
          <cell r="E137" t="str">
            <v>152326192911255332</v>
          </cell>
          <cell r="F137" t="str">
            <v>青龙山镇前店村</v>
          </cell>
          <cell r="G137" t="str">
            <v>李树有</v>
          </cell>
          <cell r="H137">
            <v>15248358240</v>
          </cell>
        </row>
        <row r="138">
          <cell r="B138" t="str">
            <v>152326192908051726</v>
          </cell>
          <cell r="C138" t="str">
            <v>木凤珍</v>
          </cell>
          <cell r="D138" t="str">
            <v>女</v>
          </cell>
          <cell r="E138" t="str">
            <v>152326192908051726</v>
          </cell>
          <cell r="F138" t="str">
            <v>青龙山镇斯布格图村</v>
          </cell>
          <cell r="G138" t="str">
            <v>孙国才</v>
          </cell>
          <cell r="H138">
            <v>13739945602</v>
          </cell>
        </row>
        <row r="139">
          <cell r="B139" t="str">
            <v>152326192803192012</v>
          </cell>
          <cell r="C139" t="str">
            <v>翟凤廷</v>
          </cell>
          <cell r="D139" t="str">
            <v>男</v>
          </cell>
          <cell r="E139" t="str">
            <v>152326192803192012</v>
          </cell>
          <cell r="F139" t="str">
            <v>青龙山镇四一村</v>
          </cell>
          <cell r="G139" t="str">
            <v>翟国星</v>
          </cell>
          <cell r="H139">
            <v>13847587525</v>
          </cell>
        </row>
        <row r="140">
          <cell r="B140" t="str">
            <v>152326193901052034</v>
          </cell>
          <cell r="C140" t="str">
            <v>张庆利</v>
          </cell>
          <cell r="D140" t="str">
            <v>男</v>
          </cell>
          <cell r="E140" t="str">
            <v>152326193901052034</v>
          </cell>
          <cell r="F140" t="str">
            <v>青龙山镇大沟村</v>
          </cell>
          <cell r="G140" t="str">
            <v>高明悦</v>
          </cell>
          <cell r="H140">
            <v>13789715603</v>
          </cell>
        </row>
        <row r="141">
          <cell r="B141" t="str">
            <v>152326193909292016</v>
          </cell>
          <cell r="C141" t="str">
            <v>雷文祥</v>
          </cell>
          <cell r="D141" t="str">
            <v>男</v>
          </cell>
          <cell r="E141" t="str">
            <v>152326193909292016</v>
          </cell>
          <cell r="F141" t="str">
            <v>奈曼旗青龙山镇清水塘</v>
          </cell>
          <cell r="G141" t="str">
            <v>雷贺民</v>
          </cell>
          <cell r="H141">
            <v>15048522298</v>
          </cell>
        </row>
        <row r="142">
          <cell r="B142" t="str">
            <v>152326193908161727</v>
          </cell>
          <cell r="C142" t="str">
            <v>王瑞莲</v>
          </cell>
          <cell r="D142" t="str">
            <v>女</v>
          </cell>
          <cell r="E142" t="str">
            <v>152326193908161727</v>
          </cell>
          <cell r="F142" t="str">
            <v>奈曼旗青龙山镇步步登高村</v>
          </cell>
          <cell r="G142" t="str">
            <v>周叔才</v>
          </cell>
          <cell r="H142">
            <v>15344084988</v>
          </cell>
        </row>
        <row r="143">
          <cell r="B143" t="str">
            <v>15232619390918172X</v>
          </cell>
          <cell r="C143" t="str">
            <v>王淑兰</v>
          </cell>
          <cell r="D143" t="str">
            <v>女</v>
          </cell>
          <cell r="E143" t="str">
            <v>15232619390918172X</v>
          </cell>
          <cell r="F143" t="str">
            <v>奈曼旗青龙山镇英格山村</v>
          </cell>
          <cell r="G143" t="str">
            <v>计增君</v>
          </cell>
          <cell r="H143">
            <v>15248354003</v>
          </cell>
        </row>
        <row r="144">
          <cell r="B144" t="str">
            <v>152326193606071726</v>
          </cell>
          <cell r="C144" t="str">
            <v>路翠荣</v>
          </cell>
          <cell r="D144" t="str">
            <v>女</v>
          </cell>
          <cell r="E144" t="str">
            <v>152326193606071726</v>
          </cell>
          <cell r="F144" t="str">
            <v>奈曼旗青龙山镇内</v>
          </cell>
          <cell r="G144" t="str">
            <v>嵇海平</v>
          </cell>
          <cell r="H144" t="str">
            <v>18747448868</v>
          </cell>
        </row>
        <row r="145">
          <cell r="B145" t="str">
            <v>15232619391220171x</v>
          </cell>
          <cell r="C145" t="str">
            <v>蒋加学</v>
          </cell>
          <cell r="D145" t="str">
            <v>男</v>
          </cell>
          <cell r="E145" t="str">
            <v>15232619391220171x</v>
          </cell>
          <cell r="F145" t="str">
            <v>奈曼旗青龙山镇草帽山</v>
          </cell>
          <cell r="G145" t="str">
            <v>高凤洁</v>
          </cell>
          <cell r="H145">
            <v>15047511446</v>
          </cell>
        </row>
        <row r="146">
          <cell r="B146" t="str">
            <v>152326193912301745</v>
          </cell>
          <cell r="C146" t="str">
            <v>刘凤英</v>
          </cell>
          <cell r="D146" t="str">
            <v>女</v>
          </cell>
          <cell r="E146" t="str">
            <v>152326193912301745</v>
          </cell>
          <cell r="F146" t="str">
            <v>奈曼旗青龙山镇下地村</v>
          </cell>
          <cell r="G146" t="str">
            <v>曹云玲</v>
          </cell>
          <cell r="H146">
            <v>18347526281</v>
          </cell>
        </row>
        <row r="147">
          <cell r="B147" t="str">
            <v>152326193912142027</v>
          </cell>
          <cell r="C147" t="str">
            <v>卜昭琴</v>
          </cell>
          <cell r="D147" t="str">
            <v>男</v>
          </cell>
          <cell r="E147" t="str">
            <v>152326193912142027</v>
          </cell>
          <cell r="F147" t="str">
            <v>奈曼旗青龙山镇卧龙村</v>
          </cell>
          <cell r="G147" t="str">
            <v>史明月</v>
          </cell>
          <cell r="H147">
            <v>15248357433</v>
          </cell>
        </row>
        <row r="148">
          <cell r="B148" t="str">
            <v>152326193911245315</v>
          </cell>
          <cell r="C148" t="str">
            <v>李占玉</v>
          </cell>
          <cell r="D148" t="str">
            <v>男</v>
          </cell>
          <cell r="E148" t="str">
            <v>152326193911245315</v>
          </cell>
          <cell r="F148" t="str">
            <v>奈曼旗青龙山镇乔家杖子</v>
          </cell>
          <cell r="G148" t="str">
            <v>李清龙</v>
          </cell>
          <cell r="H148">
            <v>15894873170</v>
          </cell>
        </row>
        <row r="149">
          <cell r="B149" t="str">
            <v>152326193911241728</v>
          </cell>
          <cell r="C149" t="str">
            <v>卜昭凤</v>
          </cell>
          <cell r="D149" t="str">
            <v>女</v>
          </cell>
          <cell r="E149" t="str">
            <v>152326193911241728</v>
          </cell>
          <cell r="F149" t="str">
            <v>奈曼旗青龙山镇步步登高村</v>
          </cell>
          <cell r="G149" t="str">
            <v>魏国廷</v>
          </cell>
          <cell r="H149">
            <v>13298080140</v>
          </cell>
        </row>
        <row r="150">
          <cell r="B150" t="str">
            <v>152326193911201769</v>
          </cell>
          <cell r="C150" t="str">
            <v>张桂英</v>
          </cell>
          <cell r="D150" t="str">
            <v>女</v>
          </cell>
          <cell r="E150" t="str">
            <v>152326193911201769</v>
          </cell>
          <cell r="F150" t="str">
            <v>奈曼旗青龙山镇棍都沟</v>
          </cell>
          <cell r="G150" t="str">
            <v>崔子海</v>
          </cell>
          <cell r="H150">
            <v>13015136762</v>
          </cell>
        </row>
        <row r="151">
          <cell r="B151" t="str">
            <v>152326193911145365</v>
          </cell>
          <cell r="C151" t="str">
            <v>朱凤桂</v>
          </cell>
          <cell r="D151" t="str">
            <v>女</v>
          </cell>
          <cell r="E151" t="str">
            <v>152326193911145365</v>
          </cell>
          <cell r="F151" t="str">
            <v>奈曼旗青龙山镇前店村</v>
          </cell>
          <cell r="G151" t="str">
            <v>杨兴玉</v>
          </cell>
          <cell r="H151">
            <v>13294849980</v>
          </cell>
        </row>
        <row r="152">
          <cell r="B152" t="str">
            <v>152326193911051713</v>
          </cell>
          <cell r="C152" t="str">
            <v>李向伍</v>
          </cell>
          <cell r="D152" t="str">
            <v>男</v>
          </cell>
          <cell r="E152" t="str">
            <v>152326193911051713</v>
          </cell>
          <cell r="F152" t="str">
            <v>奈曼旗青龙山镇向阳所</v>
          </cell>
          <cell r="G152" t="str">
            <v>李树军</v>
          </cell>
          <cell r="H152">
            <v>13474754578</v>
          </cell>
        </row>
        <row r="153">
          <cell r="B153" t="str">
            <v>152326193911011711</v>
          </cell>
          <cell r="C153" t="str">
            <v>吕勤</v>
          </cell>
          <cell r="D153" t="str">
            <v>男</v>
          </cell>
          <cell r="E153" t="str">
            <v>152326193911011711</v>
          </cell>
          <cell r="F153" t="str">
            <v>奈曼旗青龙山镇青龙山村</v>
          </cell>
          <cell r="G153" t="str">
            <v>吕兴臣</v>
          </cell>
        </row>
        <row r="154">
          <cell r="B154" t="str">
            <v>152326193910181727</v>
          </cell>
          <cell r="C154" t="str">
            <v>张玉芝</v>
          </cell>
          <cell r="D154" t="str">
            <v>女</v>
          </cell>
          <cell r="E154" t="str">
            <v>152326193910181727</v>
          </cell>
          <cell r="F154" t="str">
            <v>奈曼旗青龙山镇棍都沟</v>
          </cell>
          <cell r="G154" t="str">
            <v>于洪峰</v>
          </cell>
          <cell r="H154">
            <v>13848946218</v>
          </cell>
        </row>
        <row r="155">
          <cell r="B155" t="str">
            <v>152326193910062015</v>
          </cell>
          <cell r="C155" t="str">
            <v>杨世仪</v>
          </cell>
          <cell r="D155" t="str">
            <v>男</v>
          </cell>
          <cell r="E155" t="str">
            <v>152326193910062015</v>
          </cell>
          <cell r="F155" t="str">
            <v>奈曼旗青龙山镇寒山村</v>
          </cell>
          <cell r="G155" t="str">
            <v>杨世海</v>
          </cell>
          <cell r="H155">
            <v>13644753306</v>
          </cell>
        </row>
        <row r="156">
          <cell r="B156" t="str">
            <v>152326193910051711</v>
          </cell>
          <cell r="C156" t="str">
            <v>张凤林</v>
          </cell>
          <cell r="D156" t="str">
            <v>女</v>
          </cell>
          <cell r="E156" t="str">
            <v>152326193910051711</v>
          </cell>
          <cell r="F156" t="str">
            <v>奈曼旗青龙山镇斯布格图</v>
          </cell>
          <cell r="G156" t="str">
            <v>张海军</v>
          </cell>
          <cell r="H156">
            <v>13664008948</v>
          </cell>
        </row>
        <row r="157">
          <cell r="B157" t="str">
            <v>152326193710102019</v>
          </cell>
          <cell r="C157" t="str">
            <v>邵永富</v>
          </cell>
          <cell r="D157" t="str">
            <v>男</v>
          </cell>
          <cell r="E157" t="str">
            <v>152326193710102019</v>
          </cell>
          <cell r="F157" t="str">
            <v>青龙山镇寒山村</v>
          </cell>
          <cell r="G157" t="str">
            <v>邵庆春</v>
          </cell>
        </row>
        <row r="158">
          <cell r="B158" t="str">
            <v>152326193810195320</v>
          </cell>
          <cell r="C158" t="str">
            <v>张桂枝</v>
          </cell>
          <cell r="D158" t="str">
            <v>女</v>
          </cell>
          <cell r="E158" t="str">
            <v>152326193810195320</v>
          </cell>
          <cell r="F158" t="str">
            <v>青龙山镇西洼村</v>
          </cell>
          <cell r="G158" t="str">
            <v>程志华</v>
          </cell>
          <cell r="H158" t="str">
            <v>15894896008</v>
          </cell>
        </row>
        <row r="159">
          <cell r="B159" t="str">
            <v>152326194002112034</v>
          </cell>
          <cell r="C159" t="str">
            <v>李景芳</v>
          </cell>
          <cell r="D159" t="str">
            <v>男</v>
          </cell>
          <cell r="E159" t="str">
            <v>152326194002112034</v>
          </cell>
          <cell r="F159" t="str">
            <v>青龙山镇互利村</v>
          </cell>
          <cell r="G159" t="str">
            <v>李学栋</v>
          </cell>
          <cell r="H159">
            <v>18686283186</v>
          </cell>
        </row>
        <row r="160">
          <cell r="B160" t="str">
            <v>152326194001221765</v>
          </cell>
          <cell r="C160" t="str">
            <v>姜淑英</v>
          </cell>
          <cell r="D160" t="str">
            <v>女</v>
          </cell>
          <cell r="E160" t="str">
            <v>152326194001221765</v>
          </cell>
          <cell r="F160" t="str">
            <v>青龙山镇敖包后村</v>
          </cell>
          <cell r="G160" t="str">
            <v>初玉全</v>
          </cell>
          <cell r="H160">
            <v>15048518161</v>
          </cell>
        </row>
        <row r="161">
          <cell r="B161" t="str">
            <v>152326193901245346</v>
          </cell>
          <cell r="C161" t="str">
            <v>徐桂荣</v>
          </cell>
          <cell r="D161" t="str">
            <v>男</v>
          </cell>
          <cell r="E161" t="str">
            <v>152326193901245346</v>
          </cell>
          <cell r="F161" t="str">
            <v>青龙山镇前店村</v>
          </cell>
          <cell r="G161" t="str">
            <v>李树彬</v>
          </cell>
          <cell r="H161">
            <v>15947531953</v>
          </cell>
        </row>
        <row r="162">
          <cell r="B162" t="str">
            <v>152326194003291716</v>
          </cell>
          <cell r="C162" t="str">
            <v>张宪田</v>
          </cell>
          <cell r="D162" t="str">
            <v>男</v>
          </cell>
          <cell r="E162" t="str">
            <v>152326194003291716</v>
          </cell>
          <cell r="F162" t="str">
            <v>青龙山镇青龙山村</v>
          </cell>
          <cell r="G162" t="str">
            <v>张洪国</v>
          </cell>
          <cell r="H162">
            <v>15848577218</v>
          </cell>
        </row>
        <row r="163">
          <cell r="B163" t="str">
            <v>152326194002131729</v>
          </cell>
          <cell r="C163" t="str">
            <v>窦凤英</v>
          </cell>
          <cell r="D163" t="str">
            <v>女</v>
          </cell>
          <cell r="E163" t="str">
            <v>152326194002131729</v>
          </cell>
          <cell r="F163" t="str">
            <v>青龙山镇青龙山村</v>
          </cell>
          <cell r="G163" t="str">
            <v>张平</v>
          </cell>
          <cell r="H163">
            <v>15848577218</v>
          </cell>
        </row>
        <row r="164">
          <cell r="B164" t="str">
            <v>152326194001032024</v>
          </cell>
          <cell r="C164" t="str">
            <v>白凤英</v>
          </cell>
          <cell r="D164" t="str">
            <v>女</v>
          </cell>
          <cell r="E164" t="str">
            <v>152326194001032024</v>
          </cell>
          <cell r="F164" t="str">
            <v>青龙山镇套力波村</v>
          </cell>
          <cell r="G164" t="str">
            <v>李风福</v>
          </cell>
          <cell r="H164">
            <v>15004755626</v>
          </cell>
        </row>
        <row r="165">
          <cell r="B165" t="str">
            <v>152326194002255326</v>
          </cell>
          <cell r="C165" t="str">
            <v>刘桂芝</v>
          </cell>
          <cell r="D165" t="str">
            <v>女</v>
          </cell>
          <cell r="E165" t="str">
            <v>152326194002255326</v>
          </cell>
          <cell r="F165" t="str">
            <v>青龙山镇西洼村</v>
          </cell>
          <cell r="G165" t="str">
            <v>薛爱民</v>
          </cell>
          <cell r="H165">
            <v>13384759885</v>
          </cell>
        </row>
        <row r="166">
          <cell r="B166" t="str">
            <v>152326194005151725</v>
          </cell>
          <cell r="C166" t="str">
            <v>刘月英</v>
          </cell>
          <cell r="D166" t="str">
            <v>女</v>
          </cell>
          <cell r="E166" t="str">
            <v>152326194005151725</v>
          </cell>
          <cell r="F166" t="str">
            <v>青龙山镇青龙山村</v>
          </cell>
          <cell r="G166" t="str">
            <v>吕贺</v>
          </cell>
          <cell r="H166">
            <v>15848577218</v>
          </cell>
        </row>
        <row r="167">
          <cell r="B167" t="str">
            <v>152326193912081738</v>
          </cell>
          <cell r="C167" t="str">
            <v>于庆方</v>
          </cell>
          <cell r="D167" t="str">
            <v>男</v>
          </cell>
          <cell r="E167" t="str">
            <v>152326193912081738</v>
          </cell>
          <cell r="F167" t="str">
            <v>青龙山镇内</v>
          </cell>
          <cell r="G167" t="str">
            <v>于凤珍</v>
          </cell>
          <cell r="H167">
            <v>15247546039</v>
          </cell>
        </row>
        <row r="168">
          <cell r="B168" t="str">
            <v>152326194009161744</v>
          </cell>
          <cell r="C168" t="str">
            <v>刁桂荣</v>
          </cell>
          <cell r="D168" t="str">
            <v>女</v>
          </cell>
          <cell r="E168" t="str">
            <v>152326194009161744</v>
          </cell>
          <cell r="F168" t="str">
            <v>青龙山镇青龙山村</v>
          </cell>
          <cell r="G168" t="str">
            <v>王国民</v>
          </cell>
          <cell r="H168">
            <v>15848577218</v>
          </cell>
        </row>
        <row r="169">
          <cell r="B169" t="str">
            <v>152326194008152029</v>
          </cell>
          <cell r="C169" t="str">
            <v>张兰瑛</v>
          </cell>
          <cell r="D169" t="str">
            <v>女</v>
          </cell>
          <cell r="E169" t="str">
            <v>152326194008152029</v>
          </cell>
          <cell r="F169" t="str">
            <v>青龙山镇四一村</v>
          </cell>
          <cell r="G169" t="str">
            <v>王瑞祥</v>
          </cell>
          <cell r="H169">
            <v>13214079200</v>
          </cell>
        </row>
        <row r="170">
          <cell r="B170" t="str">
            <v>152326194008032019</v>
          </cell>
          <cell r="C170" t="str">
            <v>庞国清</v>
          </cell>
          <cell r="D170" t="str">
            <v>男</v>
          </cell>
          <cell r="E170" t="str">
            <v>152326194008032019</v>
          </cell>
          <cell r="F170" t="str">
            <v>青龙山镇四一村</v>
          </cell>
          <cell r="G170" t="str">
            <v>庞有</v>
          </cell>
          <cell r="H170">
            <v>15048568342</v>
          </cell>
        </row>
        <row r="171">
          <cell r="B171" t="str">
            <v>152326194009042024</v>
          </cell>
          <cell r="C171" t="str">
            <v>王秀英</v>
          </cell>
          <cell r="D171" t="str">
            <v>女</v>
          </cell>
          <cell r="E171" t="str">
            <v>152326194009042024</v>
          </cell>
          <cell r="F171" t="str">
            <v>青龙山镇四一村</v>
          </cell>
          <cell r="G171" t="str">
            <v>林长青</v>
          </cell>
          <cell r="H171">
            <v>15048568342</v>
          </cell>
        </row>
        <row r="172">
          <cell r="B172" t="str">
            <v>152326194011162017</v>
          </cell>
          <cell r="C172" t="str">
            <v>苑凤阁</v>
          </cell>
          <cell r="D172" t="str">
            <v>男</v>
          </cell>
          <cell r="E172" t="str">
            <v>152326194011162017</v>
          </cell>
          <cell r="F172" t="str">
            <v>青龙山镇互利村</v>
          </cell>
          <cell r="G172" t="str">
            <v>李景良</v>
          </cell>
          <cell r="H172">
            <v>18547556244</v>
          </cell>
        </row>
        <row r="173">
          <cell r="B173" t="str">
            <v>152326194012012010</v>
          </cell>
          <cell r="C173" t="str">
            <v>王洪喜</v>
          </cell>
          <cell r="D173" t="str">
            <v>男</v>
          </cell>
          <cell r="E173" t="str">
            <v>152326194012012010</v>
          </cell>
          <cell r="F173" t="str">
            <v>青龙山镇互利村</v>
          </cell>
          <cell r="G173" t="str">
            <v>王瑞峰</v>
          </cell>
          <cell r="H173">
            <v>18647561924</v>
          </cell>
        </row>
        <row r="174">
          <cell r="B174" t="str">
            <v>152326194011241727</v>
          </cell>
          <cell r="C174" t="str">
            <v>罗桂琴</v>
          </cell>
          <cell r="D174" t="str">
            <v>女</v>
          </cell>
          <cell r="E174" t="str">
            <v>152326194011241727</v>
          </cell>
          <cell r="F174" t="str">
            <v>青龙山镇敖包后村</v>
          </cell>
          <cell r="G174" t="str">
            <v>张中山</v>
          </cell>
          <cell r="H174">
            <v>13848051847</v>
          </cell>
        </row>
        <row r="175">
          <cell r="B175" t="str">
            <v>152326194012025313</v>
          </cell>
          <cell r="C175" t="str">
            <v>杨德臣</v>
          </cell>
          <cell r="D175" t="str">
            <v>男</v>
          </cell>
          <cell r="E175" t="str">
            <v>152326194012025313</v>
          </cell>
          <cell r="F175" t="str">
            <v>青龙山镇前店村</v>
          </cell>
          <cell r="G175" t="str">
            <v>杨玉成</v>
          </cell>
          <cell r="H175">
            <v>15947432304</v>
          </cell>
        </row>
        <row r="176">
          <cell r="B176" t="str">
            <v>152326194010081717</v>
          </cell>
          <cell r="C176" t="str">
            <v>卜庆桢</v>
          </cell>
          <cell r="D176" t="str">
            <v>男</v>
          </cell>
          <cell r="E176" t="str">
            <v>152326194010081717</v>
          </cell>
          <cell r="F176" t="str">
            <v>青龙山镇青龙山村</v>
          </cell>
          <cell r="G176" t="str">
            <v>卜范波</v>
          </cell>
          <cell r="H176">
            <v>15848577218</v>
          </cell>
        </row>
        <row r="177">
          <cell r="B177" t="str">
            <v>15232619401023172X</v>
          </cell>
          <cell r="C177" t="str">
            <v>刘凤英</v>
          </cell>
          <cell r="D177" t="str">
            <v>女</v>
          </cell>
          <cell r="E177" t="str">
            <v>15232619401023172X</v>
          </cell>
          <cell r="F177" t="str">
            <v>青龙山镇青龙山村</v>
          </cell>
          <cell r="G177" t="str">
            <v>丛日梅</v>
          </cell>
          <cell r="H177">
            <v>18347526618</v>
          </cell>
        </row>
        <row r="178">
          <cell r="B178" t="str">
            <v>152326194011072011</v>
          </cell>
          <cell r="C178" t="str">
            <v>刘国相</v>
          </cell>
          <cell r="D178" t="str">
            <v>男</v>
          </cell>
          <cell r="E178" t="str">
            <v>152326194011072011</v>
          </cell>
          <cell r="F178" t="str">
            <v>青龙山镇小城子村</v>
          </cell>
          <cell r="G178" t="str">
            <v>刘永芬</v>
          </cell>
          <cell r="H178">
            <v>13705288059</v>
          </cell>
        </row>
        <row r="179">
          <cell r="B179" t="str">
            <v>15232619401011171X</v>
          </cell>
          <cell r="C179" t="str">
            <v>周树信</v>
          </cell>
          <cell r="D179" t="str">
            <v>男</v>
          </cell>
          <cell r="E179" t="str">
            <v>15232619401011171X</v>
          </cell>
          <cell r="F179" t="str">
            <v>青龙山镇下地村</v>
          </cell>
          <cell r="G179" t="str">
            <v>周凤江</v>
          </cell>
          <cell r="H179">
            <v>13754057825</v>
          </cell>
        </row>
        <row r="180">
          <cell r="B180" t="str">
            <v>152326194012191717</v>
          </cell>
          <cell r="C180" t="str">
            <v>张献彬</v>
          </cell>
          <cell r="D180" t="str">
            <v>男</v>
          </cell>
          <cell r="E180" t="str">
            <v>152326194012191717</v>
          </cell>
          <cell r="F180" t="str">
            <v>青龙山镇青龙山村</v>
          </cell>
          <cell r="G180" t="str">
            <v>张宏野</v>
          </cell>
          <cell r="H180">
            <v>13947533856</v>
          </cell>
        </row>
        <row r="181">
          <cell r="B181" t="str">
            <v>152326194011282027</v>
          </cell>
          <cell r="C181" t="str">
            <v>张桂珍</v>
          </cell>
          <cell r="D181" t="str">
            <v>女</v>
          </cell>
          <cell r="E181" t="str">
            <v>152326194011282027</v>
          </cell>
          <cell r="F181" t="str">
            <v>青龙山镇二道杖子村</v>
          </cell>
          <cell r="G181" t="str">
            <v>马德军</v>
          </cell>
          <cell r="H181">
            <v>15047541082</v>
          </cell>
        </row>
        <row r="182">
          <cell r="B182" t="str">
            <v>152326194101291728</v>
          </cell>
          <cell r="C182" t="str">
            <v>吴品蓉</v>
          </cell>
          <cell r="D182" t="str">
            <v>女</v>
          </cell>
          <cell r="E182" t="str">
            <v>152326194101291728</v>
          </cell>
          <cell r="F182" t="str">
            <v>青龙山镇敖包后村敖包梁</v>
          </cell>
          <cell r="G182" t="str">
            <v>李申平</v>
          </cell>
          <cell r="H182">
            <v>13474756847</v>
          </cell>
        </row>
        <row r="183">
          <cell r="B183" t="str">
            <v>152326194103025319</v>
          </cell>
          <cell r="C183" t="str">
            <v>丛丕生</v>
          </cell>
          <cell r="D183" t="str">
            <v>男</v>
          </cell>
          <cell r="E183" t="str">
            <v>152326194103025319</v>
          </cell>
          <cell r="F183" t="str">
            <v>青龙山镇西洼村</v>
          </cell>
          <cell r="G183" t="str">
            <v>从龙云</v>
          </cell>
          <cell r="H183">
            <v>13734753564</v>
          </cell>
        </row>
        <row r="184">
          <cell r="B184" t="str">
            <v>152326194009072020</v>
          </cell>
          <cell r="C184" t="str">
            <v>张庆节</v>
          </cell>
          <cell r="D184" t="str">
            <v>女</v>
          </cell>
          <cell r="E184" t="str">
            <v>152326194009072020</v>
          </cell>
          <cell r="F184" t="str">
            <v>青龙山镇寒山村下寒山屯</v>
          </cell>
          <cell r="G184" t="str">
            <v>张国民</v>
          </cell>
          <cell r="H184">
            <v>13947359110</v>
          </cell>
        </row>
        <row r="185">
          <cell r="B185" t="str">
            <v>152326193901222013</v>
          </cell>
          <cell r="C185" t="str">
            <v>李森</v>
          </cell>
          <cell r="D185" t="str">
            <v>男</v>
          </cell>
          <cell r="E185" t="str">
            <v>152326193901222013</v>
          </cell>
          <cell r="F185" t="str">
            <v>青龙山镇清水村</v>
          </cell>
          <cell r="G185" t="str">
            <v>李凤香</v>
          </cell>
          <cell r="H185">
            <v>15247506992</v>
          </cell>
        </row>
        <row r="186">
          <cell r="B186" t="str">
            <v>152326194101232015</v>
          </cell>
          <cell r="C186" t="str">
            <v>吕振英</v>
          </cell>
          <cell r="D186" t="str">
            <v>男</v>
          </cell>
          <cell r="E186" t="str">
            <v>152326194101232015</v>
          </cell>
          <cell r="F186" t="str">
            <v>青龙山镇平房村</v>
          </cell>
          <cell r="G186" t="str">
            <v>吕君洲</v>
          </cell>
          <cell r="H186">
            <v>17647501200</v>
          </cell>
        </row>
        <row r="187">
          <cell r="B187" t="str">
            <v>15232619410118202X</v>
          </cell>
          <cell r="C187" t="str">
            <v>李继珍</v>
          </cell>
          <cell r="D187" t="str">
            <v>女</v>
          </cell>
          <cell r="E187" t="str">
            <v>15232619410118202X</v>
          </cell>
          <cell r="F187" t="str">
            <v>青龙山镇四一村</v>
          </cell>
          <cell r="G187" t="str">
            <v>王海田</v>
          </cell>
          <cell r="H187">
            <v>13604756838</v>
          </cell>
        </row>
        <row r="188">
          <cell r="B188" t="str">
            <v>152326194106201728</v>
          </cell>
          <cell r="C188" t="str">
            <v>庄桂芝</v>
          </cell>
          <cell r="D188" t="str">
            <v>女</v>
          </cell>
          <cell r="E188" t="str">
            <v>152326194106201728</v>
          </cell>
          <cell r="F188" t="str">
            <v>青龙山镇敖包后村西沟</v>
          </cell>
          <cell r="G188" t="str">
            <v>贾庆虎</v>
          </cell>
          <cell r="H188">
            <v>13948152236</v>
          </cell>
        </row>
        <row r="189">
          <cell r="B189" t="str">
            <v>152326194106051723</v>
          </cell>
          <cell r="C189" t="str">
            <v>张翠荣</v>
          </cell>
          <cell r="D189" t="str">
            <v>女</v>
          </cell>
          <cell r="E189" t="str">
            <v>152326194106051723</v>
          </cell>
          <cell r="F189" t="str">
            <v>青龙山镇敖包后村包梁</v>
          </cell>
          <cell r="G189" t="str">
            <v>李申桥</v>
          </cell>
          <cell r="H189">
            <v>15540039225</v>
          </cell>
        </row>
        <row r="190">
          <cell r="B190" t="str">
            <v>152326194104101715</v>
          </cell>
          <cell r="C190" t="str">
            <v>张志</v>
          </cell>
          <cell r="D190" t="str">
            <v>男</v>
          </cell>
          <cell r="E190" t="str">
            <v>152326194104101715</v>
          </cell>
          <cell r="F190" t="str">
            <v>青龙山镇敖包后村河北组</v>
          </cell>
          <cell r="G190" t="str">
            <v>张国民</v>
          </cell>
          <cell r="H190">
            <v>17614890214</v>
          </cell>
        </row>
        <row r="191">
          <cell r="B191" t="str">
            <v>152326194106251725</v>
          </cell>
          <cell r="C191" t="str">
            <v>刘桂芹</v>
          </cell>
          <cell r="D191" t="str">
            <v>女</v>
          </cell>
          <cell r="E191" t="str">
            <v>152326194106251725</v>
          </cell>
          <cell r="F191" t="str">
            <v>青龙山镇棍都沟村大湾子</v>
          </cell>
          <cell r="G191" t="str">
            <v>张庆和</v>
          </cell>
          <cell r="H191">
            <v>15114798450</v>
          </cell>
        </row>
        <row r="192">
          <cell r="B192" t="str">
            <v>152326194106265326</v>
          </cell>
          <cell r="C192" t="str">
            <v>周树芹</v>
          </cell>
          <cell r="D192" t="str">
            <v>女</v>
          </cell>
          <cell r="E192" t="str">
            <v>152326194106265326</v>
          </cell>
          <cell r="F192" t="str">
            <v>青龙山镇前店村</v>
          </cell>
          <cell r="G192" t="str">
            <v>刘国才</v>
          </cell>
          <cell r="H192">
            <v>15648593218</v>
          </cell>
        </row>
        <row r="193">
          <cell r="B193" t="str">
            <v>152326194104065320</v>
          </cell>
          <cell r="C193" t="str">
            <v>林凤玉</v>
          </cell>
          <cell r="D193" t="str">
            <v>女</v>
          </cell>
          <cell r="E193" t="str">
            <v>152326194104065320</v>
          </cell>
          <cell r="F193" t="str">
            <v>青龙山镇前店村</v>
          </cell>
          <cell r="G193" t="str">
            <v>王伟</v>
          </cell>
          <cell r="H193">
            <v>13789651242</v>
          </cell>
        </row>
        <row r="194">
          <cell r="B194" t="str">
            <v>152326194106192024</v>
          </cell>
          <cell r="C194" t="str">
            <v>石淑荣</v>
          </cell>
          <cell r="D194" t="str">
            <v>女</v>
          </cell>
          <cell r="E194" t="str">
            <v>152326194106192024</v>
          </cell>
          <cell r="F194" t="str">
            <v>青龙山镇互利村</v>
          </cell>
          <cell r="G194" t="str">
            <v>王洪辉</v>
          </cell>
          <cell r="H194">
            <v>15548061708</v>
          </cell>
        </row>
        <row r="195">
          <cell r="B195" t="str">
            <v>152326194107122028</v>
          </cell>
          <cell r="C195" t="str">
            <v>李玉梅</v>
          </cell>
          <cell r="D195" t="str">
            <v>女</v>
          </cell>
          <cell r="E195" t="str">
            <v>152326194107122028</v>
          </cell>
          <cell r="F195" t="str">
            <v>青龙山镇清水村</v>
          </cell>
          <cell r="G195" t="str">
            <v>雷贺东</v>
          </cell>
          <cell r="H195">
            <v>15047553448</v>
          </cell>
        </row>
        <row r="196">
          <cell r="B196" t="str">
            <v>152326194109125329</v>
          </cell>
          <cell r="C196" t="str">
            <v>王淑琴</v>
          </cell>
          <cell r="D196" t="str">
            <v>女</v>
          </cell>
          <cell r="E196" t="str">
            <v>152326194109125329</v>
          </cell>
          <cell r="F196" t="str">
            <v>青龙山镇前店村</v>
          </cell>
          <cell r="G196" t="str">
            <v>仲怀志</v>
          </cell>
          <cell r="H196">
            <v>18525331325</v>
          </cell>
        </row>
        <row r="197">
          <cell r="B197" t="str">
            <v>152326194011061726</v>
          </cell>
          <cell r="C197" t="str">
            <v>林桂荣</v>
          </cell>
          <cell r="D197" t="str">
            <v>女</v>
          </cell>
          <cell r="E197" t="str">
            <v>152326194011061726</v>
          </cell>
          <cell r="F197" t="str">
            <v>青龙山镇草帽山村</v>
          </cell>
          <cell r="G197" t="str">
            <v>蒲瑞民</v>
          </cell>
          <cell r="H197">
            <v>13500651332</v>
          </cell>
        </row>
        <row r="198">
          <cell r="B198" t="str">
            <v>152326194109251720</v>
          </cell>
          <cell r="C198" t="str">
            <v>张秀珍</v>
          </cell>
          <cell r="D198" t="str">
            <v>女</v>
          </cell>
          <cell r="E198" t="str">
            <v>152326194109251720</v>
          </cell>
          <cell r="F198" t="str">
            <v>青龙山镇草帽山村</v>
          </cell>
          <cell r="G198" t="str">
            <v>刘凤萍</v>
          </cell>
          <cell r="H198">
            <v>15560503744</v>
          </cell>
        </row>
        <row r="199">
          <cell r="B199" t="str">
            <v>152326194004295321</v>
          </cell>
          <cell r="C199" t="str">
            <v>毕淑琴</v>
          </cell>
          <cell r="D199" t="str">
            <v>女</v>
          </cell>
          <cell r="E199" t="str">
            <v>152326194004295321</v>
          </cell>
          <cell r="F199" t="str">
            <v>青龙山镇前店村</v>
          </cell>
        </row>
        <row r="200">
          <cell r="B200" t="str">
            <v>152326194103011718</v>
          </cell>
          <cell r="C200" t="str">
            <v>郭存</v>
          </cell>
          <cell r="D200" t="str">
            <v>男</v>
          </cell>
          <cell r="E200" t="str">
            <v>152326194103011718</v>
          </cell>
          <cell r="F200" t="str">
            <v>青龙山镇林场</v>
          </cell>
        </row>
        <row r="201">
          <cell r="B201" t="str">
            <v>152326194012312021</v>
          </cell>
          <cell r="C201" t="str">
            <v>邵永花</v>
          </cell>
          <cell r="D201" t="str">
            <v>女</v>
          </cell>
          <cell r="E201" t="str">
            <v>152326194012312021</v>
          </cell>
          <cell r="F201" t="str">
            <v>青龙山镇寒山村</v>
          </cell>
        </row>
        <row r="202">
          <cell r="B202" t="str">
            <v>152326194110101746</v>
          </cell>
          <cell r="C202" t="str">
            <v>李桂枝</v>
          </cell>
          <cell r="D202" t="str">
            <v>女</v>
          </cell>
          <cell r="E202" t="str">
            <v>152326194110101746</v>
          </cell>
          <cell r="F202" t="str">
            <v>青龙山镇向阳所村下烧锅队</v>
          </cell>
          <cell r="G202" t="str">
            <v>张国军</v>
          </cell>
          <cell r="H202">
            <v>15148737815</v>
          </cell>
        </row>
        <row r="203">
          <cell r="B203" t="str">
            <v>152326194108215322</v>
          </cell>
          <cell r="C203" t="str">
            <v>王淑媛</v>
          </cell>
          <cell r="D203" t="str">
            <v>女</v>
          </cell>
          <cell r="E203" t="str">
            <v>152326194108215322</v>
          </cell>
          <cell r="F203" t="str">
            <v>青龙山镇乔家杖子村</v>
          </cell>
          <cell r="G203" t="str">
            <v>蒋玉才</v>
          </cell>
          <cell r="H203">
            <v>15248323565</v>
          </cell>
        </row>
        <row r="204">
          <cell r="B204" t="str">
            <v>15232619411225202X</v>
          </cell>
          <cell r="C204" t="str">
            <v>王永珍</v>
          </cell>
          <cell r="D204" t="str">
            <v>女</v>
          </cell>
          <cell r="E204" t="str">
            <v>15232619411225202X</v>
          </cell>
          <cell r="F204" t="str">
            <v>青龙山镇寒山村下寒山屯</v>
          </cell>
          <cell r="G204" t="str">
            <v>王晓东</v>
          </cell>
          <cell r="H204">
            <v>1504743418</v>
          </cell>
        </row>
        <row r="205">
          <cell r="B205" t="str">
            <v>152326194111112025</v>
          </cell>
          <cell r="C205" t="str">
            <v>高凤莲</v>
          </cell>
          <cell r="D205" t="str">
            <v>女</v>
          </cell>
          <cell r="E205" t="str">
            <v>152326194111112025</v>
          </cell>
          <cell r="F205" t="str">
            <v>青龙山镇大沟村</v>
          </cell>
          <cell r="G205" t="str">
            <v>高明福</v>
          </cell>
          <cell r="H205">
            <v>15947152946</v>
          </cell>
        </row>
        <row r="206">
          <cell r="B206" t="str">
            <v>152326194108292029</v>
          </cell>
          <cell r="C206" t="str">
            <v>卜庆兰</v>
          </cell>
          <cell r="D206" t="str">
            <v>女</v>
          </cell>
          <cell r="E206" t="str">
            <v>152326194108292029</v>
          </cell>
          <cell r="F206" t="str">
            <v>青龙山镇大沟村</v>
          </cell>
          <cell r="G206" t="str">
            <v>李国仪</v>
          </cell>
          <cell r="H206">
            <v>15947152946</v>
          </cell>
        </row>
        <row r="207">
          <cell r="B207" t="str">
            <v>152326193901041722</v>
          </cell>
          <cell r="C207" t="str">
            <v>丛振儒</v>
          </cell>
          <cell r="D207" t="str">
            <v>女</v>
          </cell>
          <cell r="E207" t="str">
            <v>152326193901041722</v>
          </cell>
          <cell r="F207" t="str">
            <v>青龙山镇青龙山村</v>
          </cell>
          <cell r="G207" t="str">
            <v>王占国</v>
          </cell>
          <cell r="H207">
            <v>15114737677</v>
          </cell>
        </row>
        <row r="208">
          <cell r="B208" t="str">
            <v>152326193902071712</v>
          </cell>
          <cell r="C208" t="str">
            <v>李山</v>
          </cell>
          <cell r="D208" t="str">
            <v>男</v>
          </cell>
          <cell r="E208" t="str">
            <v>152326193902071712</v>
          </cell>
          <cell r="F208" t="str">
            <v>青龙山镇青龙山村</v>
          </cell>
          <cell r="G208" t="str">
            <v>李凤国</v>
          </cell>
          <cell r="H208">
            <v>15934941328</v>
          </cell>
        </row>
        <row r="209">
          <cell r="B209" t="str">
            <v>152326193902281728</v>
          </cell>
          <cell r="C209" t="str">
            <v>卜范英</v>
          </cell>
          <cell r="D209" t="str">
            <v>女</v>
          </cell>
          <cell r="E209" t="str">
            <v>152326193902281728</v>
          </cell>
          <cell r="F209" t="str">
            <v>青龙山镇向阳所</v>
          </cell>
          <cell r="G209" t="str">
            <v>王丙山</v>
          </cell>
          <cell r="H209">
            <v>15947343318</v>
          </cell>
        </row>
        <row r="210">
          <cell r="B210" t="str">
            <v>152326193903031720</v>
          </cell>
          <cell r="C210" t="str">
            <v>徐桂云</v>
          </cell>
          <cell r="D210" t="str">
            <v>女</v>
          </cell>
          <cell r="E210" t="str">
            <v>152326193903031720</v>
          </cell>
          <cell r="F210" t="str">
            <v>青龙山镇古庙子</v>
          </cell>
          <cell r="G210" t="str">
            <v>王志福</v>
          </cell>
          <cell r="H210">
            <v>15849564912</v>
          </cell>
        </row>
        <row r="211">
          <cell r="B211" t="str">
            <v>152326193903222017</v>
          </cell>
          <cell r="C211" t="str">
            <v>王存柱</v>
          </cell>
          <cell r="D211" t="str">
            <v>男</v>
          </cell>
          <cell r="E211" t="str">
            <v>152326193903222017</v>
          </cell>
          <cell r="F211" t="str">
            <v>青龙山镇互利村</v>
          </cell>
          <cell r="G211" t="str">
            <v>王洪波</v>
          </cell>
          <cell r="H211">
            <v>15147553469</v>
          </cell>
        </row>
        <row r="212">
          <cell r="B212" t="str">
            <v>152326193903231714</v>
          </cell>
          <cell r="C212" t="str">
            <v>陈喜发</v>
          </cell>
          <cell r="D212" t="str">
            <v>男</v>
          </cell>
          <cell r="E212" t="str">
            <v>152326193903231714</v>
          </cell>
          <cell r="F212" t="str">
            <v>青龙山镇莫家湾子</v>
          </cell>
          <cell r="G212" t="str">
            <v>陈占峰</v>
          </cell>
          <cell r="H212">
            <v>15934945038</v>
          </cell>
        </row>
        <row r="213">
          <cell r="B213" t="str">
            <v>15232619390512201X</v>
          </cell>
          <cell r="C213" t="str">
            <v>王深</v>
          </cell>
          <cell r="D213" t="str">
            <v>女</v>
          </cell>
          <cell r="E213" t="str">
            <v>15232619390512201X</v>
          </cell>
          <cell r="F213" t="str">
            <v>奈曼旗青龙山镇三一村</v>
          </cell>
          <cell r="G213" t="str">
            <v>杨彩芹</v>
          </cell>
          <cell r="H213">
            <v>15247527027</v>
          </cell>
        </row>
        <row r="214">
          <cell r="B214" t="str">
            <v>152326193801211712</v>
          </cell>
          <cell r="C214" t="str">
            <v>李富申</v>
          </cell>
          <cell r="D214" t="str">
            <v>男</v>
          </cell>
          <cell r="E214" t="str">
            <v>152326193801211712</v>
          </cell>
          <cell r="F214" t="str">
            <v>青龙山镇沙子良村</v>
          </cell>
          <cell r="G214" t="str">
            <v>李茂春</v>
          </cell>
          <cell r="H214">
            <v>15134788852</v>
          </cell>
        </row>
        <row r="215">
          <cell r="B215" t="str">
            <v>152326193802261711</v>
          </cell>
          <cell r="C215" t="str">
            <v>王桂令</v>
          </cell>
          <cell r="D215" t="str">
            <v>男</v>
          </cell>
          <cell r="E215" t="str">
            <v>152326193802261711</v>
          </cell>
          <cell r="F215" t="str">
            <v>青龙山镇古庙子村</v>
          </cell>
          <cell r="G215" t="str">
            <v>王希川</v>
          </cell>
          <cell r="H215">
            <v>13754151575</v>
          </cell>
        </row>
        <row r="216">
          <cell r="B216" t="str">
            <v>152326193802205349</v>
          </cell>
          <cell r="C216" t="str">
            <v>高长珍</v>
          </cell>
          <cell r="D216" t="str">
            <v>女</v>
          </cell>
          <cell r="E216" t="str">
            <v>152326193802205349</v>
          </cell>
          <cell r="F216" t="str">
            <v>青龙山镇乔家杖子村</v>
          </cell>
          <cell r="G216" t="str">
            <v>史书青</v>
          </cell>
          <cell r="H216">
            <v>18747525970</v>
          </cell>
        </row>
        <row r="217">
          <cell r="B217" t="str">
            <v>152326193802152021</v>
          </cell>
          <cell r="C217" t="str">
            <v>丛桂兰</v>
          </cell>
          <cell r="D217" t="str">
            <v>女</v>
          </cell>
          <cell r="E217" t="str">
            <v>152326193802152021</v>
          </cell>
          <cell r="F217" t="str">
            <v>青龙山镇互利村</v>
          </cell>
          <cell r="G217" t="str">
            <v>王存尚</v>
          </cell>
          <cell r="H217">
            <v>15934944714</v>
          </cell>
        </row>
        <row r="218">
          <cell r="B218" t="str">
            <v>152326193801031711</v>
          </cell>
          <cell r="C218" t="str">
            <v>王廷文</v>
          </cell>
          <cell r="D218" t="str">
            <v>男</v>
          </cell>
          <cell r="E218" t="str">
            <v>152326193801031711</v>
          </cell>
          <cell r="F218" t="str">
            <v>青龙山镇下地村</v>
          </cell>
          <cell r="G218" t="str">
            <v>王殿军</v>
          </cell>
          <cell r="H218">
            <v>13848754454</v>
          </cell>
        </row>
        <row r="219">
          <cell r="B219" t="str">
            <v>15232619380513171x</v>
          </cell>
          <cell r="C219" t="str">
            <v>王希令</v>
          </cell>
          <cell r="D219" t="str">
            <v>男</v>
          </cell>
          <cell r="E219" t="str">
            <v>15232619380513171x</v>
          </cell>
          <cell r="F219" t="str">
            <v>青龙山镇古庙子村</v>
          </cell>
          <cell r="G219" t="str">
            <v>王希忠</v>
          </cell>
          <cell r="H219">
            <v>13500631842</v>
          </cell>
        </row>
        <row r="220">
          <cell r="B220" t="str">
            <v>152326193806012026</v>
          </cell>
          <cell r="C220" t="str">
            <v>任桂珍</v>
          </cell>
          <cell r="D220" t="str">
            <v>女</v>
          </cell>
          <cell r="E220" t="str">
            <v>152326193806012026</v>
          </cell>
          <cell r="F220" t="str">
            <v>青龙山镇互利村</v>
          </cell>
          <cell r="G220" t="str">
            <v>王国华</v>
          </cell>
          <cell r="H220">
            <v>18247562416</v>
          </cell>
        </row>
        <row r="221">
          <cell r="B221" t="str">
            <v>152326193806132060</v>
          </cell>
          <cell r="C221" t="str">
            <v>高桂荣</v>
          </cell>
          <cell r="D221" t="str">
            <v>女</v>
          </cell>
          <cell r="E221" t="str">
            <v>152326193806132060</v>
          </cell>
          <cell r="F221" t="str">
            <v>青龙山镇小城子村</v>
          </cell>
          <cell r="G221" t="str">
            <v>刘国会</v>
          </cell>
        </row>
        <row r="222">
          <cell r="B222" t="str">
            <v>152326193806052028</v>
          </cell>
          <cell r="C222" t="str">
            <v>张金萍</v>
          </cell>
          <cell r="D222" t="str">
            <v>女</v>
          </cell>
          <cell r="E222" t="str">
            <v>152326193806052028</v>
          </cell>
          <cell r="F222" t="str">
            <v>青龙山镇二道杖子村</v>
          </cell>
          <cell r="G222" t="str">
            <v>卜庆伟</v>
          </cell>
          <cell r="H222">
            <v>13789452076</v>
          </cell>
        </row>
        <row r="223">
          <cell r="B223" t="str">
            <v>152326193808141729</v>
          </cell>
          <cell r="C223" t="str">
            <v>迟玉连</v>
          </cell>
          <cell r="D223" t="str">
            <v>女</v>
          </cell>
          <cell r="E223" t="str">
            <v>152326193808141729</v>
          </cell>
          <cell r="F223" t="str">
            <v>青龙山镇青龙山村</v>
          </cell>
          <cell r="G223" t="str">
            <v>从日恒</v>
          </cell>
          <cell r="H223">
            <v>15947785315</v>
          </cell>
        </row>
        <row r="224">
          <cell r="B224" t="str">
            <v>152326193811242029</v>
          </cell>
          <cell r="C224" t="str">
            <v>苑彩荣</v>
          </cell>
          <cell r="D224" t="str">
            <v>女</v>
          </cell>
          <cell r="E224" t="str">
            <v>152326193811242029</v>
          </cell>
          <cell r="F224" t="str">
            <v>青龙山镇小城子村</v>
          </cell>
          <cell r="G224" t="str">
            <v>张彩臣</v>
          </cell>
          <cell r="H224">
            <v>13947575034</v>
          </cell>
        </row>
        <row r="225">
          <cell r="B225" t="str">
            <v>15232619381202201x</v>
          </cell>
          <cell r="C225" t="str">
            <v>郎宪玉</v>
          </cell>
          <cell r="D225" t="str">
            <v>男</v>
          </cell>
          <cell r="E225" t="str">
            <v>15232619381202201x</v>
          </cell>
          <cell r="F225" t="str">
            <v>青龙山镇平房村</v>
          </cell>
          <cell r="G225" t="str">
            <v>郎井林</v>
          </cell>
        </row>
        <row r="226">
          <cell r="B226" t="str">
            <v>152326193811272041</v>
          </cell>
          <cell r="C226" t="str">
            <v>宋桂芹</v>
          </cell>
          <cell r="D226" t="str">
            <v>女</v>
          </cell>
          <cell r="E226" t="str">
            <v>152326193811272041</v>
          </cell>
          <cell r="F226" t="str">
            <v>青龙山镇哈什图村</v>
          </cell>
          <cell r="G226" t="str">
            <v>王桂香</v>
          </cell>
          <cell r="H226">
            <v>13664012071</v>
          </cell>
        </row>
        <row r="227">
          <cell r="B227" t="str">
            <v>152326193702282021</v>
          </cell>
          <cell r="C227" t="str">
            <v>温桂花</v>
          </cell>
          <cell r="D227" t="str">
            <v>女</v>
          </cell>
          <cell r="E227" t="str">
            <v>152326193702282021</v>
          </cell>
          <cell r="F227" t="str">
            <v>青龙山镇大沟村</v>
          </cell>
          <cell r="G227" t="str">
            <v>杜林</v>
          </cell>
          <cell r="H227">
            <v>15047509754</v>
          </cell>
        </row>
        <row r="228">
          <cell r="B228" t="str">
            <v>152326193705102022</v>
          </cell>
          <cell r="C228" t="str">
            <v>王玉兰</v>
          </cell>
          <cell r="D228" t="str">
            <v>女</v>
          </cell>
          <cell r="E228" t="str">
            <v>152326193705102022</v>
          </cell>
          <cell r="F228" t="str">
            <v>青龙山镇二道杖子村</v>
          </cell>
          <cell r="G228" t="str">
            <v>杨树春</v>
          </cell>
          <cell r="H228">
            <v>13664005745</v>
          </cell>
        </row>
        <row r="229">
          <cell r="B229" t="str">
            <v>15232619370105203x</v>
          </cell>
          <cell r="C229" t="str">
            <v>孙占先</v>
          </cell>
          <cell r="D229" t="str">
            <v>男</v>
          </cell>
          <cell r="E229" t="str">
            <v>15232619370105203x</v>
          </cell>
          <cell r="F229" t="str">
            <v>青龙山镇二道杖子村</v>
          </cell>
          <cell r="G229" t="str">
            <v>孙万山</v>
          </cell>
          <cell r="H229">
            <v>15849542278</v>
          </cell>
        </row>
        <row r="230">
          <cell r="B230" t="str">
            <v>152326193708161722</v>
          </cell>
          <cell r="C230" t="str">
            <v>张桂枝</v>
          </cell>
          <cell r="D230" t="str">
            <v>女</v>
          </cell>
          <cell r="E230" t="str">
            <v>152326193708161722</v>
          </cell>
          <cell r="F230" t="str">
            <v>青龙山镇斯布格图村</v>
          </cell>
          <cell r="G230" t="str">
            <v>宋占春</v>
          </cell>
          <cell r="H230">
            <v>15204810026</v>
          </cell>
        </row>
        <row r="231">
          <cell r="B231" t="str">
            <v>152326193708081722</v>
          </cell>
          <cell r="C231" t="str">
            <v>刘桂兰</v>
          </cell>
          <cell r="D231" t="str">
            <v>女</v>
          </cell>
          <cell r="E231" t="str">
            <v>152326193708081722</v>
          </cell>
          <cell r="F231" t="str">
            <v>青龙山镇草帽山村</v>
          </cell>
          <cell r="G231" t="str">
            <v>蒋加龙</v>
          </cell>
          <cell r="H231">
            <v>15924549808</v>
          </cell>
        </row>
        <row r="232">
          <cell r="B232" t="str">
            <v>152326193711155366</v>
          </cell>
          <cell r="C232" t="str">
            <v>张桂芝</v>
          </cell>
          <cell r="D232" t="str">
            <v>女</v>
          </cell>
          <cell r="E232" t="str">
            <v>152326193711155366</v>
          </cell>
          <cell r="F232" t="str">
            <v>青龙山镇西洼村</v>
          </cell>
          <cell r="G232" t="str">
            <v>单德全</v>
          </cell>
          <cell r="H232">
            <v>13347054056</v>
          </cell>
        </row>
        <row r="233">
          <cell r="B233" t="str">
            <v>152326193710081713</v>
          </cell>
          <cell r="C233" t="str">
            <v>宿凤和</v>
          </cell>
          <cell r="D233" t="str">
            <v>男</v>
          </cell>
          <cell r="E233" t="str">
            <v>152326193710081713</v>
          </cell>
          <cell r="F233" t="str">
            <v>青龙山镇莫家湾子村</v>
          </cell>
          <cell r="G233" t="str">
            <v>宿桂华</v>
          </cell>
          <cell r="H233">
            <v>15134743379</v>
          </cell>
        </row>
        <row r="234">
          <cell r="B234" t="str">
            <v>152326193711195368</v>
          </cell>
          <cell r="C234" t="str">
            <v>李桂英</v>
          </cell>
          <cell r="D234" t="str">
            <v>女</v>
          </cell>
          <cell r="E234" t="str">
            <v>152326193711195368</v>
          </cell>
          <cell r="F234" t="str">
            <v>青龙山镇乔家杖子村</v>
          </cell>
          <cell r="G234" t="str">
            <v>齐海成</v>
          </cell>
          <cell r="H234">
            <v>15149881229</v>
          </cell>
        </row>
        <row r="235">
          <cell r="B235" t="str">
            <v>152326193601022028</v>
          </cell>
          <cell r="C235" t="str">
            <v>姜国芳</v>
          </cell>
          <cell r="D235" t="str">
            <v>女</v>
          </cell>
          <cell r="E235" t="str">
            <v>152326193601022028</v>
          </cell>
          <cell r="F235" t="str">
            <v>青龙山镇互利村</v>
          </cell>
          <cell r="G235" t="str">
            <v>付永和</v>
          </cell>
          <cell r="H235">
            <v>15849534109</v>
          </cell>
        </row>
        <row r="236">
          <cell r="B236" t="str">
            <v>152326193605041728</v>
          </cell>
          <cell r="C236" t="str">
            <v>卜召琴</v>
          </cell>
          <cell r="D236" t="str">
            <v>女</v>
          </cell>
          <cell r="E236" t="str">
            <v>152326193605041728</v>
          </cell>
          <cell r="F236" t="str">
            <v>青龙山镇斯布格图村</v>
          </cell>
          <cell r="G236" t="str">
            <v>马永富</v>
          </cell>
          <cell r="H236">
            <v>15847523657</v>
          </cell>
        </row>
        <row r="237">
          <cell r="B237" t="str">
            <v>152326193505091728</v>
          </cell>
          <cell r="C237" t="str">
            <v>卜凡文</v>
          </cell>
          <cell r="D237" t="str">
            <v>女</v>
          </cell>
          <cell r="E237" t="str">
            <v>152326193505091728</v>
          </cell>
          <cell r="F237" t="str">
            <v>青龙山镇古庙子村</v>
          </cell>
          <cell r="G237" t="str">
            <v>蒋永</v>
          </cell>
          <cell r="H237">
            <v>18747448378</v>
          </cell>
        </row>
        <row r="238">
          <cell r="B238" t="str">
            <v>152326193506282016</v>
          </cell>
          <cell r="C238" t="str">
            <v>王存尚</v>
          </cell>
          <cell r="D238" t="str">
            <v>男</v>
          </cell>
          <cell r="E238" t="str">
            <v>152326193506282016</v>
          </cell>
          <cell r="F238" t="str">
            <v>青龙山镇互利村</v>
          </cell>
          <cell r="G238" t="str">
            <v>王宏元</v>
          </cell>
          <cell r="H238">
            <v>15540039419</v>
          </cell>
        </row>
        <row r="239">
          <cell r="B239" t="str">
            <v>15232619350629202X</v>
          </cell>
          <cell r="C239" t="str">
            <v>卜庆春</v>
          </cell>
          <cell r="D239" t="str">
            <v>女</v>
          </cell>
          <cell r="E239" t="str">
            <v>15232619350629202X</v>
          </cell>
          <cell r="F239" t="str">
            <v>青龙山镇互利村</v>
          </cell>
          <cell r="G239" t="str">
            <v>王瑞刚</v>
          </cell>
          <cell r="H239">
            <v>15540039419</v>
          </cell>
        </row>
        <row r="240">
          <cell r="B240" t="str">
            <v>152326193402052021</v>
          </cell>
          <cell r="C240" t="str">
            <v>徐彩英</v>
          </cell>
          <cell r="D240" t="str">
            <v>女</v>
          </cell>
          <cell r="E240" t="str">
            <v>152326193402052021</v>
          </cell>
          <cell r="F240" t="str">
            <v>青龙山镇大沟村</v>
          </cell>
          <cell r="G240" t="str">
            <v>丛 井</v>
          </cell>
          <cell r="H240">
            <v>15934940259</v>
          </cell>
        </row>
        <row r="241">
          <cell r="B241" t="str">
            <v>152326193406242017</v>
          </cell>
          <cell r="C241" t="str">
            <v>于生臣</v>
          </cell>
          <cell r="D241" t="str">
            <v>男</v>
          </cell>
          <cell r="E241" t="str">
            <v>152326193406242017</v>
          </cell>
          <cell r="F241" t="str">
            <v>青龙山镇二道村</v>
          </cell>
          <cell r="G241" t="str">
            <v>于生臣</v>
          </cell>
          <cell r="H241">
            <v>15847585613</v>
          </cell>
        </row>
        <row r="242">
          <cell r="B242" t="str">
            <v>152326193408012020</v>
          </cell>
          <cell r="C242" t="str">
            <v>梁赛花</v>
          </cell>
          <cell r="D242" t="str">
            <v>女</v>
          </cell>
          <cell r="E242" t="str">
            <v>152326193408012020</v>
          </cell>
          <cell r="F242" t="str">
            <v>青龙山镇平房村</v>
          </cell>
          <cell r="G242" t="str">
            <v>梁赛花</v>
          </cell>
          <cell r="H242">
            <v>13847583105</v>
          </cell>
        </row>
        <row r="243">
          <cell r="B243" t="str">
            <v>152326193409092026</v>
          </cell>
          <cell r="C243" t="str">
            <v>王作芹</v>
          </cell>
          <cell r="D243" t="str">
            <v>女</v>
          </cell>
          <cell r="E243" t="str">
            <v>152326193409092026</v>
          </cell>
          <cell r="F243" t="str">
            <v>青龙山镇套力波村</v>
          </cell>
          <cell r="G243" t="str">
            <v>王作芹</v>
          </cell>
          <cell r="H243">
            <v>15547584288</v>
          </cell>
        </row>
        <row r="244">
          <cell r="B244" t="str">
            <v>152326193403291710</v>
          </cell>
          <cell r="C244" t="str">
            <v>吕辉</v>
          </cell>
          <cell r="D244" t="str">
            <v>男</v>
          </cell>
          <cell r="E244" t="str">
            <v>152326193403291710</v>
          </cell>
          <cell r="F244" t="str">
            <v>青龙山镇青龙山村</v>
          </cell>
          <cell r="G244" t="str">
            <v>吕兴贺</v>
          </cell>
          <cell r="H244">
            <v>15560543723</v>
          </cell>
        </row>
        <row r="245">
          <cell r="B245" t="str">
            <v>152326193310101711</v>
          </cell>
          <cell r="C245" t="str">
            <v>李增堂</v>
          </cell>
          <cell r="D245" t="str">
            <v>男</v>
          </cell>
          <cell r="E245" t="str">
            <v>152326193310101711</v>
          </cell>
          <cell r="F245" t="str">
            <v>青龙山镇青龙山村</v>
          </cell>
          <cell r="G245" t="str">
            <v>李成</v>
          </cell>
          <cell r="H245">
            <v>15547573250</v>
          </cell>
        </row>
        <row r="246">
          <cell r="B246" t="str">
            <v>152326193302181715</v>
          </cell>
          <cell r="C246" t="str">
            <v>丛丕阳</v>
          </cell>
          <cell r="D246" t="str">
            <v>男</v>
          </cell>
          <cell r="E246" t="str">
            <v>152326193302181715</v>
          </cell>
          <cell r="F246" t="str">
            <v>青龙山镇斯布格图村</v>
          </cell>
          <cell r="G246" t="str">
            <v>丛日峰</v>
          </cell>
          <cell r="H246">
            <v>18347526198</v>
          </cell>
        </row>
        <row r="247">
          <cell r="B247" t="str">
            <v>152326193208051711</v>
          </cell>
          <cell r="C247" t="str">
            <v>莫广会</v>
          </cell>
          <cell r="D247" t="str">
            <v>男</v>
          </cell>
          <cell r="E247" t="str">
            <v>152326193208051711</v>
          </cell>
          <cell r="F247" t="str">
            <v>青龙山镇莫家湾子村</v>
          </cell>
          <cell r="G247" t="str">
            <v>莫瑞元</v>
          </cell>
          <cell r="H247">
            <v>13948750139</v>
          </cell>
        </row>
        <row r="248">
          <cell r="B248" t="str">
            <v>152326193210221724</v>
          </cell>
          <cell r="C248" t="str">
            <v>李春英</v>
          </cell>
          <cell r="D248" t="str">
            <v>女</v>
          </cell>
          <cell r="E248" t="str">
            <v>152326193210221724</v>
          </cell>
          <cell r="F248" t="str">
            <v>青龙山镇下地村</v>
          </cell>
          <cell r="G248" t="str">
            <v>王振富</v>
          </cell>
          <cell r="H248">
            <v>13154753125</v>
          </cell>
        </row>
        <row r="249">
          <cell r="B249" t="str">
            <v>152326193101091713</v>
          </cell>
          <cell r="C249" t="str">
            <v>刘凤玉</v>
          </cell>
          <cell r="D249" t="str">
            <v>男</v>
          </cell>
          <cell r="E249" t="str">
            <v>152326193101091713</v>
          </cell>
          <cell r="F249" t="str">
            <v>青龙山镇古庙子村</v>
          </cell>
          <cell r="G249" t="str">
            <v>刘国彬</v>
          </cell>
          <cell r="H249">
            <v>13274751736</v>
          </cell>
        </row>
        <row r="250">
          <cell r="B250" t="str">
            <v>152326193011242020</v>
          </cell>
          <cell r="C250" t="str">
            <v>于桂荣</v>
          </cell>
          <cell r="D250" t="str">
            <v>女</v>
          </cell>
          <cell r="E250" t="str">
            <v>152326193011242020</v>
          </cell>
          <cell r="F250" t="str">
            <v>青龙山镇哈沙图村</v>
          </cell>
          <cell r="G250" t="str">
            <v>许广青</v>
          </cell>
          <cell r="H250">
            <v>13847514056</v>
          </cell>
        </row>
        <row r="251">
          <cell r="B251" t="str">
            <v>152326193012175317</v>
          </cell>
          <cell r="C251" t="str">
            <v>蒋文超</v>
          </cell>
          <cell r="D251" t="str">
            <v>男</v>
          </cell>
          <cell r="E251" t="str">
            <v>152326193012175317</v>
          </cell>
          <cell r="F251" t="str">
            <v>青龙山镇乔家杖子村</v>
          </cell>
          <cell r="G251" t="str">
            <v>蒋玉龙</v>
          </cell>
          <cell r="H251">
            <v>15147016905</v>
          </cell>
        </row>
        <row r="252">
          <cell r="B252" t="str">
            <v>152326193009035348</v>
          </cell>
          <cell r="C252" t="str">
            <v>徐桂花</v>
          </cell>
          <cell r="D252" t="str">
            <v>女</v>
          </cell>
          <cell r="E252" t="str">
            <v>152326193009035348</v>
          </cell>
          <cell r="F252" t="str">
            <v>青龙山镇西洼村</v>
          </cell>
          <cell r="G252" t="str">
            <v>薛子贺</v>
          </cell>
          <cell r="H252">
            <v>13734753522</v>
          </cell>
        </row>
        <row r="253">
          <cell r="B253" t="str">
            <v>150525193009101723</v>
          </cell>
          <cell r="C253" t="str">
            <v>杨玉琴</v>
          </cell>
          <cell r="D253" t="str">
            <v>女</v>
          </cell>
          <cell r="E253" t="str">
            <v>150525193009101723</v>
          </cell>
          <cell r="F253" t="str">
            <v>青龙山镇下地村四队</v>
          </cell>
          <cell r="G253" t="str">
            <v>王凤臣</v>
          </cell>
          <cell r="H253">
            <v>13154890917</v>
          </cell>
        </row>
        <row r="254">
          <cell r="B254" t="str">
            <v>15232619290423172x</v>
          </cell>
          <cell r="C254" t="str">
            <v>尤相琴</v>
          </cell>
          <cell r="D254" t="str">
            <v>女</v>
          </cell>
          <cell r="E254" t="str">
            <v>15232619290423172x</v>
          </cell>
          <cell r="F254" t="str">
            <v>青龙山镇棍都沟村</v>
          </cell>
          <cell r="G254" t="str">
            <v>张晋发</v>
          </cell>
          <cell r="H254">
            <v>15548067180</v>
          </cell>
        </row>
        <row r="255">
          <cell r="B255" t="str">
            <v>152326192904162023</v>
          </cell>
          <cell r="C255" t="str">
            <v>苑凤荣</v>
          </cell>
          <cell r="D255" t="str">
            <v>女</v>
          </cell>
          <cell r="E255" t="str">
            <v>152326192904162023</v>
          </cell>
          <cell r="F255" t="str">
            <v>青龙山镇小城子村</v>
          </cell>
          <cell r="G255" t="str">
            <v>张志友</v>
          </cell>
          <cell r="H255">
            <v>13722159721</v>
          </cell>
        </row>
        <row r="256">
          <cell r="B256" t="str">
            <v>152326192802051728</v>
          </cell>
          <cell r="C256" t="str">
            <v>林凤玉</v>
          </cell>
          <cell r="D256" t="str">
            <v>女</v>
          </cell>
          <cell r="E256" t="str">
            <v>152326192802051728</v>
          </cell>
          <cell r="F256" t="str">
            <v>青龙山镇步步登高村</v>
          </cell>
          <cell r="G256" t="str">
            <v>魏国学</v>
          </cell>
          <cell r="H256">
            <v>15542566761</v>
          </cell>
        </row>
        <row r="257">
          <cell r="B257" t="str">
            <v>152326193909291726</v>
          </cell>
          <cell r="C257" t="str">
            <v>刘桂芝</v>
          </cell>
          <cell r="D257" t="str">
            <v>女</v>
          </cell>
          <cell r="E257" t="str">
            <v>152326193909291726</v>
          </cell>
          <cell r="F257" t="str">
            <v>奈曼旗青龙山镇青龙山村</v>
          </cell>
          <cell r="G257" t="str">
            <v>徐军</v>
          </cell>
          <cell r="H257">
            <v>15047508135</v>
          </cell>
        </row>
        <row r="258">
          <cell r="B258" t="str">
            <v>152326193909102016</v>
          </cell>
          <cell r="C258" t="str">
            <v>关明久</v>
          </cell>
          <cell r="D258" t="str">
            <v>男</v>
          </cell>
          <cell r="E258" t="str">
            <v>152326193909102016</v>
          </cell>
          <cell r="F258" t="str">
            <v>奈曼旗青龙山镇互利村</v>
          </cell>
          <cell r="G258" t="str">
            <v>刁桂芳</v>
          </cell>
          <cell r="H258">
            <v>4467556</v>
          </cell>
        </row>
        <row r="259">
          <cell r="B259" t="str">
            <v>152326193907131710</v>
          </cell>
          <cell r="C259" t="str">
            <v>郭景发</v>
          </cell>
          <cell r="D259" t="str">
            <v>男</v>
          </cell>
          <cell r="E259" t="str">
            <v>152326193907131710</v>
          </cell>
          <cell r="F259" t="str">
            <v>奈曼旗青龙山镇莫家湾子</v>
          </cell>
          <cell r="G259" t="str">
            <v>郭祥</v>
          </cell>
          <cell r="H259">
            <v>13654757570</v>
          </cell>
        </row>
        <row r="260">
          <cell r="B260" t="str">
            <v>152326193811181721</v>
          </cell>
          <cell r="C260" t="str">
            <v>王秀兰</v>
          </cell>
          <cell r="D260" t="str">
            <v>女</v>
          </cell>
          <cell r="E260" t="str">
            <v>152326193811181721</v>
          </cell>
          <cell r="F260" t="str">
            <v>奈曼旗青龙山镇向阳所村</v>
          </cell>
          <cell r="G260" t="str">
            <v>姜国军</v>
          </cell>
        </row>
        <row r="261">
          <cell r="B261" t="str">
            <v>152326193912225324</v>
          </cell>
          <cell r="C261" t="str">
            <v>薛风荣</v>
          </cell>
          <cell r="D261" t="str">
            <v>女</v>
          </cell>
          <cell r="E261" t="str">
            <v>152326193912225324</v>
          </cell>
          <cell r="F261" t="str">
            <v>奈曼旗青龙山镇西洼村</v>
          </cell>
          <cell r="G261" t="str">
            <v>孙术君</v>
          </cell>
          <cell r="H261">
            <v>15149906683</v>
          </cell>
        </row>
        <row r="262">
          <cell r="B262" t="str">
            <v>152326193912025365</v>
          </cell>
          <cell r="C262" t="str">
            <v>赵素珍</v>
          </cell>
          <cell r="D262" t="str">
            <v>女</v>
          </cell>
          <cell r="E262" t="str">
            <v>152326193912025365</v>
          </cell>
          <cell r="F262" t="str">
            <v>奈曼旗青龙山镇前店村</v>
          </cell>
          <cell r="G262" t="str">
            <v>尹俊祥</v>
          </cell>
          <cell r="H262">
            <v>151358268</v>
          </cell>
        </row>
        <row r="263">
          <cell r="B263" t="str">
            <v>152326193912152014</v>
          </cell>
          <cell r="C263" t="str">
            <v>嵇洪振</v>
          </cell>
          <cell r="D263" t="str">
            <v>男</v>
          </cell>
          <cell r="E263" t="str">
            <v>152326193912152014</v>
          </cell>
          <cell r="F263" t="str">
            <v>奈曼旗青龙山镇寒山村</v>
          </cell>
          <cell r="G263" t="str">
            <v>嵇海仪</v>
          </cell>
          <cell r="H263">
            <v>15894862512</v>
          </cell>
        </row>
        <row r="264">
          <cell r="B264" t="str">
            <v>152326193912011721</v>
          </cell>
          <cell r="C264" t="str">
            <v>杨彩云</v>
          </cell>
          <cell r="D264" t="str">
            <v>女</v>
          </cell>
          <cell r="E264" t="str">
            <v>152326193912011721</v>
          </cell>
          <cell r="F264" t="str">
            <v>奈曼旗青龙山镇古庙子</v>
          </cell>
          <cell r="G264" t="str">
            <v>张志元</v>
          </cell>
          <cell r="H264">
            <v>13294842111</v>
          </cell>
        </row>
        <row r="265">
          <cell r="B265" t="str">
            <v>152326193911211713</v>
          </cell>
          <cell r="C265" t="str">
            <v>李宝兹</v>
          </cell>
          <cell r="D265" t="str">
            <v>男</v>
          </cell>
          <cell r="E265" t="str">
            <v>152326193911211713</v>
          </cell>
          <cell r="F265" t="str">
            <v>奈曼旗青龙山镇敖包后村</v>
          </cell>
          <cell r="G265" t="str">
            <v>李申学</v>
          </cell>
          <cell r="H265">
            <v>15148704518</v>
          </cell>
        </row>
        <row r="266">
          <cell r="B266" t="str">
            <v>152326193911201742</v>
          </cell>
          <cell r="C266" t="str">
            <v>付彩云</v>
          </cell>
          <cell r="D266" t="str">
            <v>女</v>
          </cell>
          <cell r="E266" t="str">
            <v>152326193911201742</v>
          </cell>
          <cell r="F266" t="str">
            <v>奈曼旗青龙山镇古庙子</v>
          </cell>
          <cell r="G266" t="str">
            <v>程志仁</v>
          </cell>
          <cell r="H266">
            <v>15114758437</v>
          </cell>
        </row>
        <row r="267">
          <cell r="B267" t="str">
            <v>152326193911105320</v>
          </cell>
          <cell r="C267" t="str">
            <v>石佰琴</v>
          </cell>
          <cell r="D267" t="str">
            <v>女</v>
          </cell>
          <cell r="E267" t="str">
            <v>152326193911105320</v>
          </cell>
          <cell r="F267" t="str">
            <v>奈曼旗青龙山镇前店村</v>
          </cell>
          <cell r="G267" t="str">
            <v>赵海申</v>
          </cell>
          <cell r="H267">
            <v>15547591985</v>
          </cell>
        </row>
        <row r="268">
          <cell r="B268" t="str">
            <v>152326193911082026</v>
          </cell>
          <cell r="C268" t="str">
            <v>崔秀英</v>
          </cell>
          <cell r="D268" t="str">
            <v>女</v>
          </cell>
          <cell r="E268" t="str">
            <v>152326193911082026</v>
          </cell>
          <cell r="F268" t="str">
            <v>奈曼旗青龙山镇三一村</v>
          </cell>
          <cell r="G268" t="str">
            <v>张晋贤</v>
          </cell>
          <cell r="H268">
            <v>18947055580</v>
          </cell>
        </row>
        <row r="269">
          <cell r="B269" t="str">
            <v>152326193910111729</v>
          </cell>
          <cell r="C269" t="str">
            <v>莫瑞枝</v>
          </cell>
          <cell r="D269" t="str">
            <v>女</v>
          </cell>
          <cell r="E269" t="str">
            <v>152326193910111729</v>
          </cell>
          <cell r="F269" t="str">
            <v>奈曼旗青龙山镇古庙子</v>
          </cell>
          <cell r="G269" t="str">
            <v>纪海山</v>
          </cell>
          <cell r="H269">
            <v>13848942991</v>
          </cell>
        </row>
        <row r="270">
          <cell r="B270" t="str">
            <v>152326193910091721</v>
          </cell>
          <cell r="C270" t="str">
            <v>张彩云</v>
          </cell>
          <cell r="D270" t="str">
            <v>女</v>
          </cell>
          <cell r="E270" t="str">
            <v>152326193910091721</v>
          </cell>
          <cell r="F270" t="str">
            <v>奈曼旗青龙山镇古庙子</v>
          </cell>
          <cell r="G270" t="str">
            <v>杨峰国</v>
          </cell>
          <cell r="H270">
            <v>15847569681</v>
          </cell>
        </row>
        <row r="271">
          <cell r="B271" t="str">
            <v>152326193910021715</v>
          </cell>
          <cell r="C271" t="str">
            <v>赵喜财</v>
          </cell>
          <cell r="D271" t="str">
            <v>男</v>
          </cell>
          <cell r="E271" t="str">
            <v>152326193910021715</v>
          </cell>
          <cell r="F271" t="str">
            <v>奈曼旗青龙山镇沙子良</v>
          </cell>
          <cell r="G271" t="str">
            <v>于景民</v>
          </cell>
          <cell r="H271">
            <v>13948541271</v>
          </cell>
        </row>
        <row r="272">
          <cell r="B272" t="str">
            <v>152326193910012026</v>
          </cell>
          <cell r="C272" t="str">
            <v>李玉芝</v>
          </cell>
          <cell r="D272" t="str">
            <v>女</v>
          </cell>
          <cell r="E272" t="str">
            <v>152326193910012026</v>
          </cell>
          <cell r="F272" t="str">
            <v>奈曼旗青龙山镇互利村</v>
          </cell>
        </row>
        <row r="273">
          <cell r="B273" t="str">
            <v>152326194001032016</v>
          </cell>
          <cell r="C273" t="str">
            <v>徐信</v>
          </cell>
          <cell r="D273" t="str">
            <v>男</v>
          </cell>
          <cell r="E273" t="str">
            <v>152326194001032016</v>
          </cell>
          <cell r="F273" t="str">
            <v>青龙山镇卧龙村</v>
          </cell>
          <cell r="G273" t="str">
            <v>徐风权</v>
          </cell>
          <cell r="H273">
            <v>15047509448</v>
          </cell>
        </row>
        <row r="274">
          <cell r="B274" t="str">
            <v>152326194001221749</v>
          </cell>
          <cell r="C274" t="str">
            <v>刁桂芝</v>
          </cell>
          <cell r="D274" t="str">
            <v>女</v>
          </cell>
          <cell r="E274" t="str">
            <v>152326194001221749</v>
          </cell>
          <cell r="F274" t="str">
            <v>青龙山镇棍都沟村</v>
          </cell>
          <cell r="G274" t="str">
            <v>张秀芹</v>
          </cell>
          <cell r="H274">
            <v>18204964425</v>
          </cell>
        </row>
        <row r="275">
          <cell r="B275" t="str">
            <v>152326194002201715</v>
          </cell>
          <cell r="C275" t="str">
            <v>于永芳</v>
          </cell>
          <cell r="D275" t="str">
            <v>男</v>
          </cell>
          <cell r="E275" t="str">
            <v>152326194002201715</v>
          </cell>
          <cell r="F275" t="str">
            <v>青龙山镇向阳所村</v>
          </cell>
          <cell r="G275" t="str">
            <v>于海明</v>
          </cell>
        </row>
        <row r="276">
          <cell r="B276" t="str">
            <v>152326193812051726</v>
          </cell>
          <cell r="C276" t="str">
            <v>翟秀荣</v>
          </cell>
          <cell r="D276" t="str">
            <v>女</v>
          </cell>
          <cell r="E276" t="str">
            <v>152326193812051726</v>
          </cell>
          <cell r="F276" t="str">
            <v>青龙山镇得力营子村</v>
          </cell>
          <cell r="G276" t="str">
            <v>王国刚</v>
          </cell>
          <cell r="H276">
            <v>13848955400</v>
          </cell>
        </row>
        <row r="277">
          <cell r="B277" t="str">
            <v>152326194005232031</v>
          </cell>
          <cell r="C277" t="str">
            <v>马春龙</v>
          </cell>
          <cell r="D277" t="str">
            <v>男</v>
          </cell>
          <cell r="E277" t="str">
            <v>152326194005232031</v>
          </cell>
          <cell r="F277" t="str">
            <v>青龙山镇卧龙村</v>
          </cell>
          <cell r="G277" t="str">
            <v>赵淑娟</v>
          </cell>
          <cell r="H277">
            <v>15947533639</v>
          </cell>
        </row>
        <row r="278">
          <cell r="B278" t="str">
            <v>152326194004251716</v>
          </cell>
          <cell r="C278" t="str">
            <v>魏学孔</v>
          </cell>
          <cell r="D278" t="str">
            <v>男</v>
          </cell>
          <cell r="E278" t="str">
            <v>152326194004251716</v>
          </cell>
          <cell r="F278" t="str">
            <v>青龙山镇斯布格图村</v>
          </cell>
          <cell r="G278" t="str">
            <v>宋桂云</v>
          </cell>
          <cell r="H278">
            <v>15248385222</v>
          </cell>
        </row>
        <row r="279">
          <cell r="B279" t="str">
            <v>152326194006045342</v>
          </cell>
          <cell r="C279" t="str">
            <v>牛桂英</v>
          </cell>
          <cell r="D279" t="str">
            <v>女</v>
          </cell>
          <cell r="E279" t="str">
            <v>152326194006045342</v>
          </cell>
          <cell r="F279" t="str">
            <v>青龙山镇乔家杖子村</v>
          </cell>
          <cell r="G279" t="str">
            <v>付周武</v>
          </cell>
          <cell r="H279">
            <v>15848537691</v>
          </cell>
        </row>
        <row r="280">
          <cell r="B280" t="str">
            <v>152326194009191724</v>
          </cell>
          <cell r="C280" t="str">
            <v>李凤琴</v>
          </cell>
          <cell r="D280" t="str">
            <v>女</v>
          </cell>
          <cell r="E280" t="str">
            <v>152326194009191724</v>
          </cell>
          <cell r="F280" t="str">
            <v>青龙山镇棍都沟村</v>
          </cell>
          <cell r="G280" t="str">
            <v>刘国达</v>
          </cell>
          <cell r="H280">
            <v>15134784798</v>
          </cell>
        </row>
        <row r="281">
          <cell r="B281" t="str">
            <v>152326194007031727</v>
          </cell>
          <cell r="C281" t="str">
            <v>王桂莲</v>
          </cell>
          <cell r="D281" t="str">
            <v>女</v>
          </cell>
          <cell r="E281" t="str">
            <v>152326194007031727</v>
          </cell>
          <cell r="F281" t="str">
            <v>青龙山镇敖包后村</v>
          </cell>
          <cell r="G281" t="str">
            <v>栾建武</v>
          </cell>
          <cell r="H281">
            <v>15144773937</v>
          </cell>
        </row>
        <row r="282">
          <cell r="B282" t="str">
            <v>152326194007111727</v>
          </cell>
          <cell r="C282" t="str">
            <v>高翠花</v>
          </cell>
          <cell r="D282" t="str">
            <v>女</v>
          </cell>
          <cell r="E282" t="str">
            <v>152326194007111727</v>
          </cell>
          <cell r="F282" t="str">
            <v>青龙山镇敖包后村</v>
          </cell>
          <cell r="G282" t="str">
            <v>王秉仁</v>
          </cell>
          <cell r="H282">
            <v>15004990068</v>
          </cell>
        </row>
        <row r="283">
          <cell r="B283" t="str">
            <v>152326194007111719</v>
          </cell>
          <cell r="C283" t="str">
            <v>王永新</v>
          </cell>
          <cell r="D283" t="str">
            <v>男</v>
          </cell>
          <cell r="E283" t="str">
            <v>152326194007111719</v>
          </cell>
          <cell r="F283" t="str">
            <v>青龙山镇敖包后村</v>
          </cell>
          <cell r="G283" t="str">
            <v>王秉仁</v>
          </cell>
          <cell r="H283">
            <v>15004990068</v>
          </cell>
        </row>
        <row r="284">
          <cell r="B284" t="str">
            <v>152326194007201722</v>
          </cell>
          <cell r="C284" t="str">
            <v>刘凤芝</v>
          </cell>
          <cell r="D284" t="str">
            <v>女</v>
          </cell>
          <cell r="E284" t="str">
            <v>152326194007201722</v>
          </cell>
          <cell r="F284" t="str">
            <v>青龙山镇斯布格图村</v>
          </cell>
          <cell r="G284" t="str">
            <v>张月明</v>
          </cell>
          <cell r="H284">
            <v>18747859559</v>
          </cell>
        </row>
        <row r="285">
          <cell r="B285" t="str">
            <v>152326194007172028</v>
          </cell>
          <cell r="C285" t="str">
            <v>杨彩芹</v>
          </cell>
          <cell r="D285" t="str">
            <v>女</v>
          </cell>
          <cell r="E285" t="str">
            <v>152326194007172028</v>
          </cell>
          <cell r="F285" t="str">
            <v>青龙山镇三一村</v>
          </cell>
          <cell r="G285" t="str">
            <v>王晓霞</v>
          </cell>
          <cell r="H285">
            <v>13754153182</v>
          </cell>
        </row>
        <row r="286">
          <cell r="B286" t="str">
            <v>152326194007082022</v>
          </cell>
          <cell r="C286" t="str">
            <v>丁文英</v>
          </cell>
          <cell r="D286" t="str">
            <v>女</v>
          </cell>
          <cell r="E286" t="str">
            <v>152326194007082022</v>
          </cell>
          <cell r="F286" t="str">
            <v>青龙山镇三一村</v>
          </cell>
          <cell r="G286" t="str">
            <v>王国帆</v>
          </cell>
          <cell r="H286">
            <v>15204847907</v>
          </cell>
        </row>
        <row r="287">
          <cell r="B287" t="str">
            <v>152326194009271724</v>
          </cell>
          <cell r="C287" t="str">
            <v>邢桂芝</v>
          </cell>
          <cell r="D287" t="str">
            <v>女</v>
          </cell>
          <cell r="E287" t="str">
            <v>152326194009271724</v>
          </cell>
          <cell r="F287" t="str">
            <v>青龙山镇得力营子村</v>
          </cell>
          <cell r="G287" t="str">
            <v>袁国辉</v>
          </cell>
          <cell r="H287">
            <v>13664002569</v>
          </cell>
        </row>
        <row r="288">
          <cell r="B288" t="str">
            <v>152326194008151712</v>
          </cell>
          <cell r="C288" t="str">
            <v>高文忠</v>
          </cell>
          <cell r="D288" t="str">
            <v>男</v>
          </cell>
          <cell r="E288" t="str">
            <v>152326194008151712</v>
          </cell>
          <cell r="F288" t="str">
            <v>青龙山镇得力营子村</v>
          </cell>
          <cell r="G288" t="str">
            <v>高庆生</v>
          </cell>
          <cell r="H288">
            <v>13947518480</v>
          </cell>
        </row>
        <row r="289">
          <cell r="B289" t="str">
            <v>152326194009221719</v>
          </cell>
          <cell r="C289" t="str">
            <v>宫振方</v>
          </cell>
          <cell r="D289" t="str">
            <v>男</v>
          </cell>
          <cell r="E289" t="str">
            <v>152326194009221719</v>
          </cell>
          <cell r="F289" t="str">
            <v>青龙山镇向阳所村</v>
          </cell>
          <cell r="G289" t="str">
            <v>宫玉龙</v>
          </cell>
        </row>
        <row r="290">
          <cell r="B290" t="str">
            <v>152326194011152011</v>
          </cell>
          <cell r="C290" t="str">
            <v>李洪林</v>
          </cell>
          <cell r="D290" t="str">
            <v>男</v>
          </cell>
          <cell r="E290" t="str">
            <v>152326194011152011</v>
          </cell>
          <cell r="F290" t="str">
            <v>青龙山镇卧龙村</v>
          </cell>
          <cell r="G290" t="str">
            <v>李志全</v>
          </cell>
          <cell r="H290">
            <v>15947539224</v>
          </cell>
        </row>
        <row r="291">
          <cell r="B291" t="str">
            <v>152326194010261726</v>
          </cell>
          <cell r="C291" t="str">
            <v>任桂英</v>
          </cell>
          <cell r="D291" t="str">
            <v>女</v>
          </cell>
          <cell r="E291" t="str">
            <v>152326194010261726</v>
          </cell>
          <cell r="F291" t="str">
            <v>青龙山镇棍都沟村</v>
          </cell>
          <cell r="G291" t="str">
            <v>李玉英</v>
          </cell>
          <cell r="H291">
            <v>15147577169</v>
          </cell>
        </row>
        <row r="292">
          <cell r="B292" t="str">
            <v>152326194012191733</v>
          </cell>
          <cell r="C292" t="str">
            <v>李振兹</v>
          </cell>
          <cell r="D292" t="str">
            <v>男</v>
          </cell>
          <cell r="E292" t="str">
            <v>152326194012191733</v>
          </cell>
          <cell r="F292" t="str">
            <v>青龙山镇敖包后村</v>
          </cell>
        </row>
        <row r="293">
          <cell r="B293" t="str">
            <v>152326194010262024</v>
          </cell>
          <cell r="C293" t="str">
            <v>刘桂芝</v>
          </cell>
          <cell r="D293" t="str">
            <v>女</v>
          </cell>
          <cell r="E293" t="str">
            <v>152326194010262024</v>
          </cell>
          <cell r="F293" t="str">
            <v>青龙山镇三一村</v>
          </cell>
          <cell r="G293" t="str">
            <v>池文礼</v>
          </cell>
          <cell r="H293">
            <v>13848755346</v>
          </cell>
        </row>
        <row r="294">
          <cell r="B294" t="str">
            <v>152326194011181728</v>
          </cell>
          <cell r="C294" t="str">
            <v>王秀琴</v>
          </cell>
          <cell r="D294" t="str">
            <v>女</v>
          </cell>
          <cell r="E294" t="str">
            <v>152326194011181728</v>
          </cell>
          <cell r="F294" t="str">
            <v>青龙山镇得力营子村</v>
          </cell>
          <cell r="G294" t="str">
            <v>张友文</v>
          </cell>
          <cell r="H294">
            <v>13086247244</v>
          </cell>
        </row>
        <row r="295">
          <cell r="B295" t="str">
            <v>152326194010191721</v>
          </cell>
          <cell r="C295" t="str">
            <v>王玉兰</v>
          </cell>
          <cell r="D295" t="str">
            <v>女</v>
          </cell>
          <cell r="E295" t="str">
            <v>152326194010191721</v>
          </cell>
          <cell r="F295" t="str">
            <v>青龙山镇步步登高村</v>
          </cell>
          <cell r="G295" t="str">
            <v>王海</v>
          </cell>
          <cell r="H295">
            <v>13019547400</v>
          </cell>
        </row>
        <row r="296">
          <cell r="B296" t="str">
            <v>152326194103111743</v>
          </cell>
          <cell r="C296" t="str">
            <v>张桂花</v>
          </cell>
          <cell r="D296" t="str">
            <v>女</v>
          </cell>
          <cell r="E296" t="str">
            <v>152326194103111743</v>
          </cell>
          <cell r="F296" t="str">
            <v>青龙山镇鹦鸽山村河南杖子</v>
          </cell>
          <cell r="G296" t="str">
            <v>徐增有</v>
          </cell>
          <cell r="H296">
            <v>18047524389</v>
          </cell>
        </row>
        <row r="297">
          <cell r="B297" t="str">
            <v>152326194102061713</v>
          </cell>
          <cell r="C297" t="str">
            <v>李茂正</v>
          </cell>
          <cell r="D297" t="str">
            <v>男</v>
          </cell>
          <cell r="E297" t="str">
            <v>152326194102061713</v>
          </cell>
          <cell r="F297" t="str">
            <v>青龙山镇沙子良村北屯</v>
          </cell>
          <cell r="G297" t="str">
            <v>李栋飞</v>
          </cell>
          <cell r="H297">
            <v>15134721199</v>
          </cell>
        </row>
        <row r="298">
          <cell r="B298" t="str">
            <v>152326194103271712</v>
          </cell>
          <cell r="C298" t="str">
            <v>韩如学</v>
          </cell>
          <cell r="D298" t="str">
            <v>男</v>
          </cell>
          <cell r="E298" t="str">
            <v>152326194103271712</v>
          </cell>
          <cell r="F298" t="str">
            <v>青龙山镇沙子良村</v>
          </cell>
          <cell r="G298" t="str">
            <v>韩景华</v>
          </cell>
          <cell r="H298">
            <v>13451355644</v>
          </cell>
        </row>
        <row r="299">
          <cell r="B299" t="str">
            <v>15232619401226172X</v>
          </cell>
          <cell r="C299" t="str">
            <v>宋淑花</v>
          </cell>
          <cell r="D299" t="str">
            <v>女</v>
          </cell>
          <cell r="E299" t="str">
            <v>15232619401226172X</v>
          </cell>
          <cell r="F299" t="str">
            <v>青龙山镇敖包后村敖南</v>
          </cell>
          <cell r="G299" t="str">
            <v>于海春</v>
          </cell>
          <cell r="H299">
            <v>15849542553</v>
          </cell>
        </row>
        <row r="300">
          <cell r="B300" t="str">
            <v>152326194102242020</v>
          </cell>
          <cell r="C300" t="str">
            <v>宋翠英</v>
          </cell>
          <cell r="D300" t="str">
            <v>女</v>
          </cell>
          <cell r="E300" t="str">
            <v>152326194102242020</v>
          </cell>
          <cell r="F300" t="str">
            <v>青龙山镇寒山村下寒山屯</v>
          </cell>
          <cell r="G300" t="str">
            <v>嵇洪志</v>
          </cell>
          <cell r="H300">
            <v>15047493418</v>
          </cell>
        </row>
        <row r="301">
          <cell r="B301" t="str">
            <v>15232619410202172X</v>
          </cell>
          <cell r="C301" t="str">
            <v>代淑兰</v>
          </cell>
          <cell r="D301" t="str">
            <v>女</v>
          </cell>
          <cell r="E301" t="str">
            <v>15232619410202172X</v>
          </cell>
          <cell r="F301" t="str">
            <v>青龙山镇棍都沟村下新发</v>
          </cell>
          <cell r="G301" t="str">
            <v>于占阳</v>
          </cell>
          <cell r="H301">
            <v>15849577238</v>
          </cell>
        </row>
        <row r="302">
          <cell r="B302" t="str">
            <v>152326194101242029</v>
          </cell>
          <cell r="C302" t="str">
            <v>姜玉兰</v>
          </cell>
          <cell r="D302" t="str">
            <v>女</v>
          </cell>
          <cell r="E302" t="str">
            <v>152326194101242029</v>
          </cell>
          <cell r="F302" t="str">
            <v>青龙山镇清水村</v>
          </cell>
          <cell r="G302" t="str">
            <v>李长海</v>
          </cell>
          <cell r="H302">
            <v>15947351543</v>
          </cell>
        </row>
        <row r="303">
          <cell r="B303" t="str">
            <v>152326194101251742</v>
          </cell>
          <cell r="C303" t="str">
            <v>周桂兰</v>
          </cell>
          <cell r="D303" t="str">
            <v>女</v>
          </cell>
          <cell r="E303" t="str">
            <v>152326194101251742</v>
          </cell>
          <cell r="F303" t="str">
            <v>青龙山镇下地村</v>
          </cell>
          <cell r="G303" t="str">
            <v>李首和</v>
          </cell>
          <cell r="H303">
            <v>15934949414</v>
          </cell>
        </row>
        <row r="304">
          <cell r="B304" t="str">
            <v>152326194101091726</v>
          </cell>
          <cell r="C304" t="str">
            <v>付桂荣</v>
          </cell>
          <cell r="D304" t="str">
            <v>女</v>
          </cell>
          <cell r="E304" t="str">
            <v>152326194101091726</v>
          </cell>
          <cell r="F304" t="str">
            <v>青龙山镇下地村</v>
          </cell>
          <cell r="G304" t="str">
            <v>周军福</v>
          </cell>
          <cell r="H304">
            <v>13739946456</v>
          </cell>
        </row>
        <row r="305">
          <cell r="B305" t="str">
            <v>152326194103022011</v>
          </cell>
          <cell r="C305" t="str">
            <v>王德</v>
          </cell>
          <cell r="D305" t="str">
            <v>男</v>
          </cell>
          <cell r="E305" t="str">
            <v>152326194103022011</v>
          </cell>
          <cell r="F305" t="str">
            <v>青龙山镇互利村</v>
          </cell>
          <cell r="G305" t="str">
            <v>王玉坤</v>
          </cell>
          <cell r="H305">
            <v>15750492502</v>
          </cell>
        </row>
        <row r="306">
          <cell r="B306" t="str">
            <v>152326194001202011</v>
          </cell>
          <cell r="C306" t="str">
            <v>张九丛</v>
          </cell>
          <cell r="D306" t="str">
            <v>男</v>
          </cell>
          <cell r="E306" t="str">
            <v>152326194001202011</v>
          </cell>
          <cell r="F306" t="str">
            <v>青龙山镇卧龙村</v>
          </cell>
          <cell r="G306" t="str">
            <v>张凤华</v>
          </cell>
          <cell r="H306">
            <v>15144832028</v>
          </cell>
        </row>
        <row r="307">
          <cell r="B307" t="str">
            <v>152326194103131728</v>
          </cell>
          <cell r="C307" t="str">
            <v>张翠琴</v>
          </cell>
          <cell r="D307" t="str">
            <v>女</v>
          </cell>
          <cell r="E307" t="str">
            <v>152326194103131728</v>
          </cell>
          <cell r="F307" t="str">
            <v>青龙山镇草帽山村</v>
          </cell>
          <cell r="G307" t="str">
            <v>徐庆义</v>
          </cell>
          <cell r="H307">
            <v>15947531595</v>
          </cell>
        </row>
        <row r="308">
          <cell r="B308" t="str">
            <v>152326194101117172</v>
          </cell>
          <cell r="C308" t="str">
            <v>徐凤山</v>
          </cell>
          <cell r="D308" t="str">
            <v>男</v>
          </cell>
          <cell r="E308" t="str">
            <v>152326194101117172</v>
          </cell>
          <cell r="F308" t="str">
            <v>青龙山镇草帽山村</v>
          </cell>
          <cell r="G308" t="str">
            <v>徐庆义</v>
          </cell>
          <cell r="H308">
            <v>15947531595</v>
          </cell>
        </row>
        <row r="309">
          <cell r="B309" t="str">
            <v>152326194101251718</v>
          </cell>
          <cell r="C309" t="str">
            <v>于金</v>
          </cell>
          <cell r="D309" t="str">
            <v>男</v>
          </cell>
          <cell r="E309" t="str">
            <v>152326194101251718</v>
          </cell>
          <cell r="F309" t="str">
            <v>青龙山镇青龙山村</v>
          </cell>
          <cell r="G309" t="str">
            <v>于雪兵</v>
          </cell>
          <cell r="H309">
            <v>15560568076</v>
          </cell>
        </row>
        <row r="310">
          <cell r="B310" t="str">
            <v>152326194002032018</v>
          </cell>
          <cell r="C310" t="str">
            <v>张凤栋</v>
          </cell>
          <cell r="D310" t="str">
            <v>男</v>
          </cell>
          <cell r="E310" t="str">
            <v>152326194002032018</v>
          </cell>
          <cell r="F310" t="str">
            <v>青龙山镇二道杖子村</v>
          </cell>
          <cell r="G310" t="str">
            <v>张建华</v>
          </cell>
          <cell r="H310">
            <v>15134766472</v>
          </cell>
        </row>
        <row r="311">
          <cell r="B311" t="str">
            <v>152326194102182013</v>
          </cell>
          <cell r="C311" t="str">
            <v>张宪玉</v>
          </cell>
          <cell r="D311" t="str">
            <v>男</v>
          </cell>
          <cell r="E311" t="str">
            <v>152326194102182013</v>
          </cell>
          <cell r="F311" t="str">
            <v>青龙山镇二道杖子村</v>
          </cell>
          <cell r="G311" t="str">
            <v>张玉龙</v>
          </cell>
          <cell r="H311">
            <v>18747874521</v>
          </cell>
        </row>
        <row r="312">
          <cell r="B312" t="str">
            <v>152326194011222016</v>
          </cell>
          <cell r="C312" t="str">
            <v>张宪荣</v>
          </cell>
          <cell r="D312" t="str">
            <v>男</v>
          </cell>
          <cell r="E312" t="str">
            <v>152326194011222016</v>
          </cell>
          <cell r="F312" t="str">
            <v>青龙山镇二道杖子村</v>
          </cell>
          <cell r="G312" t="str">
            <v>张玉学</v>
          </cell>
          <cell r="H312">
            <v>15994852405</v>
          </cell>
        </row>
        <row r="313">
          <cell r="B313" t="str">
            <v>152326194102212024</v>
          </cell>
          <cell r="C313" t="str">
            <v>李桂琴</v>
          </cell>
          <cell r="D313" t="str">
            <v>女</v>
          </cell>
          <cell r="E313" t="str">
            <v>152326194102212024</v>
          </cell>
          <cell r="F313" t="str">
            <v>青龙山镇二道杖子村</v>
          </cell>
          <cell r="G313" t="str">
            <v>苑凤楼</v>
          </cell>
          <cell r="H313">
            <v>15247586298</v>
          </cell>
        </row>
        <row r="314">
          <cell r="B314" t="str">
            <v>152326194104201716</v>
          </cell>
          <cell r="C314" t="str">
            <v>刘绍祥</v>
          </cell>
          <cell r="D314" t="str">
            <v>男</v>
          </cell>
          <cell r="E314" t="str">
            <v>152326194104201716</v>
          </cell>
          <cell r="F314" t="str">
            <v>青龙山镇敖包后村胡家楼</v>
          </cell>
          <cell r="G314" t="str">
            <v>刘海军</v>
          </cell>
          <cell r="H314">
            <v>13451357426</v>
          </cell>
        </row>
        <row r="315">
          <cell r="B315" t="str">
            <v>152326194104201724</v>
          </cell>
          <cell r="C315" t="str">
            <v>高桂珍</v>
          </cell>
          <cell r="D315" t="str">
            <v>女</v>
          </cell>
          <cell r="E315" t="str">
            <v>152326194104201724</v>
          </cell>
          <cell r="F315" t="str">
            <v>青龙山镇棍都沟村大棍都沟</v>
          </cell>
          <cell r="G315" t="str">
            <v>于俊丰</v>
          </cell>
          <cell r="H315">
            <v>13722156481</v>
          </cell>
        </row>
        <row r="316">
          <cell r="B316" t="str">
            <v>152326194104261719</v>
          </cell>
          <cell r="C316" t="str">
            <v>杨江</v>
          </cell>
          <cell r="D316" t="str">
            <v>男</v>
          </cell>
          <cell r="E316" t="str">
            <v>152326194104261719</v>
          </cell>
          <cell r="F316" t="str">
            <v>青龙山镇下地村</v>
          </cell>
          <cell r="G316" t="str">
            <v>杨希超</v>
          </cell>
          <cell r="H316">
            <v>15247543750</v>
          </cell>
        </row>
        <row r="317">
          <cell r="B317" t="str">
            <v>152326194106131723</v>
          </cell>
          <cell r="C317" t="str">
            <v>高明荣</v>
          </cell>
          <cell r="D317" t="str">
            <v>女</v>
          </cell>
          <cell r="E317" t="str">
            <v>152326194106131723</v>
          </cell>
          <cell r="F317" t="str">
            <v>青龙山镇莫家湾子村</v>
          </cell>
          <cell r="G317" t="str">
            <v>王士宏</v>
          </cell>
          <cell r="H317">
            <v>13214079212</v>
          </cell>
        </row>
        <row r="318">
          <cell r="B318" t="str">
            <v>15232619370503172X</v>
          </cell>
          <cell r="C318" t="str">
            <v>于桂兰</v>
          </cell>
          <cell r="D318" t="str">
            <v>女</v>
          </cell>
          <cell r="E318" t="str">
            <v>15232619370503172X</v>
          </cell>
          <cell r="F318" t="str">
            <v>青龙山村小窝铺村</v>
          </cell>
          <cell r="G318" t="str">
            <v>李志辉</v>
          </cell>
          <cell r="H318">
            <v>13298056485</v>
          </cell>
        </row>
        <row r="319">
          <cell r="B319" t="str">
            <v>152326194109182016</v>
          </cell>
          <cell r="C319" t="str">
            <v>刘文永</v>
          </cell>
          <cell r="D319" t="str">
            <v>男</v>
          </cell>
          <cell r="E319" t="str">
            <v>152326194109182016</v>
          </cell>
          <cell r="F319" t="str">
            <v>青龙山镇小城子村</v>
          </cell>
          <cell r="G319" t="str">
            <v>刘国义</v>
          </cell>
          <cell r="H319">
            <v>15134781241</v>
          </cell>
        </row>
        <row r="320">
          <cell r="B320" t="str">
            <v>152326194107072024</v>
          </cell>
          <cell r="C320" t="str">
            <v>杨桂枝</v>
          </cell>
          <cell r="D320" t="str">
            <v>女</v>
          </cell>
          <cell r="E320" t="str">
            <v>152326194107072024</v>
          </cell>
          <cell r="F320" t="str">
            <v>青龙山镇三一村</v>
          </cell>
          <cell r="G320" t="str">
            <v>荆国利</v>
          </cell>
          <cell r="H320">
            <v>15134778285</v>
          </cell>
        </row>
        <row r="321">
          <cell r="B321" t="str">
            <v>152326194108012015</v>
          </cell>
          <cell r="C321" t="str">
            <v>赵万生</v>
          </cell>
          <cell r="D321" t="str">
            <v>男</v>
          </cell>
          <cell r="E321" t="str">
            <v>152326194108012015</v>
          </cell>
          <cell r="F321" t="str">
            <v>青龙山镇三一村</v>
          </cell>
          <cell r="G321" t="str">
            <v>赵海中</v>
          </cell>
          <cell r="H321">
            <v>15840198559</v>
          </cell>
        </row>
        <row r="322">
          <cell r="B322" t="str">
            <v>152326194108115313</v>
          </cell>
          <cell r="C322" t="str">
            <v>池明余</v>
          </cell>
          <cell r="D322" t="str">
            <v>男</v>
          </cell>
          <cell r="E322" t="str">
            <v>152326194108115313</v>
          </cell>
          <cell r="F322" t="str">
            <v>青龙山镇前店村</v>
          </cell>
          <cell r="G322" t="str">
            <v>王志海</v>
          </cell>
          <cell r="H322">
            <v>13020491192</v>
          </cell>
        </row>
        <row r="323">
          <cell r="B323" t="str">
            <v>152326194107121711</v>
          </cell>
          <cell r="C323" t="str">
            <v>张晋科</v>
          </cell>
          <cell r="D323" t="str">
            <v>男</v>
          </cell>
          <cell r="E323" t="str">
            <v>152326194107121711</v>
          </cell>
          <cell r="F323" t="str">
            <v>青龙山镇得力营子村</v>
          </cell>
          <cell r="G323" t="str">
            <v>张友文</v>
          </cell>
          <cell r="H323">
            <v>15134709502</v>
          </cell>
        </row>
        <row r="324">
          <cell r="B324" t="str">
            <v>152326194109291714</v>
          </cell>
          <cell r="C324" t="str">
            <v>王江</v>
          </cell>
          <cell r="D324" t="str">
            <v>男</v>
          </cell>
          <cell r="E324" t="str">
            <v>152326194109291714</v>
          </cell>
          <cell r="F324" t="str">
            <v>青龙山镇得力营子村</v>
          </cell>
          <cell r="G324" t="str">
            <v>王国刚</v>
          </cell>
          <cell r="H324">
            <v>15134776477</v>
          </cell>
        </row>
        <row r="325">
          <cell r="B325" t="str">
            <v>152326194109291730</v>
          </cell>
          <cell r="C325" t="str">
            <v>王文举</v>
          </cell>
          <cell r="D325" t="str">
            <v>男</v>
          </cell>
          <cell r="E325" t="str">
            <v>152326194109291730</v>
          </cell>
          <cell r="F325" t="str">
            <v>青龙山镇斯布格图村</v>
          </cell>
          <cell r="G325" t="str">
            <v>王献俊</v>
          </cell>
          <cell r="H325">
            <v>15750489324</v>
          </cell>
        </row>
        <row r="326">
          <cell r="B326" t="str">
            <v>152326194109131729</v>
          </cell>
          <cell r="C326" t="str">
            <v>张桂兰</v>
          </cell>
          <cell r="D326" t="str">
            <v>女</v>
          </cell>
          <cell r="E326" t="str">
            <v>152326194109131729</v>
          </cell>
          <cell r="F326" t="str">
            <v>青龙山镇斯布格图村</v>
          </cell>
          <cell r="G326" t="str">
            <v>王献俊</v>
          </cell>
          <cell r="H326">
            <v>15750489324</v>
          </cell>
        </row>
        <row r="327">
          <cell r="B327" t="str">
            <v>152326194109092029</v>
          </cell>
          <cell r="C327" t="str">
            <v>刘玉珍</v>
          </cell>
          <cell r="D327" t="str">
            <v>女</v>
          </cell>
          <cell r="E327" t="str">
            <v>152326194109092029</v>
          </cell>
          <cell r="F327" t="str">
            <v>青龙山镇平房村</v>
          </cell>
          <cell r="G327" t="str">
            <v>贾庆伍</v>
          </cell>
          <cell r="H327">
            <v>15904856263</v>
          </cell>
        </row>
        <row r="328">
          <cell r="B328" t="str">
            <v>152326194109052027</v>
          </cell>
          <cell r="C328" t="str">
            <v>武桂荣</v>
          </cell>
          <cell r="D328" t="str">
            <v>女</v>
          </cell>
          <cell r="E328" t="str">
            <v>152326194109052027</v>
          </cell>
          <cell r="F328" t="str">
            <v>青龙山镇卧龙村</v>
          </cell>
          <cell r="G328" t="str">
            <v>高井水</v>
          </cell>
          <cell r="H328">
            <v>18347526117</v>
          </cell>
        </row>
        <row r="329">
          <cell r="B329" t="str">
            <v>152326194109281727</v>
          </cell>
          <cell r="C329" t="str">
            <v>于彩芝</v>
          </cell>
          <cell r="D329" t="str">
            <v>女</v>
          </cell>
          <cell r="E329" t="str">
            <v>152326194109281727</v>
          </cell>
          <cell r="F329" t="str">
            <v>青龙山镇草帽山村</v>
          </cell>
          <cell r="G329" t="str">
            <v>蒋加力</v>
          </cell>
          <cell r="H329">
            <v>15947531595</v>
          </cell>
        </row>
        <row r="330">
          <cell r="B330" t="str">
            <v>152326194101152023</v>
          </cell>
          <cell r="C330" t="str">
            <v>梁秀英</v>
          </cell>
          <cell r="D330" t="str">
            <v>女</v>
          </cell>
          <cell r="E330" t="str">
            <v>152326194101152023</v>
          </cell>
          <cell r="F330" t="str">
            <v>哈什图村</v>
          </cell>
          <cell r="G330" t="str">
            <v>李信</v>
          </cell>
        </row>
        <row r="331">
          <cell r="B331" t="str">
            <v>152326194105122016</v>
          </cell>
          <cell r="C331" t="str">
            <v>武国臣</v>
          </cell>
          <cell r="D331" t="str">
            <v>男</v>
          </cell>
          <cell r="E331" t="str">
            <v>152326194105122016</v>
          </cell>
          <cell r="F331" t="str">
            <v>哈什图村</v>
          </cell>
          <cell r="G331" t="str">
            <v>武广东</v>
          </cell>
        </row>
        <row r="332">
          <cell r="B332" t="str">
            <v>152326193806231720</v>
          </cell>
          <cell r="C332" t="str">
            <v>刘玉英</v>
          </cell>
          <cell r="D332" t="str">
            <v>女</v>
          </cell>
          <cell r="E332" t="str">
            <v>152326193806231720</v>
          </cell>
          <cell r="F332" t="str">
            <v>下地村</v>
          </cell>
          <cell r="G332" t="str">
            <v>杨希军</v>
          </cell>
          <cell r="H332">
            <v>18347526431</v>
          </cell>
        </row>
        <row r="333">
          <cell r="B333" t="str">
            <v>15232619410325201X</v>
          </cell>
          <cell r="C333" t="str">
            <v>王宪明</v>
          </cell>
          <cell r="D333" t="str">
            <v>男</v>
          </cell>
          <cell r="E333" t="str">
            <v>15232619410325201X</v>
          </cell>
          <cell r="F333" t="str">
            <v>大沟村</v>
          </cell>
        </row>
        <row r="334">
          <cell r="B334" t="str">
            <v>15232619400602172X</v>
          </cell>
          <cell r="C334" t="str">
            <v>刘凤英</v>
          </cell>
          <cell r="D334" t="str">
            <v>女</v>
          </cell>
          <cell r="E334" t="str">
            <v>15232619400602172X</v>
          </cell>
          <cell r="F334" t="str">
            <v>古庙子村</v>
          </cell>
        </row>
        <row r="335">
          <cell r="B335" t="str">
            <v>152326194102022028</v>
          </cell>
          <cell r="C335" t="str">
            <v>许秀兰</v>
          </cell>
          <cell r="D335" t="str">
            <v>女</v>
          </cell>
          <cell r="E335" t="str">
            <v>152326194102022028</v>
          </cell>
          <cell r="F335" t="str">
            <v>大沟村</v>
          </cell>
        </row>
        <row r="336">
          <cell r="B336" t="str">
            <v>152326194102271729</v>
          </cell>
          <cell r="C336" t="str">
            <v>张桂英</v>
          </cell>
          <cell r="D336" t="str">
            <v>女</v>
          </cell>
          <cell r="E336" t="str">
            <v>152326194102271729</v>
          </cell>
          <cell r="F336" t="str">
            <v>下地村</v>
          </cell>
        </row>
        <row r="337">
          <cell r="B337" t="str">
            <v>152326194110095323</v>
          </cell>
          <cell r="C337" t="str">
            <v>卜范芝</v>
          </cell>
          <cell r="D337" t="str">
            <v>女</v>
          </cell>
          <cell r="E337" t="str">
            <v>152326194110095323</v>
          </cell>
          <cell r="F337" t="str">
            <v>青龙山镇乔家杖子村</v>
          </cell>
          <cell r="G337" t="str">
            <v>齐占军</v>
          </cell>
          <cell r="H337">
            <v>15004979476</v>
          </cell>
        </row>
        <row r="338">
          <cell r="B338" t="str">
            <v>152326194111088205</v>
          </cell>
          <cell r="C338" t="str">
            <v>李凤英</v>
          </cell>
          <cell r="D338" t="str">
            <v>女</v>
          </cell>
          <cell r="E338" t="str">
            <v>152326194111088205</v>
          </cell>
          <cell r="F338" t="str">
            <v>青龙山镇三一村</v>
          </cell>
          <cell r="G338" t="str">
            <v>王洪亮</v>
          </cell>
          <cell r="H338">
            <v>15047459891</v>
          </cell>
        </row>
        <row r="339">
          <cell r="B339" t="str">
            <v>152326194111041722</v>
          </cell>
          <cell r="C339" t="str">
            <v>宋淑香</v>
          </cell>
          <cell r="D339" t="str">
            <v>女</v>
          </cell>
          <cell r="E339" t="str">
            <v>152326194111041722</v>
          </cell>
          <cell r="F339" t="str">
            <v>青龙山镇得力营子村</v>
          </cell>
          <cell r="G339" t="str">
            <v>翟永泉</v>
          </cell>
          <cell r="H339">
            <v>15248350200</v>
          </cell>
        </row>
        <row r="340">
          <cell r="B340" t="str">
            <v>152326194111231729</v>
          </cell>
          <cell r="C340" t="str">
            <v>南凤云</v>
          </cell>
          <cell r="D340" t="str">
            <v>女</v>
          </cell>
          <cell r="E340" t="str">
            <v>152326194111231729</v>
          </cell>
          <cell r="F340" t="str">
            <v>青龙山镇下地村</v>
          </cell>
          <cell r="G340" t="str">
            <v>付继才</v>
          </cell>
          <cell r="H340">
            <v>18847545600</v>
          </cell>
        </row>
        <row r="341">
          <cell r="B341" t="str">
            <v>152326194112192020</v>
          </cell>
          <cell r="C341" t="str">
            <v>宫振花</v>
          </cell>
          <cell r="D341" t="str">
            <v>女</v>
          </cell>
          <cell r="E341" t="str">
            <v>152326194112192020</v>
          </cell>
          <cell r="F341" t="str">
            <v>青龙山镇卧龙村</v>
          </cell>
          <cell r="G341" t="str">
            <v>张九龙</v>
          </cell>
          <cell r="H341">
            <v>13154891325</v>
          </cell>
        </row>
        <row r="342">
          <cell r="B342" t="str">
            <v>152326194111242049</v>
          </cell>
          <cell r="C342" t="str">
            <v>史桂玲</v>
          </cell>
          <cell r="D342" t="str">
            <v>女</v>
          </cell>
          <cell r="E342" t="str">
            <v>152326194111242049</v>
          </cell>
          <cell r="F342" t="str">
            <v>青龙山镇卧龙村</v>
          </cell>
          <cell r="G342" t="str">
            <v>卜繁军</v>
          </cell>
          <cell r="H342">
            <v>13948851138</v>
          </cell>
        </row>
        <row r="343">
          <cell r="B343" t="str">
            <v>152326194112211711</v>
          </cell>
          <cell r="C343" t="str">
            <v>吕兴华</v>
          </cell>
          <cell r="D343" t="str">
            <v>男</v>
          </cell>
          <cell r="E343" t="str">
            <v>152326194112211711</v>
          </cell>
          <cell r="F343" t="str">
            <v>青龙山镇青龙山村</v>
          </cell>
          <cell r="G343" t="str">
            <v>吕玉全</v>
          </cell>
          <cell r="H343">
            <v>13087155419</v>
          </cell>
        </row>
        <row r="344">
          <cell r="B344" t="str">
            <v>152326193803012020</v>
          </cell>
          <cell r="C344" t="str">
            <v>崔风英</v>
          </cell>
          <cell r="D344" t="str">
            <v>女</v>
          </cell>
          <cell r="E344" t="str">
            <v>152326193803012020</v>
          </cell>
          <cell r="F344" t="str">
            <v>青龙山镇四一村</v>
          </cell>
          <cell r="G344" t="str">
            <v>张洪亮</v>
          </cell>
          <cell r="H344" t="str">
            <v>15947430922</v>
          </cell>
        </row>
        <row r="345">
          <cell r="B345" t="str">
            <v>152326193909051714</v>
          </cell>
          <cell r="C345" t="str">
            <v>李凤臣</v>
          </cell>
          <cell r="D345" t="str">
            <v>男</v>
          </cell>
          <cell r="E345" t="str">
            <v>152326193909051714</v>
          </cell>
          <cell r="F345" t="str">
            <v>青龙山镇幸福小区5号楼1单元1楼东户</v>
          </cell>
          <cell r="G345" t="str">
            <v>张景山</v>
          </cell>
          <cell r="H345">
            <v>15047535711</v>
          </cell>
        </row>
        <row r="346">
          <cell r="B346" t="str">
            <v>152326193907281719</v>
          </cell>
          <cell r="C346" t="str">
            <v>姚春芳</v>
          </cell>
          <cell r="D346" t="str">
            <v>男</v>
          </cell>
          <cell r="E346" t="str">
            <v>152326193907281719</v>
          </cell>
          <cell r="F346" t="str">
            <v>奈曼旗光明二村楼</v>
          </cell>
          <cell r="G346" t="str">
            <v>姚松军</v>
          </cell>
          <cell r="H346">
            <v>15947446405</v>
          </cell>
        </row>
        <row r="347">
          <cell r="B347" t="str">
            <v>152326193902141725</v>
          </cell>
          <cell r="C347" t="str">
            <v>梁彩云</v>
          </cell>
          <cell r="D347" t="str">
            <v>女</v>
          </cell>
          <cell r="E347" t="str">
            <v>152326193902141725</v>
          </cell>
          <cell r="F347" t="str">
            <v>青龙山镇内</v>
          </cell>
          <cell r="G347" t="str">
            <v>程乃夫</v>
          </cell>
          <cell r="H347">
            <v>15848594359</v>
          </cell>
        </row>
        <row r="348">
          <cell r="B348" t="str">
            <v>152326193901051736</v>
          </cell>
          <cell r="C348" t="str">
            <v>莫瑞学</v>
          </cell>
          <cell r="D348" t="str">
            <v>男</v>
          </cell>
          <cell r="E348" t="str">
            <v>152326193901051736</v>
          </cell>
          <cell r="F348" t="str">
            <v>青龙山镇内</v>
          </cell>
          <cell r="G348" t="str">
            <v>莫子玉</v>
          </cell>
        </row>
        <row r="349">
          <cell r="B349" t="str">
            <v>152326194005201710</v>
          </cell>
          <cell r="C349" t="str">
            <v>张凤学</v>
          </cell>
          <cell r="D349" t="str">
            <v>男</v>
          </cell>
          <cell r="E349" t="str">
            <v>152326194005201710</v>
          </cell>
          <cell r="F349" t="str">
            <v>青龙山镇内</v>
          </cell>
          <cell r="G349" t="str">
            <v>张月明</v>
          </cell>
          <cell r="H349">
            <v>18747859559</v>
          </cell>
        </row>
        <row r="350">
          <cell r="B350" t="str">
            <v>152326193908192021</v>
          </cell>
          <cell r="C350" t="str">
            <v>马丙荣</v>
          </cell>
          <cell r="D350" t="str">
            <v>女</v>
          </cell>
          <cell r="E350" t="str">
            <v>152326193908192021</v>
          </cell>
          <cell r="F350" t="str">
            <v>青龙山镇内</v>
          </cell>
        </row>
        <row r="351">
          <cell r="B351" t="str">
            <v>152326194012021718</v>
          </cell>
          <cell r="C351" t="str">
            <v>刘文</v>
          </cell>
          <cell r="D351" t="str">
            <v>男</v>
          </cell>
          <cell r="E351" t="str">
            <v>152326194012021718</v>
          </cell>
          <cell r="F351" t="str">
            <v>青龙山镇内</v>
          </cell>
          <cell r="G351" t="str">
            <v>刘凤艳</v>
          </cell>
          <cell r="H351">
            <v>13789559735</v>
          </cell>
        </row>
        <row r="352">
          <cell r="B352" t="str">
            <v>152326193906241715</v>
          </cell>
          <cell r="C352" t="str">
            <v>于振海</v>
          </cell>
          <cell r="D352" t="str">
            <v>男</v>
          </cell>
          <cell r="E352" t="str">
            <v>152326193906241715</v>
          </cell>
          <cell r="F352" t="str">
            <v>青龙山镇镇内</v>
          </cell>
          <cell r="G352" t="str">
            <v>于庆阳</v>
          </cell>
          <cell r="H352">
            <v>13941805578</v>
          </cell>
        </row>
        <row r="353">
          <cell r="B353" t="str">
            <v>152326194012071715</v>
          </cell>
          <cell r="C353" t="str">
            <v>杨振江</v>
          </cell>
          <cell r="D353" t="str">
            <v>男</v>
          </cell>
          <cell r="E353" t="str">
            <v>152326194012071715</v>
          </cell>
          <cell r="F353" t="str">
            <v>青龙山镇镇内</v>
          </cell>
          <cell r="G353" t="str">
            <v>杨相明</v>
          </cell>
          <cell r="H353">
            <v>13019543910</v>
          </cell>
        </row>
        <row r="354">
          <cell r="B354" t="str">
            <v>152326194104121724</v>
          </cell>
          <cell r="C354" t="str">
            <v>王桂芝</v>
          </cell>
          <cell r="D354" t="str">
            <v>女</v>
          </cell>
          <cell r="E354" t="str">
            <v>152326194104121724</v>
          </cell>
          <cell r="F354" t="str">
            <v>青龙山镇镇内</v>
          </cell>
          <cell r="G354" t="str">
            <v>姚松军</v>
          </cell>
          <cell r="H354">
            <v>15947446405</v>
          </cell>
        </row>
        <row r="355">
          <cell r="B355" t="str">
            <v>152326194010051710</v>
          </cell>
          <cell r="C355" t="str">
            <v>刘庆林</v>
          </cell>
          <cell r="D355" t="str">
            <v>男</v>
          </cell>
          <cell r="E355" t="str">
            <v>152326194010051710</v>
          </cell>
          <cell r="F355" t="str">
            <v>青龙山镇镇内</v>
          </cell>
        </row>
        <row r="356">
          <cell r="B356" t="str">
            <v>152326194105301727</v>
          </cell>
          <cell r="C356" t="str">
            <v>陈秀英</v>
          </cell>
          <cell r="D356" t="str">
            <v>女</v>
          </cell>
          <cell r="E356" t="str">
            <v>152326194105301727</v>
          </cell>
          <cell r="F356" t="str">
            <v>青龙山镇镇内</v>
          </cell>
          <cell r="G356" t="str">
            <v>刘景和</v>
          </cell>
          <cell r="H356">
            <v>15924470993</v>
          </cell>
        </row>
        <row r="357">
          <cell r="B357" t="str">
            <v>152326194201171715</v>
          </cell>
          <cell r="C357" t="str">
            <v>周树良</v>
          </cell>
          <cell r="D357" t="str">
            <v>男</v>
          </cell>
          <cell r="E357" t="str">
            <v>152326194201171715</v>
          </cell>
          <cell r="F357" t="str">
            <v>青龙山镇下地村四队</v>
          </cell>
          <cell r="G357" t="str">
            <v>周凤平</v>
          </cell>
          <cell r="H357">
            <v>18247585109</v>
          </cell>
        </row>
        <row r="358">
          <cell r="B358" t="str">
            <v>152326194201251723</v>
          </cell>
          <cell r="C358" t="str">
            <v>魏凤珍</v>
          </cell>
          <cell r="D358" t="str">
            <v>女</v>
          </cell>
          <cell r="E358" t="str">
            <v>152326194201251723</v>
          </cell>
          <cell r="F358" t="str">
            <v>青龙山镇得力营子村</v>
          </cell>
          <cell r="G358" t="str">
            <v>高庆生</v>
          </cell>
          <cell r="H358">
            <v>13947518480</v>
          </cell>
        </row>
        <row r="359">
          <cell r="B359" t="str">
            <v>152326194201271724</v>
          </cell>
          <cell r="C359" t="str">
            <v>刘桂兰</v>
          </cell>
          <cell r="D359" t="str">
            <v>女</v>
          </cell>
          <cell r="E359" t="str">
            <v>152326194201271724</v>
          </cell>
          <cell r="F359" t="str">
            <v>青龙山镇草帽山村上草帽山组</v>
          </cell>
          <cell r="G359" t="str">
            <v>蒋加民</v>
          </cell>
          <cell r="H359">
            <v>15147581332</v>
          </cell>
        </row>
        <row r="360">
          <cell r="B360" t="str">
            <v>15232619371127172X</v>
          </cell>
          <cell r="C360" t="str">
            <v>马芳枝</v>
          </cell>
          <cell r="D360" t="str">
            <v>女</v>
          </cell>
          <cell r="E360" t="str">
            <v>15232619371127172X</v>
          </cell>
          <cell r="F360" t="str">
            <v>新镇白音昌</v>
          </cell>
          <cell r="G360" t="str">
            <v>原超国</v>
          </cell>
          <cell r="H360">
            <v>13847568011</v>
          </cell>
        </row>
        <row r="361">
          <cell r="B361" t="str">
            <v>150525194010051713</v>
          </cell>
          <cell r="C361" t="str">
            <v>李瑞林</v>
          </cell>
          <cell r="D361" t="str">
            <v>男</v>
          </cell>
          <cell r="E361" t="str">
            <v>150525194010051713</v>
          </cell>
          <cell r="F361" t="str">
            <v>大沟村</v>
          </cell>
          <cell r="G361" t="str">
            <v>李国仪</v>
          </cell>
          <cell r="H361">
            <v>15947152946</v>
          </cell>
        </row>
        <row r="362">
          <cell r="B362" t="str">
            <v>152326194106031730</v>
          </cell>
          <cell r="C362" t="str">
            <v>张永芳</v>
          </cell>
          <cell r="D362" t="str">
            <v>男</v>
          </cell>
          <cell r="E362" t="str">
            <v>152326194106031730</v>
          </cell>
          <cell r="F362" t="str">
            <v>互利</v>
          </cell>
          <cell r="G362" t="str">
            <v>张卫学</v>
          </cell>
          <cell r="H362">
            <v>13644750355</v>
          </cell>
        </row>
        <row r="363">
          <cell r="B363" t="str">
            <v>152326194110021711</v>
          </cell>
          <cell r="C363" t="str">
            <v>尹振铎</v>
          </cell>
          <cell r="D363" t="str">
            <v>男</v>
          </cell>
          <cell r="E363" t="str">
            <v>152326194110021711</v>
          </cell>
          <cell r="F363" t="str">
            <v>青龙山镇内</v>
          </cell>
          <cell r="G363" t="str">
            <v>尹国祥</v>
          </cell>
          <cell r="H363">
            <v>13284880519</v>
          </cell>
        </row>
        <row r="364">
          <cell r="B364" t="str">
            <v>152326194202021727</v>
          </cell>
          <cell r="C364" t="str">
            <v>计振英</v>
          </cell>
          <cell r="D364" t="str">
            <v>女</v>
          </cell>
          <cell r="E364" t="str">
            <v>152326194202021727</v>
          </cell>
          <cell r="F364" t="str">
            <v>青龙山镇敖包后村东北荒</v>
          </cell>
          <cell r="G364" t="str">
            <v>高文国</v>
          </cell>
          <cell r="H364">
            <v>13474955715</v>
          </cell>
        </row>
        <row r="365">
          <cell r="B365" t="str">
            <v>152326194202051723</v>
          </cell>
          <cell r="C365" t="str">
            <v>李桂兰</v>
          </cell>
          <cell r="D365" t="str">
            <v>女</v>
          </cell>
          <cell r="E365" t="str">
            <v>152326194202051723</v>
          </cell>
          <cell r="F365" t="str">
            <v>青龙山镇下地村二队</v>
          </cell>
          <cell r="G365" t="str">
            <v>张庆余</v>
          </cell>
          <cell r="H365">
            <v>18247500223</v>
          </cell>
        </row>
        <row r="366">
          <cell r="B366" t="str">
            <v>152326194202184825</v>
          </cell>
          <cell r="C366" t="str">
            <v>王海云</v>
          </cell>
          <cell r="D366" t="str">
            <v>女</v>
          </cell>
          <cell r="E366" t="str">
            <v>152326194202184825</v>
          </cell>
          <cell r="F366" t="str">
            <v>青龙山镇得力营子村</v>
          </cell>
          <cell r="G366" t="str">
            <v>嵇海瑞</v>
          </cell>
          <cell r="H366">
            <v>13948583571</v>
          </cell>
        </row>
        <row r="367">
          <cell r="B367" t="str">
            <v>152326194202212048</v>
          </cell>
          <cell r="C367" t="str">
            <v>于翠连</v>
          </cell>
          <cell r="D367" t="str">
            <v>女</v>
          </cell>
          <cell r="E367" t="str">
            <v>152326194202212048</v>
          </cell>
          <cell r="F367" t="str">
            <v>内蒙古通辽市奈曼旗青龙山镇二道村北湾子屯1组014号</v>
          </cell>
          <cell r="G367" t="str">
            <v>任祥峰</v>
          </cell>
          <cell r="H367">
            <v>13739946743</v>
          </cell>
        </row>
        <row r="368">
          <cell r="B368" t="str">
            <v>152326194202065367</v>
          </cell>
          <cell r="C368" t="str">
            <v>李春英</v>
          </cell>
          <cell r="D368" t="str">
            <v>女</v>
          </cell>
          <cell r="E368" t="str">
            <v>152326194202065367</v>
          </cell>
          <cell r="F368" t="str">
            <v>青龙山镇西洼村</v>
          </cell>
          <cell r="G368" t="str">
            <v>宋树华</v>
          </cell>
          <cell r="H368">
            <v>15947796446</v>
          </cell>
        </row>
        <row r="369">
          <cell r="B369" t="str">
            <v>152326194202192016</v>
          </cell>
          <cell r="C369" t="str">
            <v>卜照芳</v>
          </cell>
          <cell r="D369" t="str">
            <v>男</v>
          </cell>
          <cell r="E369" t="str">
            <v>152326194202192016</v>
          </cell>
          <cell r="F369" t="str">
            <v>青龙山镇卧龙村</v>
          </cell>
          <cell r="G369" t="str">
            <v>卜宪彪</v>
          </cell>
          <cell r="H369">
            <v>13500634184</v>
          </cell>
        </row>
        <row r="370">
          <cell r="B370" t="str">
            <v>152326194202221710</v>
          </cell>
          <cell r="C370" t="str">
            <v>姜占富</v>
          </cell>
          <cell r="D370" t="str">
            <v>男</v>
          </cell>
          <cell r="E370" t="str">
            <v>152326194202221710</v>
          </cell>
          <cell r="F370" t="str">
            <v>青龙山镇敖包后村平房</v>
          </cell>
          <cell r="G370" t="str">
            <v>姜云喜</v>
          </cell>
          <cell r="H370">
            <v>15148715290</v>
          </cell>
        </row>
        <row r="371">
          <cell r="B371" t="str">
            <v>15232619420304172X</v>
          </cell>
          <cell r="C371" t="str">
            <v>杜喜花</v>
          </cell>
          <cell r="D371" t="str">
            <v>女</v>
          </cell>
          <cell r="E371" t="str">
            <v>15232619420304172X</v>
          </cell>
          <cell r="F371" t="str">
            <v>青龙山镇得力营子村</v>
          </cell>
          <cell r="G371" t="str">
            <v>张相泉</v>
          </cell>
          <cell r="H371">
            <v>15848534775</v>
          </cell>
        </row>
        <row r="372">
          <cell r="B372" t="str">
            <v>152326194203062029</v>
          </cell>
          <cell r="C372" t="str">
            <v>王秀花</v>
          </cell>
          <cell r="D372" t="str">
            <v>女</v>
          </cell>
          <cell r="E372" t="str">
            <v>152326194203062029</v>
          </cell>
          <cell r="F372" t="str">
            <v>内蒙古通辽市奈曼旗青龙山镇三一村青龙山镇</v>
          </cell>
          <cell r="G372" t="str">
            <v>赵万青</v>
          </cell>
          <cell r="H372">
            <v>15904227848</v>
          </cell>
        </row>
        <row r="373">
          <cell r="B373" t="str">
            <v>152326194203181722</v>
          </cell>
          <cell r="C373" t="str">
            <v>李春英</v>
          </cell>
          <cell r="D373" t="str">
            <v>女</v>
          </cell>
          <cell r="E373" t="str">
            <v>152326194203181722</v>
          </cell>
          <cell r="F373" t="str">
            <v>古庙子村古西组</v>
          </cell>
          <cell r="G373" t="str">
            <v>刘成林</v>
          </cell>
          <cell r="H373">
            <v>13214073632</v>
          </cell>
        </row>
        <row r="374">
          <cell r="B374" t="str">
            <v>152326194203111716</v>
          </cell>
          <cell r="C374" t="str">
            <v>卜庆余</v>
          </cell>
          <cell r="D374" t="str">
            <v>男</v>
          </cell>
          <cell r="E374" t="str">
            <v>152326194203111716</v>
          </cell>
          <cell r="F374" t="str">
            <v>二道</v>
          </cell>
          <cell r="G374" t="str">
            <v>卜范刚</v>
          </cell>
          <cell r="H374">
            <v>13474758048</v>
          </cell>
        </row>
        <row r="375">
          <cell r="B375" t="str">
            <v>152326194203052023</v>
          </cell>
          <cell r="C375" t="str">
            <v>张秀芝</v>
          </cell>
          <cell r="D375" t="str">
            <v>女</v>
          </cell>
          <cell r="E375" t="str">
            <v>152326194203052023</v>
          </cell>
          <cell r="F375" t="str">
            <v>青龙山镇四一村</v>
          </cell>
          <cell r="G375" t="str">
            <v>曹国春</v>
          </cell>
          <cell r="H375">
            <v>18747523819</v>
          </cell>
        </row>
        <row r="376">
          <cell r="B376" t="str">
            <v>152326194203011723</v>
          </cell>
          <cell r="C376" t="str">
            <v>于凤枝</v>
          </cell>
          <cell r="D376" t="str">
            <v>女</v>
          </cell>
          <cell r="E376" t="str">
            <v>152326194203011723</v>
          </cell>
          <cell r="F376" t="str">
            <v>青龙山镇鹦鸽山村</v>
          </cell>
          <cell r="G376" t="str">
            <v>张文财</v>
          </cell>
          <cell r="H376">
            <v>13789717670</v>
          </cell>
        </row>
        <row r="377">
          <cell r="B377" t="str">
            <v>152326194203211725</v>
          </cell>
          <cell r="C377" t="str">
            <v>谢凤霞</v>
          </cell>
          <cell r="D377" t="str">
            <v>女</v>
          </cell>
          <cell r="E377" t="str">
            <v>152326194203211725</v>
          </cell>
          <cell r="F377" t="str">
            <v>青龙山镇斯布格图村</v>
          </cell>
          <cell r="G377" t="str">
            <v>谢凤霞</v>
          </cell>
          <cell r="H377">
            <v>13084126987</v>
          </cell>
        </row>
        <row r="378">
          <cell r="B378" t="str">
            <v>152326194204224819</v>
          </cell>
          <cell r="C378" t="str">
            <v>林树廷</v>
          </cell>
          <cell r="D378" t="str">
            <v>男</v>
          </cell>
          <cell r="E378" t="str">
            <v>152326194204224819</v>
          </cell>
          <cell r="F378" t="str">
            <v>青龙山镇内</v>
          </cell>
          <cell r="G378" t="str">
            <v>林会全</v>
          </cell>
          <cell r="H378">
            <v>13848652758</v>
          </cell>
        </row>
        <row r="379">
          <cell r="B379" t="str">
            <v>152326194204012023</v>
          </cell>
          <cell r="C379" t="str">
            <v>张凤贤</v>
          </cell>
          <cell r="D379" t="str">
            <v>女</v>
          </cell>
          <cell r="E379" t="str">
            <v>152326194204012023</v>
          </cell>
          <cell r="F379" t="str">
            <v>青龙山镇卧龙村</v>
          </cell>
          <cell r="G379" t="str">
            <v>程德军</v>
          </cell>
          <cell r="H379">
            <v>13848941890</v>
          </cell>
        </row>
        <row r="380">
          <cell r="B380" t="str">
            <v>152326194205112026</v>
          </cell>
          <cell r="C380" t="str">
            <v>于彩云</v>
          </cell>
          <cell r="D380" t="str">
            <v>女</v>
          </cell>
          <cell r="E380" t="str">
            <v>152326194205112026</v>
          </cell>
          <cell r="F380" t="str">
            <v>内蒙古通辽市奈曼旗青龙山镇二道村孙家围子屯1组003号</v>
          </cell>
          <cell r="G380" t="str">
            <v>孙印福</v>
          </cell>
          <cell r="H380">
            <v>18747362180</v>
          </cell>
        </row>
        <row r="381">
          <cell r="B381" t="str">
            <v>152326194205221716</v>
          </cell>
          <cell r="C381" t="str">
            <v>赵喜永</v>
          </cell>
          <cell r="D381" t="str">
            <v>男</v>
          </cell>
          <cell r="E381" t="str">
            <v>152326194205221716</v>
          </cell>
          <cell r="F381" t="str">
            <v>沙子良村哈利海沟组</v>
          </cell>
          <cell r="G381" t="str">
            <v>赵振虎</v>
          </cell>
          <cell r="H381">
            <v>14784757540</v>
          </cell>
        </row>
        <row r="382">
          <cell r="B382" t="str">
            <v>152326194205245320</v>
          </cell>
          <cell r="C382" t="str">
            <v>李秀英</v>
          </cell>
          <cell r="D382" t="str">
            <v>女</v>
          </cell>
          <cell r="E382" t="str">
            <v>152326194205245320</v>
          </cell>
          <cell r="F382" t="str">
            <v>青龙山镇乔家杖子村</v>
          </cell>
          <cell r="G382" t="str">
            <v>焦春华</v>
          </cell>
          <cell r="H382">
            <v>15248395641</v>
          </cell>
        </row>
        <row r="383">
          <cell r="B383" t="str">
            <v>152326194205261726</v>
          </cell>
          <cell r="C383" t="str">
            <v>孟秀云</v>
          </cell>
          <cell r="D383" t="str">
            <v>女</v>
          </cell>
          <cell r="E383" t="str">
            <v>152326194205261726</v>
          </cell>
          <cell r="F383" t="str">
            <v>青龙山镇内</v>
          </cell>
          <cell r="G383" t="str">
            <v>宋魁彪</v>
          </cell>
          <cell r="H383">
            <v>15848549770</v>
          </cell>
        </row>
        <row r="384">
          <cell r="B384" t="str">
            <v>152326194205041723</v>
          </cell>
          <cell r="C384" t="str">
            <v>张淑琴</v>
          </cell>
          <cell r="D384" t="str">
            <v>女</v>
          </cell>
          <cell r="E384" t="str">
            <v>152326194205041723</v>
          </cell>
          <cell r="F384" t="str">
            <v>古庙子村富屯组</v>
          </cell>
          <cell r="G384" t="str">
            <v>刘英卫</v>
          </cell>
          <cell r="H384">
            <v>15804752597</v>
          </cell>
        </row>
        <row r="385">
          <cell r="B385" t="str">
            <v>152326194206131747</v>
          </cell>
          <cell r="C385" t="str">
            <v>张淑花</v>
          </cell>
          <cell r="D385" t="str">
            <v>女</v>
          </cell>
          <cell r="E385" t="str">
            <v>152326194206131747</v>
          </cell>
          <cell r="F385" t="str">
            <v>青龙山镇敖包后村北台</v>
          </cell>
          <cell r="G385" t="str">
            <v>高凤华</v>
          </cell>
          <cell r="H385">
            <v>18347388666</v>
          </cell>
        </row>
        <row r="386">
          <cell r="B386" t="str">
            <v>152326194206241727</v>
          </cell>
          <cell r="C386" t="str">
            <v>张淑云</v>
          </cell>
          <cell r="D386" t="str">
            <v>女</v>
          </cell>
          <cell r="E386" t="str">
            <v>152326194206241727</v>
          </cell>
          <cell r="F386" t="str">
            <v>青龙山镇斯布格图村</v>
          </cell>
          <cell r="G386" t="str">
            <v>从日龙</v>
          </cell>
          <cell r="H386">
            <v>15248359743</v>
          </cell>
        </row>
        <row r="387">
          <cell r="B387" t="str">
            <v>152326194206261728</v>
          </cell>
          <cell r="C387" t="str">
            <v>王凤英</v>
          </cell>
          <cell r="D387" t="str">
            <v>女</v>
          </cell>
          <cell r="E387" t="str">
            <v>152326194206261728</v>
          </cell>
          <cell r="F387" t="str">
            <v>步步登高村</v>
          </cell>
          <cell r="G387" t="str">
            <v>李国华</v>
          </cell>
          <cell r="H387">
            <v>13171101518</v>
          </cell>
        </row>
        <row r="388">
          <cell r="B388" t="str">
            <v>152326194206121725</v>
          </cell>
          <cell r="C388" t="str">
            <v>范国林</v>
          </cell>
          <cell r="D388" t="str">
            <v>女</v>
          </cell>
          <cell r="E388" t="str">
            <v>152326194206121725</v>
          </cell>
          <cell r="F388" t="str">
            <v>青龙山镇鹦鸽山村</v>
          </cell>
          <cell r="G388" t="str">
            <v>荣桂君</v>
          </cell>
          <cell r="H388">
            <v>15114738105</v>
          </cell>
        </row>
        <row r="389">
          <cell r="B389" t="str">
            <v>152326194206262018</v>
          </cell>
          <cell r="C389" t="str">
            <v>郝振宽</v>
          </cell>
          <cell r="D389" t="str">
            <v>男</v>
          </cell>
          <cell r="E389" t="str">
            <v>152326194206262018</v>
          </cell>
          <cell r="F389" t="str">
            <v>奈曼旗青龙山镇套力波村</v>
          </cell>
          <cell r="G389" t="str">
            <v>郝建超</v>
          </cell>
          <cell r="H389">
            <v>15894878466</v>
          </cell>
        </row>
        <row r="390">
          <cell r="B390" t="str">
            <v>152326194204041721</v>
          </cell>
          <cell r="C390" t="str">
            <v>李玉兰</v>
          </cell>
          <cell r="D390" t="str">
            <v>女</v>
          </cell>
          <cell r="E390" t="str">
            <v>152326194204041721</v>
          </cell>
          <cell r="F390" t="str">
            <v>奈曼旗青龙山镇莫家湾子村</v>
          </cell>
          <cell r="G390" t="str">
            <v>李子彦</v>
          </cell>
          <cell r="H390">
            <v>13245968699</v>
          </cell>
        </row>
        <row r="391">
          <cell r="B391" t="str">
            <v>152326194207011720</v>
          </cell>
          <cell r="C391" t="str">
            <v>李秀琴</v>
          </cell>
          <cell r="D391" t="str">
            <v>女</v>
          </cell>
          <cell r="E391" t="str">
            <v>152326194207011720</v>
          </cell>
          <cell r="F391" t="str">
            <v>青龙山镇敖包后村胡家楼</v>
          </cell>
          <cell r="G391" t="str">
            <v>刘海军</v>
          </cell>
          <cell r="H391">
            <v>13451357426</v>
          </cell>
        </row>
        <row r="392">
          <cell r="B392" t="str">
            <v>15232619420806172x</v>
          </cell>
          <cell r="C392" t="str">
            <v>张凤芹</v>
          </cell>
          <cell r="D392" t="str">
            <v>女</v>
          </cell>
          <cell r="E392" t="str">
            <v>15232619420806172x</v>
          </cell>
          <cell r="F392" t="str">
            <v>青龙山于家地</v>
          </cell>
          <cell r="G392" t="str">
            <v>贾庆军</v>
          </cell>
          <cell r="H392">
            <v>13310360582</v>
          </cell>
        </row>
        <row r="393">
          <cell r="B393" t="str">
            <v>152326194208072015</v>
          </cell>
          <cell r="C393" t="str">
            <v>魏洪国</v>
          </cell>
          <cell r="D393" t="str">
            <v>男</v>
          </cell>
          <cell r="E393" t="str">
            <v>152326194208072015</v>
          </cell>
          <cell r="F393" t="str">
            <v>青龙山镇卧龙村</v>
          </cell>
          <cell r="G393" t="str">
            <v>魏学付</v>
          </cell>
          <cell r="H393">
            <v>15947431380</v>
          </cell>
        </row>
        <row r="394">
          <cell r="B394" t="str">
            <v>152326194208132022</v>
          </cell>
          <cell r="C394" t="str">
            <v>于静华</v>
          </cell>
          <cell r="D394" t="str">
            <v>女</v>
          </cell>
          <cell r="E394" t="str">
            <v>152326194208132022</v>
          </cell>
          <cell r="F394" t="str">
            <v>青龙山镇小城子村</v>
          </cell>
          <cell r="G394" t="str">
            <v>刘国江</v>
          </cell>
          <cell r="H394">
            <v>15648561515</v>
          </cell>
        </row>
        <row r="395">
          <cell r="B395" t="str">
            <v>152326194208201729</v>
          </cell>
          <cell r="C395" t="str">
            <v>刘桂花</v>
          </cell>
          <cell r="D395" t="str">
            <v>女</v>
          </cell>
          <cell r="E395" t="str">
            <v>152326194208201729</v>
          </cell>
          <cell r="F395" t="str">
            <v>青龙山镇内</v>
          </cell>
          <cell r="G395" t="str">
            <v>李淑萍</v>
          </cell>
          <cell r="H395">
            <v>13214751762</v>
          </cell>
        </row>
        <row r="396">
          <cell r="B396" t="str">
            <v>152326194208222028</v>
          </cell>
          <cell r="C396" t="str">
            <v>吕桂芳</v>
          </cell>
          <cell r="D396" t="str">
            <v>女</v>
          </cell>
          <cell r="E396" t="str">
            <v>152326194208222028</v>
          </cell>
          <cell r="F396" t="str">
            <v>内蒙古通辽市奈曼旗青龙山镇三一村</v>
          </cell>
          <cell r="G396" t="str">
            <v>张友民</v>
          </cell>
          <cell r="H396">
            <v>15048510193</v>
          </cell>
        </row>
        <row r="397">
          <cell r="B397" t="str">
            <v>152326194208242029</v>
          </cell>
          <cell r="C397" t="str">
            <v>杨桂枝</v>
          </cell>
          <cell r="D397" t="str">
            <v>女</v>
          </cell>
          <cell r="E397" t="str">
            <v>152326194208242029</v>
          </cell>
          <cell r="F397" t="str">
            <v>青龙山镇小城子村</v>
          </cell>
          <cell r="G397" t="str">
            <v>韩景伍</v>
          </cell>
          <cell r="H397">
            <v>15134787915</v>
          </cell>
        </row>
        <row r="398">
          <cell r="B398" t="str">
            <v>152326193904152022</v>
          </cell>
          <cell r="C398" t="str">
            <v>王桂芝</v>
          </cell>
          <cell r="D398" t="str">
            <v>女</v>
          </cell>
          <cell r="E398" t="str">
            <v>152326193904152022</v>
          </cell>
          <cell r="F398" t="str">
            <v>青龙山镇哈什图村</v>
          </cell>
          <cell r="G398" t="str">
            <v>胡凤</v>
          </cell>
          <cell r="H398">
            <v>15947156284</v>
          </cell>
        </row>
        <row r="399">
          <cell r="B399" t="str">
            <v>152326194101072023</v>
          </cell>
          <cell r="C399" t="str">
            <v>马月芝</v>
          </cell>
          <cell r="D399" t="str">
            <v>女</v>
          </cell>
          <cell r="E399" t="str">
            <v>152326194101072023</v>
          </cell>
          <cell r="F399" t="str">
            <v>青龙山镇哈什图村</v>
          </cell>
          <cell r="G399" t="str">
            <v>武广东</v>
          </cell>
          <cell r="H399">
            <v>15148790991</v>
          </cell>
        </row>
        <row r="400">
          <cell r="B400" t="str">
            <v>152326194209142011</v>
          </cell>
          <cell r="C400" t="str">
            <v>王洪中</v>
          </cell>
          <cell r="D400" t="str">
            <v>男</v>
          </cell>
          <cell r="E400" t="str">
            <v>152326194209142011</v>
          </cell>
          <cell r="F400" t="str">
            <v>青龙山镇互利村</v>
          </cell>
          <cell r="G400" t="str">
            <v>王瑞祥</v>
          </cell>
          <cell r="H400">
            <v>15047106478</v>
          </cell>
        </row>
        <row r="401">
          <cell r="B401" t="str">
            <v>152326194209172026</v>
          </cell>
          <cell r="C401" t="str">
            <v>刘桂兰</v>
          </cell>
          <cell r="D401" t="str">
            <v>女</v>
          </cell>
          <cell r="E401" t="str">
            <v>152326194209172026</v>
          </cell>
          <cell r="F401" t="str">
            <v>内蒙古通辽市奈曼旗青龙山镇二道村孙家围子屯1组010号</v>
          </cell>
          <cell r="G401" t="str">
            <v>孙万志</v>
          </cell>
          <cell r="H401">
            <v>13634750818</v>
          </cell>
        </row>
        <row r="402">
          <cell r="B402" t="str">
            <v>152326194209301713</v>
          </cell>
          <cell r="C402" t="str">
            <v>翟国军</v>
          </cell>
          <cell r="D402" t="str">
            <v>男</v>
          </cell>
          <cell r="E402" t="str">
            <v>152326194209301713</v>
          </cell>
          <cell r="F402" t="str">
            <v>青龙山镇得力营子村</v>
          </cell>
          <cell r="G402" t="str">
            <v>翟永泉</v>
          </cell>
          <cell r="H402">
            <v>15248350200</v>
          </cell>
        </row>
        <row r="403">
          <cell r="B403" t="str">
            <v>152326194209302011</v>
          </cell>
          <cell r="C403" t="str">
            <v>高占山</v>
          </cell>
          <cell r="D403" t="str">
            <v>男</v>
          </cell>
          <cell r="E403" t="str">
            <v>152326194209302011</v>
          </cell>
          <cell r="F403" t="str">
            <v>内蒙古通辽市奈曼旗青龙山镇寒山村</v>
          </cell>
          <cell r="G403" t="str">
            <v>崔汉芹</v>
          </cell>
          <cell r="H403">
            <v>18747322575</v>
          </cell>
        </row>
        <row r="404">
          <cell r="B404" t="str">
            <v>152326194209035873</v>
          </cell>
          <cell r="C404" t="str">
            <v>孙福余</v>
          </cell>
          <cell r="D404" t="str">
            <v>男</v>
          </cell>
          <cell r="E404" t="str">
            <v>152326194209035873</v>
          </cell>
          <cell r="F404" t="str">
            <v>青龙山镇内</v>
          </cell>
          <cell r="G404" t="str">
            <v>孙庆东</v>
          </cell>
          <cell r="H404">
            <v>15048530898</v>
          </cell>
        </row>
        <row r="405">
          <cell r="B405" t="str">
            <v>152326194209271729</v>
          </cell>
          <cell r="C405" t="str">
            <v>邵永枝</v>
          </cell>
          <cell r="D405" t="str">
            <v>女</v>
          </cell>
          <cell r="E405" t="str">
            <v>152326194209271729</v>
          </cell>
          <cell r="F405" t="str">
            <v>步步登高村</v>
          </cell>
          <cell r="G405" t="str">
            <v>于国增</v>
          </cell>
          <cell r="H405">
            <v>13948851698</v>
          </cell>
        </row>
        <row r="406">
          <cell r="B406" t="str">
            <v>15232619411002201X</v>
          </cell>
          <cell r="C406" t="str">
            <v>刘文成</v>
          </cell>
          <cell r="D406" t="str">
            <v>男</v>
          </cell>
          <cell r="E406" t="str">
            <v>15232619411002201X</v>
          </cell>
          <cell r="F406" t="str">
            <v>青龙山镇四一村</v>
          </cell>
          <cell r="G406" t="str">
            <v>刘国强</v>
          </cell>
          <cell r="H406">
            <v>13734755856</v>
          </cell>
        </row>
        <row r="407">
          <cell r="B407" t="str">
            <v>152326194210111714</v>
          </cell>
          <cell r="C407" t="str">
            <v>王松令</v>
          </cell>
          <cell r="D407" t="str">
            <v>男</v>
          </cell>
          <cell r="E407" t="str">
            <v>152326194210111714</v>
          </cell>
          <cell r="F407" t="str">
            <v>古庙子村富屯组</v>
          </cell>
          <cell r="G407" t="str">
            <v>王希怀</v>
          </cell>
          <cell r="H407">
            <v>15004925220</v>
          </cell>
        </row>
        <row r="408">
          <cell r="B408" t="str">
            <v>152326194210105322</v>
          </cell>
          <cell r="C408" t="str">
            <v>刘凤仙</v>
          </cell>
          <cell r="D408" t="str">
            <v>女</v>
          </cell>
          <cell r="E408" t="str">
            <v>152326194210105322</v>
          </cell>
          <cell r="F408" t="str">
            <v>青龙山镇前店村</v>
          </cell>
          <cell r="G408" t="str">
            <v>尹俊春</v>
          </cell>
          <cell r="H408">
            <v>13754057879</v>
          </cell>
        </row>
        <row r="409">
          <cell r="B409" t="str">
            <v>152326194210182029</v>
          </cell>
          <cell r="C409" t="str">
            <v>孙树兰</v>
          </cell>
          <cell r="D409" t="str">
            <v>女</v>
          </cell>
          <cell r="E409" t="str">
            <v>152326194210182029</v>
          </cell>
          <cell r="F409" t="str">
            <v>青龙山镇平房村那增屯</v>
          </cell>
          <cell r="G409" t="str">
            <v>陈爱青</v>
          </cell>
          <cell r="H409">
            <v>15144971820</v>
          </cell>
        </row>
        <row r="410">
          <cell r="B410" t="str">
            <v>152326194210192024</v>
          </cell>
          <cell r="C410" t="str">
            <v>韩秀芬</v>
          </cell>
          <cell r="D410" t="str">
            <v>女</v>
          </cell>
          <cell r="E410" t="str">
            <v>152326194210192024</v>
          </cell>
          <cell r="F410" t="str">
            <v>奈曼旗青龙山镇套力波村</v>
          </cell>
          <cell r="G410" t="str">
            <v>白福官</v>
          </cell>
          <cell r="H410">
            <v>15147579400</v>
          </cell>
        </row>
        <row r="411">
          <cell r="B411" t="str">
            <v>152326194210231716</v>
          </cell>
          <cell r="C411" t="str">
            <v>崔子文</v>
          </cell>
          <cell r="D411" t="str">
            <v>男</v>
          </cell>
          <cell r="E411" t="str">
            <v>152326194210231716</v>
          </cell>
          <cell r="F411" t="str">
            <v>奈曼旗青龙山镇棍都沟村</v>
          </cell>
          <cell r="G411" t="str">
            <v>崔华民</v>
          </cell>
          <cell r="H411">
            <v>13034753726</v>
          </cell>
        </row>
        <row r="412">
          <cell r="B412" t="str">
            <v>152326194207152021</v>
          </cell>
          <cell r="C412" t="str">
            <v>于彩云</v>
          </cell>
          <cell r="D412" t="str">
            <v>女</v>
          </cell>
          <cell r="E412" t="str">
            <v>152326194207152021</v>
          </cell>
          <cell r="F412" t="str">
            <v>奈曼旗青龙山镇套力波村</v>
          </cell>
          <cell r="G412" t="str">
            <v>王维民</v>
          </cell>
          <cell r="H412">
            <v>13948135123</v>
          </cell>
        </row>
        <row r="413">
          <cell r="B413" t="str">
            <v>152326194211051725</v>
          </cell>
          <cell r="C413" t="str">
            <v>赵桂荣</v>
          </cell>
          <cell r="D413" t="str">
            <v>女</v>
          </cell>
          <cell r="E413" t="str">
            <v>152326194211051725</v>
          </cell>
          <cell r="F413" t="str">
            <v>步步登高村</v>
          </cell>
          <cell r="G413" t="str">
            <v>于国田</v>
          </cell>
          <cell r="H413">
            <v>15560534051</v>
          </cell>
        </row>
        <row r="414">
          <cell r="B414" t="str">
            <v>152326194211191728</v>
          </cell>
          <cell r="C414" t="str">
            <v>于桂英</v>
          </cell>
          <cell r="D414" t="str">
            <v>女</v>
          </cell>
          <cell r="E414" t="str">
            <v>152326194211191728</v>
          </cell>
          <cell r="F414" t="str">
            <v>青龙山镇敖包后西沟</v>
          </cell>
          <cell r="G414" t="str">
            <v>杜桂春</v>
          </cell>
          <cell r="H414">
            <v>15947782358</v>
          </cell>
        </row>
        <row r="415">
          <cell r="B415" t="str">
            <v>152326194211245327</v>
          </cell>
          <cell r="C415" t="str">
            <v>李桂花</v>
          </cell>
          <cell r="D415" t="str">
            <v>女</v>
          </cell>
          <cell r="E415" t="str">
            <v>152326194211245327</v>
          </cell>
          <cell r="F415" t="str">
            <v>青龙山镇前店村</v>
          </cell>
          <cell r="G415" t="str">
            <v>李懂材</v>
          </cell>
          <cell r="H415">
            <v>13214753800</v>
          </cell>
        </row>
        <row r="416">
          <cell r="B416" t="str">
            <v>152326194211175314</v>
          </cell>
          <cell r="C416" t="str">
            <v>高庆和</v>
          </cell>
          <cell r="D416" t="str">
            <v>男</v>
          </cell>
          <cell r="E416" t="str">
            <v>152326194211175314</v>
          </cell>
          <cell r="F416" t="str">
            <v>青龙山镇前店村</v>
          </cell>
          <cell r="G416" t="str">
            <v>高胜华</v>
          </cell>
          <cell r="H416">
            <v>13337045349</v>
          </cell>
        </row>
        <row r="417">
          <cell r="B417" t="str">
            <v>152326194211231726</v>
          </cell>
          <cell r="C417" t="str">
            <v>贾桂英</v>
          </cell>
          <cell r="D417" t="str">
            <v>女</v>
          </cell>
          <cell r="E417" t="str">
            <v>152326194211231726</v>
          </cell>
          <cell r="F417" t="str">
            <v>青龙山镇草帽山村于土沟组</v>
          </cell>
          <cell r="G417" t="str">
            <v>张宪全</v>
          </cell>
          <cell r="H417">
            <v>15148750136</v>
          </cell>
        </row>
        <row r="418">
          <cell r="B418" t="str">
            <v>152326194211271728</v>
          </cell>
          <cell r="C418" t="str">
            <v>李淑荣</v>
          </cell>
          <cell r="D418" t="str">
            <v>女</v>
          </cell>
          <cell r="E418" t="str">
            <v>152326194211271728</v>
          </cell>
          <cell r="F418" t="str">
            <v>沙子良村哈利海沟组</v>
          </cell>
          <cell r="G418" t="str">
            <v>张春学</v>
          </cell>
          <cell r="H418">
            <v>13298064882</v>
          </cell>
        </row>
        <row r="419">
          <cell r="B419" t="str">
            <v>152326194212252027</v>
          </cell>
          <cell r="C419" t="str">
            <v>张淑琴</v>
          </cell>
          <cell r="D419" t="str">
            <v>女</v>
          </cell>
          <cell r="E419" t="str">
            <v>152326194212252027</v>
          </cell>
          <cell r="F419" t="str">
            <v>青龙山镇互利村</v>
          </cell>
          <cell r="G419" t="str">
            <v>王玉坤</v>
          </cell>
          <cell r="H419">
            <v>15750492502</v>
          </cell>
        </row>
        <row r="420">
          <cell r="B420" t="str">
            <v>152326194212152026</v>
          </cell>
          <cell r="C420" t="str">
            <v>于凤花</v>
          </cell>
          <cell r="D420" t="str">
            <v>女</v>
          </cell>
          <cell r="E420" t="str">
            <v>152326194212152026</v>
          </cell>
          <cell r="F420" t="str">
            <v>哈沙图村</v>
          </cell>
          <cell r="G420" t="str">
            <v>李国龙</v>
          </cell>
          <cell r="H420">
            <v>15924470991</v>
          </cell>
        </row>
        <row r="421">
          <cell r="B421" t="str">
            <v>152326194301152028</v>
          </cell>
          <cell r="C421" t="str">
            <v>刘秀英</v>
          </cell>
          <cell r="D421" t="str">
            <v>女</v>
          </cell>
          <cell r="E421" t="str">
            <v>152326194301152028</v>
          </cell>
          <cell r="F421" t="str">
            <v>内蒙古通辽市奈曼旗青龙山镇二道村南湾子屯</v>
          </cell>
          <cell r="G421" t="str">
            <v>任兆学</v>
          </cell>
          <cell r="H421">
            <v>15134780833</v>
          </cell>
        </row>
        <row r="422">
          <cell r="B422" t="str">
            <v>152326194301011719</v>
          </cell>
          <cell r="C422" t="str">
            <v>刘仪</v>
          </cell>
          <cell r="D422" t="str">
            <v>男</v>
          </cell>
          <cell r="E422" t="str">
            <v>152326194301011719</v>
          </cell>
          <cell r="F422" t="str">
            <v>青龙山镇鹦鸽山村</v>
          </cell>
          <cell r="G422" t="str">
            <v>刘海学</v>
          </cell>
          <cell r="H422">
            <v>19904757381</v>
          </cell>
        </row>
        <row r="423">
          <cell r="B423" t="str">
            <v>152326194302122023</v>
          </cell>
          <cell r="C423" t="str">
            <v>王赛云</v>
          </cell>
          <cell r="D423" t="str">
            <v>女</v>
          </cell>
          <cell r="E423" t="str">
            <v>152326194302122023</v>
          </cell>
          <cell r="F423" t="str">
            <v>河北省保定市竞秀区乐凯北大街西鲁岗生活区</v>
          </cell>
          <cell r="G423" t="str">
            <v>高淑娟</v>
          </cell>
          <cell r="H423">
            <v>18531200821</v>
          </cell>
        </row>
        <row r="424">
          <cell r="B424" t="str">
            <v>152326194302121725</v>
          </cell>
          <cell r="C424" t="str">
            <v>张永芝</v>
          </cell>
          <cell r="D424" t="str">
            <v>女</v>
          </cell>
          <cell r="E424" t="str">
            <v>152326194302121725</v>
          </cell>
          <cell r="F424" t="str">
            <v>奈曼旗青龙山镇棍都沟村上新发屯</v>
          </cell>
          <cell r="G424" t="str">
            <v>祝国华</v>
          </cell>
          <cell r="H424">
            <v>13948159322</v>
          </cell>
        </row>
        <row r="425">
          <cell r="B425" t="str">
            <v>152326194302051720</v>
          </cell>
          <cell r="C425" t="str">
            <v>于桂春</v>
          </cell>
          <cell r="D425" t="str">
            <v>女</v>
          </cell>
          <cell r="E425" t="str">
            <v>152326194302051720</v>
          </cell>
          <cell r="F425" t="str">
            <v>青龙山镇斯布格图村</v>
          </cell>
          <cell r="G425" t="str">
            <v>丛日波</v>
          </cell>
          <cell r="H425">
            <v>18747448898</v>
          </cell>
        </row>
        <row r="426">
          <cell r="B426" t="str">
            <v>152326194302022014</v>
          </cell>
          <cell r="C426" t="str">
            <v>张士清</v>
          </cell>
          <cell r="D426" t="str">
            <v>男</v>
          </cell>
          <cell r="E426" t="str">
            <v>152326194302022014</v>
          </cell>
          <cell r="F426" t="str">
            <v>四一村山前屯</v>
          </cell>
          <cell r="G426" t="str">
            <v>张永民</v>
          </cell>
          <cell r="H426">
            <v>13191536105</v>
          </cell>
        </row>
        <row r="427">
          <cell r="B427" t="str">
            <v>152326194302272021</v>
          </cell>
          <cell r="C427" t="str">
            <v>姜振英</v>
          </cell>
          <cell r="D427" t="str">
            <v>女</v>
          </cell>
          <cell r="E427" t="str">
            <v>152326194302272021</v>
          </cell>
          <cell r="F427" t="str">
            <v>青龙山镇小城子村</v>
          </cell>
          <cell r="G427" t="str">
            <v>刘树海</v>
          </cell>
          <cell r="H427">
            <v>13500639276</v>
          </cell>
        </row>
        <row r="428">
          <cell r="B428" t="str">
            <v>152326194303051714</v>
          </cell>
          <cell r="C428" t="str">
            <v>曹振远</v>
          </cell>
          <cell r="D428" t="str">
            <v>男</v>
          </cell>
          <cell r="E428" t="str">
            <v>152326194303051714</v>
          </cell>
          <cell r="F428" t="str">
            <v>青龙山镇水泥厂家属区</v>
          </cell>
          <cell r="G428" t="str">
            <v>曹江</v>
          </cell>
          <cell r="H428">
            <v>13947510364</v>
          </cell>
        </row>
        <row r="429">
          <cell r="B429" t="str">
            <v>152326194303231715</v>
          </cell>
          <cell r="C429" t="str">
            <v>刘景和</v>
          </cell>
          <cell r="D429" t="str">
            <v>男</v>
          </cell>
          <cell r="E429" t="str">
            <v>152326194303231715</v>
          </cell>
          <cell r="F429" t="str">
            <v>青龙山镇幸福小区</v>
          </cell>
          <cell r="G429" t="str">
            <v>刘景和</v>
          </cell>
          <cell r="H429">
            <v>15924470993</v>
          </cell>
        </row>
        <row r="430">
          <cell r="B430" t="str">
            <v>152326194303076129</v>
          </cell>
          <cell r="C430" t="str">
            <v>卜范荣</v>
          </cell>
          <cell r="D430" t="str">
            <v>女</v>
          </cell>
          <cell r="E430" t="str">
            <v>152326194303076129</v>
          </cell>
          <cell r="F430" t="str">
            <v>赤峰市元宝山平庄镇惠宁小区</v>
          </cell>
          <cell r="G430" t="str">
            <v>肖贵友</v>
          </cell>
          <cell r="H430">
            <v>15124968390</v>
          </cell>
        </row>
        <row r="431">
          <cell r="B431" t="str">
            <v>152326194202141729</v>
          </cell>
          <cell r="C431" t="str">
            <v>于翠荣</v>
          </cell>
          <cell r="D431" t="str">
            <v>女</v>
          </cell>
          <cell r="E431" t="str">
            <v>152326194202141729</v>
          </cell>
          <cell r="F431" t="str">
            <v>青龙山镇青龙山村</v>
          </cell>
        </row>
        <row r="432">
          <cell r="B432" t="str">
            <v>152326193908171722</v>
          </cell>
          <cell r="C432" t="str">
            <v>李淑贤</v>
          </cell>
          <cell r="D432" t="str">
            <v>女</v>
          </cell>
          <cell r="E432" t="str">
            <v>152326193908171722</v>
          </cell>
          <cell r="F432" t="str">
            <v>青龙山镇青龙山村</v>
          </cell>
          <cell r="G432" t="str">
            <v>刘振军</v>
          </cell>
          <cell r="H432" t="str">
            <v>18547529931</v>
          </cell>
        </row>
        <row r="433">
          <cell r="B433" t="str">
            <v>152326194304041729</v>
          </cell>
          <cell r="C433" t="str">
            <v>高玉荣</v>
          </cell>
          <cell r="D433" t="str">
            <v>女</v>
          </cell>
          <cell r="E433" t="str">
            <v>152326194304041729</v>
          </cell>
          <cell r="F433" t="str">
            <v>内蒙古通辽市奈曼旗青龙山镇敖包后村敖包梁组</v>
          </cell>
          <cell r="G433" t="str">
            <v>李申良</v>
          </cell>
          <cell r="H433">
            <v>15247571512</v>
          </cell>
        </row>
        <row r="434">
          <cell r="B434" t="str">
            <v>152326194304231725</v>
          </cell>
          <cell r="C434" t="str">
            <v>张俊英</v>
          </cell>
          <cell r="D434" t="str">
            <v>女</v>
          </cell>
          <cell r="E434" t="str">
            <v>152326194304231725</v>
          </cell>
          <cell r="F434" t="str">
            <v>内蒙古通辽市奈曼旗青龙山镇敖包后村平房组</v>
          </cell>
          <cell r="G434" t="str">
            <v>张晋飞</v>
          </cell>
          <cell r="H434">
            <v>15134701562</v>
          </cell>
        </row>
        <row r="435">
          <cell r="B435" t="str">
            <v>15232619430406172x</v>
          </cell>
          <cell r="C435" t="str">
            <v>李淑芹</v>
          </cell>
          <cell r="D435" t="str">
            <v>女</v>
          </cell>
          <cell r="E435" t="str">
            <v>15232619430406172x</v>
          </cell>
          <cell r="F435" t="str">
            <v>内蒙古通辽市奈曼旗青龙山镇敖包后村西沟组</v>
          </cell>
          <cell r="G435" t="str">
            <v>庄海凤</v>
          </cell>
          <cell r="H435">
            <v>18747850361</v>
          </cell>
        </row>
        <row r="436">
          <cell r="B436" t="str">
            <v>152326194304081720</v>
          </cell>
          <cell r="C436" t="str">
            <v>王秀英</v>
          </cell>
          <cell r="D436" t="str">
            <v>女</v>
          </cell>
          <cell r="E436" t="str">
            <v>152326194304081720</v>
          </cell>
          <cell r="F436" t="str">
            <v>内蒙古通辽市奈曼旗青龙山镇草冒山村于土沟屯1组005号</v>
          </cell>
          <cell r="G436" t="str">
            <v>任树祥</v>
          </cell>
          <cell r="H436">
            <v>15047168474</v>
          </cell>
        </row>
        <row r="437">
          <cell r="B437" t="str">
            <v>152326194304141711</v>
          </cell>
          <cell r="C437" t="str">
            <v>李瑞三</v>
          </cell>
          <cell r="D437" t="str">
            <v>男</v>
          </cell>
          <cell r="E437" t="str">
            <v>152326194304141711</v>
          </cell>
          <cell r="F437" t="str">
            <v>奈曼旗青龙山镇棍都沟村小棍都沟屯</v>
          </cell>
          <cell r="G437" t="str">
            <v>李国生</v>
          </cell>
          <cell r="H437">
            <v>15144753270</v>
          </cell>
        </row>
        <row r="438">
          <cell r="B438" t="str">
            <v>152326194304165326</v>
          </cell>
          <cell r="C438" t="str">
            <v>宋芬</v>
          </cell>
          <cell r="D438" t="str">
            <v>女  </v>
          </cell>
          <cell r="E438" t="str">
            <v>152326194304165326</v>
          </cell>
          <cell r="F438" t="str">
            <v>青龙山镇乔家杖子村 三道梁子屯</v>
          </cell>
          <cell r="G438" t="str">
            <v>蒋玉春</v>
          </cell>
          <cell r="H438">
            <v>15924470368</v>
          </cell>
        </row>
        <row r="439">
          <cell r="B439" t="str">
            <v>152326194206181728</v>
          </cell>
          <cell r="C439" t="str">
            <v>丛秀芝</v>
          </cell>
          <cell r="D439" t="str">
            <v>女</v>
          </cell>
          <cell r="E439" t="str">
            <v>152326194206181728</v>
          </cell>
          <cell r="F439" t="str">
            <v>青龙山镇青龙山村小井屯</v>
          </cell>
          <cell r="G439" t="str">
            <v>于凤珍</v>
          </cell>
          <cell r="H439" t="str">
            <v>15247546039</v>
          </cell>
        </row>
        <row r="440">
          <cell r="B440" t="str">
            <v>152326194305211718</v>
          </cell>
          <cell r="C440" t="str">
            <v>宿凤岭</v>
          </cell>
          <cell r="D440" t="str">
            <v>男</v>
          </cell>
          <cell r="E440" t="str">
            <v>152326194305211718</v>
          </cell>
          <cell r="F440" t="str">
            <v>通辽市奈曼旗青龙镇莫家湾子村</v>
          </cell>
          <cell r="G440" t="str">
            <v>宿桂江</v>
          </cell>
          <cell r="H440">
            <v>13171107170</v>
          </cell>
        </row>
        <row r="441">
          <cell r="B441" t="str">
            <v>152326194305222011</v>
          </cell>
          <cell r="C441" t="str">
            <v>姜引香</v>
          </cell>
          <cell r="D441" t="str">
            <v>男</v>
          </cell>
          <cell r="E441" t="str">
            <v>152326194305222011</v>
          </cell>
          <cell r="F441" t="str">
            <v>青龙山镇平房村</v>
          </cell>
          <cell r="G441" t="str">
            <v>姜引香</v>
          </cell>
          <cell r="H441">
            <v>13847759597</v>
          </cell>
        </row>
        <row r="442">
          <cell r="B442" t="str">
            <v>152326194305051726</v>
          </cell>
          <cell r="C442" t="str">
            <v>石凤春</v>
          </cell>
          <cell r="D442" t="str">
            <v>女</v>
          </cell>
          <cell r="E442" t="str">
            <v>152326194305051726</v>
          </cell>
          <cell r="F442" t="str">
            <v>内蒙古奈曼旗青龙山镇青龙山村一队</v>
          </cell>
          <cell r="G442" t="str">
            <v>丛日国</v>
          </cell>
          <cell r="H442">
            <v>18047510961</v>
          </cell>
        </row>
        <row r="443">
          <cell r="B443" t="str">
            <v>152326194305212016</v>
          </cell>
          <cell r="C443" t="str">
            <v>孙连生</v>
          </cell>
          <cell r="D443" t="str">
            <v>男</v>
          </cell>
          <cell r="E443" t="str">
            <v>152326194305212016</v>
          </cell>
          <cell r="F443" t="str">
            <v>奈曼旗青龙山镇三一村</v>
          </cell>
          <cell r="G443" t="str">
            <v>孙成龙</v>
          </cell>
          <cell r="H443">
            <v>15540561488</v>
          </cell>
        </row>
        <row r="444">
          <cell r="B444" t="str">
            <v>152326194305241722</v>
          </cell>
          <cell r="C444" t="str">
            <v>王素珍</v>
          </cell>
          <cell r="D444" t="str">
            <v>女</v>
          </cell>
          <cell r="E444" t="str">
            <v>152326194305241722</v>
          </cell>
          <cell r="F444" t="str">
            <v>青龙山镇斯布格图村</v>
          </cell>
          <cell r="G444" t="str">
            <v>王山</v>
          </cell>
          <cell r="H444">
            <v>15248351892</v>
          </cell>
        </row>
        <row r="445">
          <cell r="B445" t="str">
            <v>152326194306161716</v>
          </cell>
          <cell r="C445" t="str">
            <v>张德</v>
          </cell>
          <cell r="D445" t="str">
            <v>男</v>
          </cell>
          <cell r="E445" t="str">
            <v>152326194306161716</v>
          </cell>
          <cell r="F445" t="str">
            <v>内蒙古通辽市奈曼旗青龙山镇草冒山村于屯1组012号</v>
          </cell>
          <cell r="G445" t="str">
            <v>张洪飞</v>
          </cell>
          <cell r="H445">
            <v>13624755840</v>
          </cell>
        </row>
        <row r="446">
          <cell r="B446" t="str">
            <v>152326194306122020</v>
          </cell>
          <cell r="C446" t="str">
            <v>刁桂芳</v>
          </cell>
          <cell r="D446" t="str">
            <v>女</v>
          </cell>
          <cell r="E446" t="str">
            <v>152326194306122020</v>
          </cell>
          <cell r="F446" t="str">
            <v>青龙山镇互利村</v>
          </cell>
          <cell r="G446" t="str">
            <v>关明久</v>
          </cell>
          <cell r="H446">
            <v>4467567</v>
          </cell>
        </row>
        <row r="447">
          <cell r="B447" t="str">
            <v>152326194306012024</v>
          </cell>
          <cell r="C447" t="str">
            <v>王秀琴</v>
          </cell>
          <cell r="D447" t="str">
            <v>女</v>
          </cell>
          <cell r="E447" t="str">
            <v>152326194306012024</v>
          </cell>
          <cell r="F447" t="str">
            <v>奈曼旗青龙山镇三一村</v>
          </cell>
          <cell r="G447" t="str">
            <v>张国琴</v>
          </cell>
          <cell r="H447">
            <v>15540045267</v>
          </cell>
        </row>
        <row r="448">
          <cell r="B448" t="str">
            <v>152326194307042014</v>
          </cell>
          <cell r="C448" t="str">
            <v>张洪义</v>
          </cell>
          <cell r="D448" t="str">
            <v>男</v>
          </cell>
          <cell r="E448" t="str">
            <v>152326194307042014</v>
          </cell>
          <cell r="F448" t="str">
            <v>青龙山镇哈沙图村</v>
          </cell>
          <cell r="G448" t="str">
            <v>于桂花</v>
          </cell>
          <cell r="H448">
            <v>18204962263</v>
          </cell>
        </row>
        <row r="449">
          <cell r="B449" t="str">
            <v>152326194307025329</v>
          </cell>
          <cell r="C449" t="str">
            <v>王翠兰</v>
          </cell>
          <cell r="D449" t="str">
            <v>女</v>
          </cell>
          <cell r="E449" t="str">
            <v>152326194307025329</v>
          </cell>
          <cell r="F449" t="str">
            <v>青龙山前店村上杨家沟组</v>
          </cell>
          <cell r="G449" t="str">
            <v>腾爱民</v>
          </cell>
          <cell r="H449">
            <v>15560881311</v>
          </cell>
        </row>
        <row r="450">
          <cell r="B450" t="str">
            <v>152326194307202022</v>
          </cell>
          <cell r="C450" t="str">
            <v>杨秀芹</v>
          </cell>
          <cell r="D450" t="str">
            <v>女</v>
          </cell>
          <cell r="E450" t="str">
            <v>152326194307202022</v>
          </cell>
          <cell r="F450" t="str">
            <v>内蒙古通辽市奈曼旗青龙山镇清水村清水屯</v>
          </cell>
          <cell r="G450" t="str">
            <v>吴海燕</v>
          </cell>
          <cell r="H450">
            <v>13154892216</v>
          </cell>
        </row>
        <row r="451">
          <cell r="B451" t="str">
            <v>152326194307041724</v>
          </cell>
          <cell r="C451" t="str">
            <v>刘玉英</v>
          </cell>
          <cell r="D451" t="str">
            <v>女</v>
          </cell>
          <cell r="E451" t="str">
            <v>152326194307041724</v>
          </cell>
          <cell r="F451" t="str">
            <v>青龙山镇林场西</v>
          </cell>
          <cell r="G451" t="str">
            <v>张维国</v>
          </cell>
          <cell r="H451">
            <v>17684714539</v>
          </cell>
        </row>
        <row r="452">
          <cell r="B452" t="str">
            <v>152326194308061727</v>
          </cell>
          <cell r="C452" t="str">
            <v>高翠萍</v>
          </cell>
          <cell r="D452" t="str">
            <v>女</v>
          </cell>
          <cell r="E452" t="str">
            <v>152326194308061727</v>
          </cell>
          <cell r="F452" t="str">
            <v>奈曼旗青龙山镇棍都沟村大棍都沟屯</v>
          </cell>
          <cell r="G452" t="str">
            <v>林福</v>
          </cell>
          <cell r="H452">
            <v>13948150235</v>
          </cell>
        </row>
        <row r="453">
          <cell r="B453" t="str">
            <v>15232619430805202X</v>
          </cell>
          <cell r="C453" t="str">
            <v>韩树香</v>
          </cell>
          <cell r="D453" t="str">
            <v>女</v>
          </cell>
          <cell r="E453" t="str">
            <v>15232619430805202X</v>
          </cell>
          <cell r="F453" t="str">
            <v>四一村</v>
          </cell>
        </row>
        <row r="454">
          <cell r="B454" t="str">
            <v>152326194309041728</v>
          </cell>
          <cell r="C454" t="str">
            <v>齐国珍</v>
          </cell>
          <cell r="D454" t="str">
            <v>女</v>
          </cell>
          <cell r="E454" t="str">
            <v>152326194309041728</v>
          </cell>
          <cell r="F454" t="str">
            <v>奈曼旗青龙山镇棍都沟村上新发屯</v>
          </cell>
          <cell r="G454" t="str">
            <v>祝国云</v>
          </cell>
          <cell r="H454">
            <v>15148704106</v>
          </cell>
        </row>
        <row r="455">
          <cell r="B455" t="str">
            <v>152326194309111722</v>
          </cell>
          <cell r="C455" t="str">
            <v>李秀英</v>
          </cell>
          <cell r="D455" t="str">
            <v>女</v>
          </cell>
          <cell r="E455" t="str">
            <v>152326194309111722</v>
          </cell>
          <cell r="F455" t="str">
            <v>通辽市奈曼旗青龙镇莫家湾子村</v>
          </cell>
          <cell r="G455" t="str">
            <v>莫彦岭</v>
          </cell>
          <cell r="H455">
            <v>13451355119</v>
          </cell>
        </row>
        <row r="456">
          <cell r="B456" t="str">
            <v>152326194309052013</v>
          </cell>
          <cell r="C456" t="str">
            <v>李春荣</v>
          </cell>
          <cell r="D456" t="str">
            <v>男</v>
          </cell>
          <cell r="E456" t="str">
            <v>152326194309052013</v>
          </cell>
          <cell r="F456" t="str">
            <v>青龙山镇平房村</v>
          </cell>
          <cell r="G456" t="str">
            <v>李永军</v>
          </cell>
          <cell r="H456">
            <v>18848025883</v>
          </cell>
        </row>
        <row r="457">
          <cell r="B457" t="str">
            <v>152326194309232014</v>
          </cell>
          <cell r="C457" t="str">
            <v>池文礼</v>
          </cell>
          <cell r="D457" t="str">
            <v>男</v>
          </cell>
          <cell r="E457" t="str">
            <v>152326194309232014</v>
          </cell>
          <cell r="F457" t="str">
            <v>奈曼旗青龙山镇三一村</v>
          </cell>
          <cell r="G457" t="str">
            <v>池显峰</v>
          </cell>
          <cell r="H457">
            <v>13848755346</v>
          </cell>
        </row>
        <row r="458">
          <cell r="B458" t="str">
            <v>152326194309281721</v>
          </cell>
          <cell r="C458" t="str">
            <v>高翠英</v>
          </cell>
          <cell r="D458" t="str">
            <v>女</v>
          </cell>
          <cell r="E458" t="str">
            <v>152326194309281721</v>
          </cell>
          <cell r="F458" t="str">
            <v>大镇富民社区</v>
          </cell>
          <cell r="G458" t="str">
            <v>秦春艳</v>
          </cell>
          <cell r="H458">
            <v>13171128338</v>
          </cell>
        </row>
        <row r="459">
          <cell r="B459" t="str">
            <v>152326194309065324</v>
          </cell>
          <cell r="C459" t="str">
            <v>丛丕桂</v>
          </cell>
          <cell r="D459" t="str">
            <v>女</v>
          </cell>
          <cell r="E459" t="str">
            <v>152326194309065324</v>
          </cell>
          <cell r="F459" t="str">
            <v>青龙山镇西洼村西洼组</v>
          </cell>
          <cell r="G459" t="str">
            <v>李春贺</v>
          </cell>
          <cell r="H459">
            <v>15848750343</v>
          </cell>
        </row>
        <row r="460">
          <cell r="B460" t="str">
            <v>152326194309301729</v>
          </cell>
          <cell r="C460" t="str">
            <v>吕宗芹</v>
          </cell>
          <cell r="D460" t="str">
            <v>女</v>
          </cell>
          <cell r="E460" t="str">
            <v>152326194309301729</v>
          </cell>
          <cell r="F460" t="str">
            <v>向阳所村东队</v>
          </cell>
          <cell r="G460" t="str">
            <v>姜海生</v>
          </cell>
          <cell r="H460">
            <v>13474752539</v>
          </cell>
        </row>
        <row r="461">
          <cell r="B461" t="str">
            <v>152326194310101740</v>
          </cell>
          <cell r="C461" t="str">
            <v>李桂枝</v>
          </cell>
          <cell r="D461" t="str">
            <v>女</v>
          </cell>
          <cell r="E461" t="str">
            <v>152326194310101740</v>
          </cell>
          <cell r="F461" t="str">
            <v>奈曼旗青龙山镇古庙子村</v>
          </cell>
          <cell r="G461" t="str">
            <v>于爱海</v>
          </cell>
          <cell r="H461">
            <v>15047534836</v>
          </cell>
        </row>
        <row r="462">
          <cell r="B462" t="str">
            <v>152326194310082076</v>
          </cell>
          <cell r="C462" t="str">
            <v>武国祥</v>
          </cell>
          <cell r="D462" t="str">
            <v>男</v>
          </cell>
          <cell r="E462" t="str">
            <v>152326194310082076</v>
          </cell>
          <cell r="F462" t="str">
            <v>青龙山镇哈沙图村</v>
          </cell>
          <cell r="G462" t="str">
            <v>武广和</v>
          </cell>
          <cell r="H462">
            <v>15247542986</v>
          </cell>
        </row>
        <row r="463">
          <cell r="B463" t="str">
            <v>152326194310131720</v>
          </cell>
          <cell r="C463" t="str">
            <v>张淑琴</v>
          </cell>
          <cell r="D463" t="str">
            <v>女</v>
          </cell>
          <cell r="E463" t="str">
            <v>152326194310131720</v>
          </cell>
          <cell r="F463" t="str">
            <v>通辽市奈曼旗青龙山镇莫家湾子村</v>
          </cell>
          <cell r="G463" t="str">
            <v>蒲悦清</v>
          </cell>
          <cell r="H463">
            <v>18047574352</v>
          </cell>
        </row>
        <row r="464">
          <cell r="B464" t="str">
            <v>152326194310305321</v>
          </cell>
          <cell r="C464" t="str">
            <v>郑桂平</v>
          </cell>
          <cell r="D464" t="str">
            <v>女</v>
          </cell>
          <cell r="E464" t="str">
            <v>152326194310305321</v>
          </cell>
          <cell r="F464" t="str">
            <v>青龙山前店村柳树湾子组</v>
          </cell>
          <cell r="G464" t="str">
            <v>卫廷军</v>
          </cell>
          <cell r="H464">
            <v>13354756869</v>
          </cell>
        </row>
        <row r="465">
          <cell r="B465" t="str">
            <v>152326194310165314</v>
          </cell>
          <cell r="C465" t="str">
            <v>陈友</v>
          </cell>
          <cell r="D465" t="str">
            <v>男</v>
          </cell>
          <cell r="E465" t="str">
            <v>152326194310165314</v>
          </cell>
          <cell r="F465" t="str">
            <v>青龙山镇乔家杖子村 北乔家杖子屯</v>
          </cell>
          <cell r="G465" t="str">
            <v>陈文虎</v>
          </cell>
          <cell r="H465">
            <v>13644857060</v>
          </cell>
        </row>
        <row r="466">
          <cell r="B466" t="str">
            <v>152326194310101716</v>
          </cell>
          <cell r="C466" t="str">
            <v>宋传杰</v>
          </cell>
          <cell r="D466" t="str">
            <v>男</v>
          </cell>
          <cell r="E466" t="str">
            <v>152326194310101716</v>
          </cell>
          <cell r="F466" t="str">
            <v>青龙山镇水泥厂家属区</v>
          </cell>
          <cell r="G466" t="str">
            <v>宋魁彪</v>
          </cell>
          <cell r="H466">
            <v>15848549770</v>
          </cell>
        </row>
        <row r="467">
          <cell r="B467" t="str">
            <v>152326194310182026</v>
          </cell>
          <cell r="C467" t="str">
            <v>菜桂芹</v>
          </cell>
          <cell r="D467" t="str">
            <v>女</v>
          </cell>
          <cell r="E467" t="str">
            <v>152326194310182026</v>
          </cell>
          <cell r="F467" t="str">
            <v>卧龙村房申屯1组024号</v>
          </cell>
          <cell r="G467" t="str">
            <v>杜常飞</v>
          </cell>
          <cell r="H467">
            <v>13848933824</v>
          </cell>
        </row>
        <row r="468">
          <cell r="B468" t="str">
            <v>152326194310101724</v>
          </cell>
          <cell r="C468" t="str">
            <v>韩凤兰</v>
          </cell>
          <cell r="D468" t="str">
            <v>女</v>
          </cell>
          <cell r="E468" t="str">
            <v>152326194310101724</v>
          </cell>
          <cell r="F468" t="str">
            <v>向阳所村南沟组</v>
          </cell>
          <cell r="G468" t="str">
            <v>马凤才</v>
          </cell>
          <cell r="H468">
            <v>15540540378</v>
          </cell>
        </row>
        <row r="469">
          <cell r="B469" t="str">
            <v>15232619410508171X</v>
          </cell>
          <cell r="C469" t="str">
            <v>李务祥</v>
          </cell>
          <cell r="D469" t="str">
            <v>女</v>
          </cell>
          <cell r="E469" t="str">
            <v>15232619410508171X</v>
          </cell>
          <cell r="F469" t="str">
            <v>青龙山镇敖包后村敖包梁</v>
          </cell>
          <cell r="G469" t="str">
            <v>李春兹</v>
          </cell>
          <cell r="H469">
            <v>13541759390</v>
          </cell>
        </row>
        <row r="470">
          <cell r="B470" t="str">
            <v>15232619431118172x</v>
          </cell>
          <cell r="C470" t="str">
            <v>王桂贤</v>
          </cell>
          <cell r="D470" t="str">
            <v>女</v>
          </cell>
          <cell r="E470" t="str">
            <v>15232619431118172x</v>
          </cell>
          <cell r="F470" t="str">
            <v>内蒙古通辽市奈曼旗青龙山镇敖包后村平房组</v>
          </cell>
          <cell r="G470" t="str">
            <v>张中孝</v>
          </cell>
          <cell r="H470">
            <v>15134770068</v>
          </cell>
        </row>
        <row r="471">
          <cell r="B471" t="str">
            <v>152326194311131722</v>
          </cell>
          <cell r="C471" t="str">
            <v>庞国芳</v>
          </cell>
          <cell r="D471" t="str">
            <v>女</v>
          </cell>
          <cell r="E471" t="str">
            <v>152326194311131722</v>
          </cell>
          <cell r="F471" t="str">
            <v>内蒙古通辽市奈曼旗青龙山镇敖包后村敖包梁组</v>
          </cell>
          <cell r="G471" t="str">
            <v>李申民</v>
          </cell>
          <cell r="H471">
            <v>15750440523</v>
          </cell>
        </row>
        <row r="472">
          <cell r="B472" t="str">
            <v>152326194311212020</v>
          </cell>
          <cell r="C472" t="str">
            <v>张彩凤</v>
          </cell>
          <cell r="D472" t="str">
            <v>女</v>
          </cell>
          <cell r="E472" t="str">
            <v>152326194311212020</v>
          </cell>
          <cell r="F472" t="str">
            <v>内蒙古通辽市奈曼旗青龙山镇大沟村</v>
          </cell>
          <cell r="G472" t="str">
            <v>贾庆锋</v>
          </cell>
          <cell r="H472">
            <v>15164927442</v>
          </cell>
        </row>
        <row r="473">
          <cell r="B473" t="str">
            <v>152326194311222026</v>
          </cell>
          <cell r="C473" t="str">
            <v>赵玉霞</v>
          </cell>
          <cell r="D473" t="str">
            <v>女</v>
          </cell>
          <cell r="E473" t="str">
            <v>152326194311222026</v>
          </cell>
          <cell r="F473" t="str">
            <v>青龙山镇哈沙图村</v>
          </cell>
          <cell r="G473" t="str">
            <v>卜祥学</v>
          </cell>
          <cell r="H473">
            <v>13848946210</v>
          </cell>
        </row>
        <row r="474">
          <cell r="B474" t="str">
            <v>152326194311082019</v>
          </cell>
          <cell r="C474" t="str">
            <v>崔峰春</v>
          </cell>
          <cell r="D474" t="str">
            <v>男</v>
          </cell>
          <cell r="E474" t="str">
            <v>152326194311082019</v>
          </cell>
          <cell r="F474" t="str">
            <v>通辽市奈曼旗青龙山镇寒山村上寒山屯</v>
          </cell>
          <cell r="G474" t="str">
            <v>崔峰春</v>
          </cell>
          <cell r="H474">
            <v>15214671592</v>
          </cell>
        </row>
        <row r="475">
          <cell r="B475" t="str">
            <v>152326194311142026</v>
          </cell>
          <cell r="C475" t="str">
            <v>于金英</v>
          </cell>
          <cell r="D475" t="str">
            <v>女</v>
          </cell>
          <cell r="E475" t="str">
            <v>152326194311142026</v>
          </cell>
          <cell r="F475" t="str">
            <v>通辽市奈曼旗青龙山镇寒山村上寒山屯</v>
          </cell>
          <cell r="G475" t="str">
            <v>于金英</v>
          </cell>
          <cell r="H475">
            <v>13948543935</v>
          </cell>
        </row>
        <row r="476">
          <cell r="B476" t="str">
            <v>152326194311242027</v>
          </cell>
          <cell r="C476" t="str">
            <v>李淑琴</v>
          </cell>
          <cell r="D476" t="str">
            <v>女</v>
          </cell>
          <cell r="E476" t="str">
            <v>152326194311242027</v>
          </cell>
          <cell r="F476" t="str">
            <v>青龙山镇平房村</v>
          </cell>
          <cell r="G476" t="str">
            <v>郎宪玉</v>
          </cell>
          <cell r="H476">
            <v>15144794726</v>
          </cell>
        </row>
        <row r="477">
          <cell r="B477" t="str">
            <v>152326194311235329</v>
          </cell>
          <cell r="C477" t="str">
            <v>刘桂兰</v>
          </cell>
          <cell r="D477" t="str">
            <v>女</v>
          </cell>
          <cell r="E477" t="str">
            <v>152326194311235329</v>
          </cell>
          <cell r="F477" t="str">
            <v>青龙山前店村上杨家沟组</v>
          </cell>
          <cell r="G477" t="str">
            <v>张春军</v>
          </cell>
          <cell r="H477">
            <v>15304757292</v>
          </cell>
        </row>
        <row r="478">
          <cell r="B478" t="str">
            <v>152326194311171716</v>
          </cell>
          <cell r="C478" t="str">
            <v>张俊民</v>
          </cell>
          <cell r="D478" t="str">
            <v>男</v>
          </cell>
          <cell r="E478" t="str">
            <v>152326194311171716</v>
          </cell>
          <cell r="F478" t="str">
            <v>内蒙古奈曼旗青龙山镇青龙山村一队</v>
          </cell>
          <cell r="G478" t="str">
            <v>张艳军</v>
          </cell>
          <cell r="H478">
            <v>13948585788</v>
          </cell>
        </row>
        <row r="479">
          <cell r="B479" t="str">
            <v>152326194311122017</v>
          </cell>
          <cell r="C479" t="str">
            <v>庞国臣</v>
          </cell>
          <cell r="D479" t="str">
            <v>男</v>
          </cell>
          <cell r="E479" t="str">
            <v>152326194311122017</v>
          </cell>
          <cell r="F479" t="str">
            <v>四一村韩家杖子屯</v>
          </cell>
          <cell r="G479" t="str">
            <v>庞祥</v>
          </cell>
          <cell r="H479">
            <v>15648561376</v>
          </cell>
        </row>
        <row r="480">
          <cell r="B480" t="str">
            <v>152326194311162019</v>
          </cell>
          <cell r="C480" t="str">
            <v>杜希君</v>
          </cell>
          <cell r="D480" t="str">
            <v>男</v>
          </cell>
          <cell r="E480" t="str">
            <v>152326194311162019</v>
          </cell>
          <cell r="F480" t="str">
            <v>卧龙村龙尾沟屯1组012号</v>
          </cell>
          <cell r="G480" t="str">
            <v>杜文财</v>
          </cell>
          <cell r="H480">
            <v>15750503688</v>
          </cell>
        </row>
        <row r="481">
          <cell r="B481" t="str">
            <v>150525194311211725</v>
          </cell>
          <cell r="C481" t="str">
            <v>杨玉香</v>
          </cell>
          <cell r="D481" t="str">
            <v>女</v>
          </cell>
          <cell r="E481" t="str">
            <v>150525194311211725</v>
          </cell>
          <cell r="F481" t="str">
            <v>青龙山镇下地村</v>
          </cell>
          <cell r="G481" t="str">
            <v>周树良</v>
          </cell>
          <cell r="H481">
            <v>15848584733</v>
          </cell>
        </row>
        <row r="482">
          <cell r="B482" t="str">
            <v>152326194311101718</v>
          </cell>
          <cell r="C482" t="str">
            <v>张宪林</v>
          </cell>
          <cell r="D482" t="str">
            <v>男</v>
          </cell>
          <cell r="E482" t="str">
            <v>152326194311101718</v>
          </cell>
          <cell r="F482" t="str">
            <v>青龙山镇鹦鸽山村</v>
          </cell>
          <cell r="G482" t="str">
            <v>张洪利</v>
          </cell>
          <cell r="H482">
            <v>13310360251</v>
          </cell>
        </row>
        <row r="483">
          <cell r="B483" t="str">
            <v>152326194312092024</v>
          </cell>
          <cell r="C483" t="str">
            <v>池桂英</v>
          </cell>
          <cell r="D483" t="str">
            <v>女</v>
          </cell>
          <cell r="E483" t="str">
            <v>152326194312092024</v>
          </cell>
          <cell r="F483" t="str">
            <v>青龙山镇平房村</v>
          </cell>
          <cell r="G483" t="str">
            <v>姜引文</v>
          </cell>
          <cell r="H483">
            <v>13947512890</v>
          </cell>
        </row>
        <row r="484">
          <cell r="B484" t="str">
            <v>152326194312245318</v>
          </cell>
          <cell r="C484" t="str">
            <v>张忠信</v>
          </cell>
          <cell r="D484" t="str">
            <v>男</v>
          </cell>
          <cell r="E484" t="str">
            <v>152326194312245318</v>
          </cell>
          <cell r="F484" t="str">
            <v>青龙山前店村上杨家沟组</v>
          </cell>
          <cell r="G484" t="str">
            <v>张春军</v>
          </cell>
          <cell r="H484">
            <v>15304757291</v>
          </cell>
        </row>
        <row r="485">
          <cell r="B485" t="str">
            <v>152326194312161720</v>
          </cell>
          <cell r="C485" t="str">
            <v>张桂兰</v>
          </cell>
          <cell r="D485" t="str">
            <v>女</v>
          </cell>
          <cell r="E485" t="str">
            <v>152326194312161720</v>
          </cell>
          <cell r="F485" t="str">
            <v>内蒙古奈曼旗青龙山镇青龙山村于家地</v>
          </cell>
          <cell r="G485" t="str">
            <v>丛日生</v>
          </cell>
          <cell r="H485">
            <v>18747870423</v>
          </cell>
        </row>
        <row r="486">
          <cell r="B486" t="str">
            <v>15232619431230172X</v>
          </cell>
          <cell r="C486" t="str">
            <v>张春云</v>
          </cell>
          <cell r="D486" t="str">
            <v>女</v>
          </cell>
          <cell r="E486" t="str">
            <v>15232619431230172X</v>
          </cell>
          <cell r="F486" t="str">
            <v>青龙山镇大幼附近</v>
          </cell>
          <cell r="G486" t="str">
            <v>李慎新</v>
          </cell>
          <cell r="H486">
            <v>15147036183</v>
          </cell>
        </row>
        <row r="487">
          <cell r="B487" t="str">
            <v>152326194312292077</v>
          </cell>
          <cell r="C487" t="str">
            <v>孙国军</v>
          </cell>
          <cell r="D487" t="str">
            <v>男</v>
          </cell>
          <cell r="E487" t="str">
            <v>152326194312292077</v>
          </cell>
          <cell r="F487" t="str">
            <v>卧龙村西水屯1组016号</v>
          </cell>
          <cell r="G487" t="str">
            <v>孙耀宗</v>
          </cell>
          <cell r="H487">
            <v>18242861220</v>
          </cell>
        </row>
        <row r="488">
          <cell r="B488" t="str">
            <v>152326194401252026</v>
          </cell>
          <cell r="C488" t="str">
            <v>孙桂芝</v>
          </cell>
          <cell r="D488" t="str">
            <v>女</v>
          </cell>
          <cell r="E488" t="str">
            <v>152326194401252026</v>
          </cell>
          <cell r="F488" t="str">
            <v>大沟村</v>
          </cell>
          <cell r="G488" t="str">
            <v>高明海</v>
          </cell>
          <cell r="H488">
            <v>13948357096</v>
          </cell>
        </row>
        <row r="489">
          <cell r="B489" t="str">
            <v>152326194401061713</v>
          </cell>
          <cell r="C489" t="str">
            <v>李军</v>
          </cell>
          <cell r="D489" t="str">
            <v>男</v>
          </cell>
          <cell r="E489" t="str">
            <v>152326194401061713</v>
          </cell>
          <cell r="F489" t="str">
            <v>棍都沟村</v>
          </cell>
          <cell r="G489" t="str">
            <v>李云飞</v>
          </cell>
          <cell r="H489">
            <v>13948555500</v>
          </cell>
        </row>
        <row r="490">
          <cell r="B490" t="str">
            <v>152326194401155314</v>
          </cell>
          <cell r="C490" t="str">
            <v>曾顺</v>
          </cell>
          <cell r="D490" t="str">
            <v>男</v>
          </cell>
          <cell r="E490" t="str">
            <v>152326194401155314</v>
          </cell>
          <cell r="F490" t="str">
            <v>前店村下沟组</v>
          </cell>
          <cell r="G490" t="str">
            <v>曾范文</v>
          </cell>
          <cell r="H490">
            <v>15004909135</v>
          </cell>
        </row>
        <row r="491">
          <cell r="B491" t="str">
            <v>152326194401112015</v>
          </cell>
          <cell r="C491" t="str">
            <v>张晋贤</v>
          </cell>
          <cell r="D491" t="str">
            <v>男</v>
          </cell>
          <cell r="E491" t="str">
            <v>152326194401112015</v>
          </cell>
          <cell r="F491" t="str">
            <v>青龙山镇三一村委会</v>
          </cell>
          <cell r="G491" t="str">
            <v>张友强</v>
          </cell>
          <cell r="H491">
            <v>18247594625</v>
          </cell>
        </row>
        <row r="492">
          <cell r="B492" t="str">
            <v>152326194401091728</v>
          </cell>
          <cell r="C492" t="str">
            <v>王淑香</v>
          </cell>
          <cell r="D492" t="str">
            <v>女</v>
          </cell>
          <cell r="E492" t="str">
            <v>152326194401091728</v>
          </cell>
          <cell r="F492" t="str">
            <v>沙子良村</v>
          </cell>
          <cell r="G492" t="str">
            <v>蒲悦武</v>
          </cell>
          <cell r="H492">
            <v>13478156616</v>
          </cell>
        </row>
        <row r="493">
          <cell r="B493" t="str">
            <v>15232619440106173X</v>
          </cell>
          <cell r="C493" t="str">
            <v>张跃林</v>
          </cell>
          <cell r="D493" t="str">
            <v>男</v>
          </cell>
          <cell r="E493" t="str">
            <v>15232619440106173X</v>
          </cell>
          <cell r="F493" t="str">
            <v>曙光社区</v>
          </cell>
          <cell r="G493" t="str">
            <v>张军</v>
          </cell>
          <cell r="H493" t="str">
            <v>13847953883</v>
          </cell>
        </row>
        <row r="494">
          <cell r="B494" t="str">
            <v>152326194401201747</v>
          </cell>
          <cell r="C494" t="str">
            <v>王淑英</v>
          </cell>
          <cell r="D494" t="str">
            <v>女</v>
          </cell>
          <cell r="E494" t="str">
            <v>152326194401201747</v>
          </cell>
          <cell r="F494" t="str">
            <v>下地村</v>
          </cell>
          <cell r="G494" t="str">
            <v>杨希峰</v>
          </cell>
          <cell r="H494">
            <v>15849579315</v>
          </cell>
        </row>
        <row r="495">
          <cell r="B495" t="str">
            <v>152326194401241722</v>
          </cell>
          <cell r="C495" t="str">
            <v>贾桂兰</v>
          </cell>
          <cell r="D495" t="str">
            <v>女</v>
          </cell>
          <cell r="E495" t="str">
            <v>152326194401241722</v>
          </cell>
          <cell r="F495" t="str">
            <v>下地村</v>
          </cell>
          <cell r="G495" t="str">
            <v>刘权才</v>
          </cell>
          <cell r="H495">
            <v>15548060208</v>
          </cell>
        </row>
        <row r="496">
          <cell r="B496" t="str">
            <v>152326194401181715</v>
          </cell>
          <cell r="C496" t="str">
            <v>郑会</v>
          </cell>
          <cell r="D496" t="str">
            <v>男</v>
          </cell>
          <cell r="E496" t="str">
            <v>152326194401181715</v>
          </cell>
          <cell r="F496" t="str">
            <v>下地村</v>
          </cell>
          <cell r="G496" t="str">
            <v>郑福成</v>
          </cell>
          <cell r="H496">
            <v>13754053050</v>
          </cell>
        </row>
        <row r="497">
          <cell r="B497" t="str">
            <v>152326194401201720</v>
          </cell>
          <cell r="C497" t="str">
            <v>周玉英</v>
          </cell>
          <cell r="D497" t="str">
            <v>女</v>
          </cell>
          <cell r="E497" t="str">
            <v>152326194401201720</v>
          </cell>
          <cell r="F497" t="str">
            <v>向阳所村</v>
          </cell>
          <cell r="G497" t="str">
            <v>于海利</v>
          </cell>
          <cell r="H497">
            <v>15248375820</v>
          </cell>
        </row>
        <row r="498">
          <cell r="B498" t="str">
            <v>152326194402041714</v>
          </cell>
          <cell r="C498" t="str">
            <v>李明</v>
          </cell>
          <cell r="D498" t="str">
            <v>男</v>
          </cell>
          <cell r="E498" t="str">
            <v>152326194402041714</v>
          </cell>
          <cell r="F498" t="str">
            <v>敖包后</v>
          </cell>
          <cell r="G498" t="str">
            <v>李东风</v>
          </cell>
          <cell r="H498" t="str">
            <v>15560498198</v>
          </cell>
        </row>
        <row r="499">
          <cell r="B499" t="str">
            <v>152326194402101748</v>
          </cell>
          <cell r="C499" t="str">
            <v>陈凤英</v>
          </cell>
          <cell r="D499" t="str">
            <v>女</v>
          </cell>
          <cell r="E499" t="str">
            <v>152326194402101748</v>
          </cell>
          <cell r="F499" t="str">
            <v>草帽山村</v>
          </cell>
          <cell r="G499" t="str">
            <v>李万学</v>
          </cell>
          <cell r="H499">
            <v>15147025160</v>
          </cell>
        </row>
        <row r="500">
          <cell r="B500" t="str">
            <v>15232619440229202X</v>
          </cell>
          <cell r="C500" t="str">
            <v>张桂珍</v>
          </cell>
          <cell r="D500" t="str">
            <v>女</v>
          </cell>
          <cell r="E500" t="str">
            <v>15232619440229202X</v>
          </cell>
          <cell r="F500" t="str">
            <v>二道杖子村</v>
          </cell>
          <cell r="G500" t="str">
            <v>牟宪华</v>
          </cell>
          <cell r="H500">
            <v>13664013917</v>
          </cell>
        </row>
        <row r="501">
          <cell r="B501" t="str">
            <v>152326194402201714</v>
          </cell>
          <cell r="C501" t="str">
            <v>李永</v>
          </cell>
          <cell r="D501" t="str">
            <v>男</v>
          </cell>
          <cell r="E501" t="str">
            <v>152326194402201714</v>
          </cell>
          <cell r="F501" t="str">
            <v>棍都沟村</v>
          </cell>
          <cell r="G501" t="str">
            <v>李国民</v>
          </cell>
          <cell r="H501">
            <v>15004917978</v>
          </cell>
        </row>
        <row r="502">
          <cell r="B502" t="str">
            <v>152326194402071729</v>
          </cell>
          <cell r="C502" t="str">
            <v>杨士文</v>
          </cell>
          <cell r="D502" t="str">
            <v>女</v>
          </cell>
          <cell r="E502" t="str">
            <v>152326194402071729</v>
          </cell>
          <cell r="F502" t="str">
            <v>棍都沟村</v>
          </cell>
          <cell r="G502" t="str">
            <v>李国民</v>
          </cell>
          <cell r="H502">
            <v>15004917978</v>
          </cell>
        </row>
        <row r="503">
          <cell r="B503" t="str">
            <v>152326194402182023</v>
          </cell>
          <cell r="C503" t="str">
            <v>张桂芝</v>
          </cell>
          <cell r="D503" t="str">
            <v>女</v>
          </cell>
          <cell r="E503" t="str">
            <v>152326194402182023</v>
          </cell>
          <cell r="F503" t="str">
            <v>哈沙图村</v>
          </cell>
          <cell r="G503" t="str">
            <v>卜繁余</v>
          </cell>
          <cell r="H503">
            <v>13848651787</v>
          </cell>
        </row>
        <row r="504">
          <cell r="B504" t="str">
            <v>152326194402142064</v>
          </cell>
          <cell r="C504" t="str">
            <v>温桂兰</v>
          </cell>
          <cell r="D504" t="str">
            <v>女</v>
          </cell>
          <cell r="E504" t="str">
            <v>152326194402142064</v>
          </cell>
          <cell r="F504" t="str">
            <v>互利村</v>
          </cell>
          <cell r="G504" t="str">
            <v>李茂友</v>
          </cell>
          <cell r="H504">
            <v>18747378936</v>
          </cell>
        </row>
        <row r="505">
          <cell r="B505" t="str">
            <v>15232619440202202X</v>
          </cell>
          <cell r="C505" t="str">
            <v>韩桂香</v>
          </cell>
          <cell r="D505" t="str">
            <v>女</v>
          </cell>
          <cell r="E505" t="str">
            <v>15232619440202202X</v>
          </cell>
          <cell r="F505" t="str">
            <v>四一村</v>
          </cell>
          <cell r="G505" t="str">
            <v>庞志</v>
          </cell>
          <cell r="H505">
            <v>15648561376</v>
          </cell>
        </row>
        <row r="506">
          <cell r="B506" t="str">
            <v>152326194402282032</v>
          </cell>
          <cell r="C506" t="str">
            <v>魏林</v>
          </cell>
          <cell r="D506" t="str">
            <v>男</v>
          </cell>
          <cell r="E506" t="str">
            <v>152326194402282032</v>
          </cell>
          <cell r="F506" t="str">
            <v>卧龙村</v>
          </cell>
          <cell r="G506" t="str">
            <v>魏振国</v>
          </cell>
          <cell r="H506">
            <v>13847451283</v>
          </cell>
        </row>
        <row r="507">
          <cell r="B507" t="str">
            <v>152326194403032027</v>
          </cell>
          <cell r="C507" t="str">
            <v>刘秀荣</v>
          </cell>
          <cell r="D507" t="str">
            <v>女</v>
          </cell>
          <cell r="E507" t="str">
            <v>152326194403032027</v>
          </cell>
          <cell r="F507" t="str">
            <v>哈沙图村</v>
          </cell>
          <cell r="G507" t="str">
            <v>武亚军</v>
          </cell>
          <cell r="H507">
            <v>15334752195</v>
          </cell>
        </row>
        <row r="508">
          <cell r="B508" t="str">
            <v>152326194403061717</v>
          </cell>
          <cell r="C508" t="str">
            <v>何玉喜</v>
          </cell>
          <cell r="D508" t="str">
            <v>男</v>
          </cell>
          <cell r="E508" t="str">
            <v>152326194403061717</v>
          </cell>
          <cell r="F508" t="str">
            <v>斯布格图村 </v>
          </cell>
        </row>
        <row r="509">
          <cell r="B509" t="str">
            <v>152326194403102021</v>
          </cell>
          <cell r="C509" t="str">
            <v>王桂兰</v>
          </cell>
          <cell r="D509" t="str">
            <v>女</v>
          </cell>
          <cell r="E509" t="str">
            <v>152326194403102021</v>
          </cell>
          <cell r="F509" t="str">
            <v>四一村</v>
          </cell>
          <cell r="G509" t="str">
            <v>王锋祥</v>
          </cell>
          <cell r="H509">
            <v>15904858348</v>
          </cell>
        </row>
        <row r="510">
          <cell r="B510" t="str">
            <v>152326194404161728</v>
          </cell>
          <cell r="C510" t="str">
            <v>张桂琴</v>
          </cell>
          <cell r="D510" t="str">
            <v>女</v>
          </cell>
          <cell r="E510" t="str">
            <v>152326194404161728</v>
          </cell>
          <cell r="F510" t="str">
            <v>得力营子村</v>
          </cell>
          <cell r="G510" t="str">
            <v>翟永泉</v>
          </cell>
          <cell r="H510">
            <v>15848776085</v>
          </cell>
        </row>
        <row r="511">
          <cell r="B511" t="str">
            <v>152326194404061727</v>
          </cell>
          <cell r="C511" t="str">
            <v>高玉兰</v>
          </cell>
          <cell r="D511" t="str">
            <v>女</v>
          </cell>
          <cell r="E511" t="str">
            <v>152326194404061727</v>
          </cell>
          <cell r="F511" t="str">
            <v>棍都沟村</v>
          </cell>
          <cell r="G511" t="str">
            <v>于双哲</v>
          </cell>
          <cell r="H511">
            <v>15690954921</v>
          </cell>
        </row>
        <row r="512">
          <cell r="B512" t="str">
            <v>152326194404222017</v>
          </cell>
          <cell r="C512" t="str">
            <v>李洪林</v>
          </cell>
          <cell r="D512" t="str">
            <v>男</v>
          </cell>
          <cell r="E512" t="str">
            <v>152326194404222017</v>
          </cell>
          <cell r="F512" t="str">
            <v>平房村侯家杖子屯</v>
          </cell>
          <cell r="G512" t="str">
            <v>李文军</v>
          </cell>
          <cell r="H512">
            <v>15947438860</v>
          </cell>
        </row>
        <row r="513">
          <cell r="B513" t="str">
            <v>152326194404272022</v>
          </cell>
          <cell r="C513" t="str">
            <v>李淑珍</v>
          </cell>
          <cell r="D513" t="str">
            <v>女</v>
          </cell>
          <cell r="E513" t="str">
            <v>152326194404272022</v>
          </cell>
          <cell r="F513" t="str">
            <v>平房村下平房屯</v>
          </cell>
          <cell r="G513" t="str">
            <v>韩井龙</v>
          </cell>
          <cell r="H513">
            <v>13464851844</v>
          </cell>
        </row>
        <row r="514">
          <cell r="B514" t="str">
            <v>152326194404261745</v>
          </cell>
          <cell r="C514" t="str">
            <v>李素芝</v>
          </cell>
          <cell r="D514" t="str">
            <v>女</v>
          </cell>
          <cell r="E514" t="str">
            <v>152326194404261745</v>
          </cell>
          <cell r="F514" t="str">
            <v>青龙山村</v>
          </cell>
          <cell r="G514" t="str">
            <v>文海三</v>
          </cell>
          <cell r="H514">
            <v>13191548863</v>
          </cell>
        </row>
        <row r="515">
          <cell r="B515" t="str">
            <v>152326194404282028</v>
          </cell>
          <cell r="C515" t="str">
            <v>李玉杰</v>
          </cell>
          <cell r="D515" t="str">
            <v>女</v>
          </cell>
          <cell r="E515" t="str">
            <v>152326194404282028</v>
          </cell>
          <cell r="F515" t="str">
            <v>清水村</v>
          </cell>
          <cell r="G515" t="str">
            <v>庄文广</v>
          </cell>
          <cell r="H515" t="str">
            <v>15947531543</v>
          </cell>
        </row>
        <row r="516">
          <cell r="B516" t="str">
            <v>152326194404072020</v>
          </cell>
          <cell r="C516" t="str">
            <v>壮桂枝</v>
          </cell>
          <cell r="D516" t="str">
            <v>女</v>
          </cell>
          <cell r="E516" t="str">
            <v>152326194404072020</v>
          </cell>
          <cell r="F516" t="str">
            <v>青龙山镇三一村委会</v>
          </cell>
          <cell r="G516" t="str">
            <v>王未富</v>
          </cell>
          <cell r="H516">
            <v>13514854193</v>
          </cell>
        </row>
        <row r="517">
          <cell r="B517" t="str">
            <v>152326194404091723</v>
          </cell>
          <cell r="C517" t="str">
            <v>刘桂英</v>
          </cell>
          <cell r="D517" t="str">
            <v>女</v>
          </cell>
          <cell r="E517" t="str">
            <v>152326194404091723</v>
          </cell>
          <cell r="F517" t="str">
            <v>沙子良村</v>
          </cell>
          <cell r="G517" t="str">
            <v>于凤花</v>
          </cell>
          <cell r="H517">
            <v>15144830656</v>
          </cell>
        </row>
        <row r="518">
          <cell r="B518" t="str">
            <v>152326194404061719</v>
          </cell>
          <cell r="C518" t="str">
            <v>王福令</v>
          </cell>
          <cell r="D518" t="str">
            <v>男</v>
          </cell>
          <cell r="E518" t="str">
            <v>152326194404061719</v>
          </cell>
          <cell r="F518" t="str">
            <v>曙光社区</v>
          </cell>
          <cell r="G518" t="str">
            <v>王希申</v>
          </cell>
          <cell r="H518" t="str">
            <v>15004753618</v>
          </cell>
        </row>
        <row r="519">
          <cell r="B519" t="str">
            <v>152326194404082018</v>
          </cell>
          <cell r="C519" t="str">
            <v>蒋振兴</v>
          </cell>
          <cell r="D519" t="str">
            <v>男</v>
          </cell>
          <cell r="E519" t="str">
            <v>152326194404082018</v>
          </cell>
          <cell r="F519" t="str">
            <v>套力波</v>
          </cell>
          <cell r="G519" t="str">
            <v>蒋国富</v>
          </cell>
          <cell r="H519">
            <v>15849583601</v>
          </cell>
        </row>
        <row r="520">
          <cell r="B520" t="str">
            <v>152326194404142017</v>
          </cell>
          <cell r="C520" t="str">
            <v>张玉清</v>
          </cell>
          <cell r="D520" t="str">
            <v>男</v>
          </cell>
          <cell r="E520" t="str">
            <v>152326194404142017</v>
          </cell>
          <cell r="F520" t="str">
            <v>卧龙村</v>
          </cell>
          <cell r="G520" t="str">
            <v>张继林</v>
          </cell>
          <cell r="H520">
            <v>15004755851</v>
          </cell>
        </row>
        <row r="521">
          <cell r="B521" t="str">
            <v>15232619440405173X</v>
          </cell>
          <cell r="C521" t="str">
            <v>刘希俊</v>
          </cell>
          <cell r="D521" t="str">
            <v>男</v>
          </cell>
          <cell r="E521" t="str">
            <v>15232619440405173X</v>
          </cell>
          <cell r="F521" t="str">
            <v>向阳所村</v>
          </cell>
          <cell r="G521" t="str">
            <v>刘子文</v>
          </cell>
          <cell r="H521">
            <v>17547546735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6"/>
  <sheetViews>
    <sheetView tabSelected="1" workbookViewId="0">
      <selection activeCell="I1" sqref="I$1:L$1048576"/>
    </sheetView>
  </sheetViews>
  <sheetFormatPr defaultColWidth="9" defaultRowHeight="13.5"/>
  <cols>
    <col min="1" max="1" width="4.125" style="5" customWidth="1"/>
    <col min="2" max="2" width="9" style="1"/>
    <col min="3" max="3" width="7" style="1" customWidth="1"/>
    <col min="4" max="4" width="26.5" style="1" customWidth="1"/>
    <col min="5" max="5" width="9" style="1"/>
    <col min="6" max="6" width="14" style="7" customWidth="1"/>
    <col min="7" max="7" width="18.375" style="1" customWidth="1"/>
    <col min="8" max="16384" width="9" style="1"/>
  </cols>
  <sheetData>
    <row r="1" s="1" customFormat="1" ht="22.5" spans="1:7">
      <c r="A1" s="8" t="s">
        <v>0</v>
      </c>
      <c r="B1" s="10"/>
      <c r="C1" s="10"/>
      <c r="D1" s="10"/>
      <c r="E1" s="10"/>
      <c r="F1" s="10"/>
      <c r="G1" s="10"/>
    </row>
    <row r="2" s="1" customFormat="1" spans="1:7">
      <c r="A2" s="11" t="s">
        <v>1</v>
      </c>
      <c r="B2" s="13"/>
      <c r="C2" s="13"/>
      <c r="D2" s="13"/>
      <c r="E2" s="13"/>
      <c r="F2" s="53"/>
      <c r="G2" s="54"/>
    </row>
    <row r="3" s="1" customFormat="1" spans="1:8">
      <c r="A3" s="14" t="s">
        <v>2</v>
      </c>
      <c r="B3" s="16"/>
      <c r="C3" s="16"/>
      <c r="D3" s="16"/>
      <c r="E3" s="16" t="s">
        <v>3</v>
      </c>
      <c r="F3" s="16"/>
      <c r="G3" s="16"/>
      <c r="H3" s="23"/>
    </row>
    <row r="4" s="1" customFormat="1" ht="24" spans="1:8">
      <c r="A4" s="14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55" t="s">
        <v>9</v>
      </c>
      <c r="G4" s="16" t="s">
        <v>10</v>
      </c>
      <c r="H4" s="23" t="s">
        <v>11</v>
      </c>
    </row>
    <row r="5" s="4" customFormat="1" ht="19.9" customHeight="1" spans="1:8">
      <c r="A5" s="19">
        <f>SUBTOTAL(3,B$4:B5)-1</f>
        <v>1</v>
      </c>
      <c r="B5" s="82" t="s">
        <v>12</v>
      </c>
      <c r="C5" s="82" t="s">
        <v>13</v>
      </c>
      <c r="D5" s="82" t="s">
        <v>14</v>
      </c>
      <c r="E5" s="82" t="s">
        <v>15</v>
      </c>
      <c r="F5" s="84">
        <v>600</v>
      </c>
      <c r="G5" s="85"/>
      <c r="H5" s="86" t="s">
        <v>16</v>
      </c>
    </row>
    <row r="6" s="2" customFormat="1" ht="19.9" customHeight="1" spans="1:8">
      <c r="A6" s="19">
        <f>SUBTOTAL(3,B$4:B6)-1</f>
        <v>2</v>
      </c>
      <c r="B6" s="21" t="s">
        <v>17</v>
      </c>
      <c r="C6" s="21" t="s">
        <v>13</v>
      </c>
      <c r="D6" s="21" t="s">
        <v>18</v>
      </c>
      <c r="E6" s="21" t="s">
        <v>19</v>
      </c>
      <c r="F6" s="56">
        <v>100</v>
      </c>
      <c r="G6" s="21"/>
      <c r="H6" s="57" t="s">
        <v>16</v>
      </c>
    </row>
    <row r="7" s="2" customFormat="1" ht="19.9" customHeight="1" spans="1:8">
      <c r="A7" s="19">
        <f>SUBTOTAL(3,B$4:B7)-1</f>
        <v>3</v>
      </c>
      <c r="B7" s="21" t="s">
        <v>20</v>
      </c>
      <c r="C7" s="21" t="s">
        <v>21</v>
      </c>
      <c r="D7" s="21" t="s">
        <v>22</v>
      </c>
      <c r="E7" s="21" t="s">
        <v>23</v>
      </c>
      <c r="F7" s="56">
        <v>100</v>
      </c>
      <c r="G7" s="21"/>
      <c r="H7" s="57" t="s">
        <v>16</v>
      </c>
    </row>
    <row r="8" s="2" customFormat="1" ht="19.9" customHeight="1" spans="1:8">
      <c r="A8" s="19">
        <f>SUBTOTAL(3,B$4:B8)-1</f>
        <v>4</v>
      </c>
      <c r="B8" s="21" t="s">
        <v>24</v>
      </c>
      <c r="C8" s="21" t="s">
        <v>13</v>
      </c>
      <c r="D8" s="21" t="s">
        <v>25</v>
      </c>
      <c r="E8" s="21" t="s">
        <v>26</v>
      </c>
      <c r="F8" s="56">
        <v>100</v>
      </c>
      <c r="G8" s="21"/>
      <c r="H8" s="57" t="s">
        <v>16</v>
      </c>
    </row>
    <row r="9" s="2" customFormat="1" ht="19.9" customHeight="1" spans="1:8">
      <c r="A9" s="19">
        <f>SUBTOTAL(3,B$4:B9)-1</f>
        <v>5</v>
      </c>
      <c r="B9" s="21" t="s">
        <v>27</v>
      </c>
      <c r="C9" s="21" t="s">
        <v>21</v>
      </c>
      <c r="D9" s="21" t="s">
        <v>25</v>
      </c>
      <c r="E9" s="21" t="s">
        <v>28</v>
      </c>
      <c r="F9" s="56">
        <v>100</v>
      </c>
      <c r="G9" s="21"/>
      <c r="H9" s="57" t="s">
        <v>16</v>
      </c>
    </row>
    <row r="10" s="2" customFormat="1" ht="19.9" customHeight="1" spans="1:8">
      <c r="A10" s="19">
        <f>SUBTOTAL(3,B$4:B10)-1</f>
        <v>6</v>
      </c>
      <c r="B10" s="21" t="s">
        <v>29</v>
      </c>
      <c r="C10" s="21" t="s">
        <v>13</v>
      </c>
      <c r="D10" s="21" t="s">
        <v>25</v>
      </c>
      <c r="E10" s="21" t="s">
        <v>30</v>
      </c>
      <c r="F10" s="56">
        <v>100</v>
      </c>
      <c r="G10" s="21"/>
      <c r="H10" s="57" t="s">
        <v>16</v>
      </c>
    </row>
    <row r="11" s="2" customFormat="1" ht="19.9" customHeight="1" spans="1:8">
      <c r="A11" s="19">
        <f>SUBTOTAL(3,B$4:B11)-1</f>
        <v>7</v>
      </c>
      <c r="B11" s="21" t="s">
        <v>31</v>
      </c>
      <c r="C11" s="21" t="s">
        <v>13</v>
      </c>
      <c r="D11" s="21" t="s">
        <v>32</v>
      </c>
      <c r="E11" s="21" t="s">
        <v>33</v>
      </c>
      <c r="F11" s="56">
        <v>100</v>
      </c>
      <c r="G11" s="21"/>
      <c r="H11" s="57" t="s">
        <v>16</v>
      </c>
    </row>
    <row r="12" s="2" customFormat="1" ht="19.9" customHeight="1" spans="1:8">
      <c r="A12" s="19">
        <f>SUBTOTAL(3,B$4:B12)-1</f>
        <v>8</v>
      </c>
      <c r="B12" s="21" t="s">
        <v>34</v>
      </c>
      <c r="C12" s="21" t="s">
        <v>13</v>
      </c>
      <c r="D12" s="21" t="s">
        <v>35</v>
      </c>
      <c r="E12" s="21"/>
      <c r="F12" s="56">
        <v>100</v>
      </c>
      <c r="G12" s="21"/>
      <c r="H12" s="57" t="s">
        <v>16</v>
      </c>
    </row>
    <row r="13" s="2" customFormat="1" ht="19.9" customHeight="1" spans="1:8">
      <c r="A13" s="19">
        <f>SUBTOTAL(3,B$4:B13)-1</f>
        <v>9</v>
      </c>
      <c r="B13" s="21" t="s">
        <v>36</v>
      </c>
      <c r="C13" s="21" t="s">
        <v>13</v>
      </c>
      <c r="D13" s="21" t="s">
        <v>37</v>
      </c>
      <c r="E13" s="21"/>
      <c r="F13" s="56">
        <v>100</v>
      </c>
      <c r="G13" s="21"/>
      <c r="H13" s="57" t="s">
        <v>16</v>
      </c>
    </row>
    <row r="14" s="2" customFormat="1" ht="19.9" customHeight="1" spans="1:8">
      <c r="A14" s="19">
        <f>SUBTOTAL(3,B$4:B14)-1</f>
        <v>10</v>
      </c>
      <c r="B14" s="21" t="s">
        <v>38</v>
      </c>
      <c r="C14" s="21" t="s">
        <v>13</v>
      </c>
      <c r="D14" s="23" t="s">
        <v>39</v>
      </c>
      <c r="E14" s="23" t="s">
        <v>40</v>
      </c>
      <c r="F14" s="56">
        <v>100</v>
      </c>
      <c r="G14" s="58"/>
      <c r="H14" s="57" t="s">
        <v>16</v>
      </c>
    </row>
    <row r="15" s="2" customFormat="1" ht="19.9" customHeight="1" spans="1:8">
      <c r="A15" s="19">
        <f>SUBTOTAL(3,B$4:B15)-1</f>
        <v>11</v>
      </c>
      <c r="B15" s="21" t="s">
        <v>41</v>
      </c>
      <c r="C15" s="21" t="s">
        <v>21</v>
      </c>
      <c r="D15" s="21" t="s">
        <v>42</v>
      </c>
      <c r="E15" s="21" t="s">
        <v>43</v>
      </c>
      <c r="F15" s="56">
        <v>100</v>
      </c>
      <c r="G15" s="21"/>
      <c r="H15" s="57" t="s">
        <v>16</v>
      </c>
    </row>
    <row r="16" s="2" customFormat="1" ht="19.9" customHeight="1" spans="1:8">
      <c r="A16" s="19">
        <f>SUBTOTAL(3,B$4:B16)-1</f>
        <v>12</v>
      </c>
      <c r="B16" s="21" t="s">
        <v>44</v>
      </c>
      <c r="C16" s="21" t="s">
        <v>21</v>
      </c>
      <c r="D16" s="21" t="s">
        <v>45</v>
      </c>
      <c r="E16" s="21" t="s">
        <v>46</v>
      </c>
      <c r="F16" s="56">
        <v>100</v>
      </c>
      <c r="G16" s="21"/>
      <c r="H16" s="57" t="s">
        <v>16</v>
      </c>
    </row>
    <row r="17" s="2" customFormat="1" ht="19.9" customHeight="1" spans="1:8">
      <c r="A17" s="19">
        <f>SUBTOTAL(3,B$4:B17)-1</f>
        <v>13</v>
      </c>
      <c r="B17" s="25" t="s">
        <v>47</v>
      </c>
      <c r="C17" s="25" t="s">
        <v>13</v>
      </c>
      <c r="D17" s="25" t="s">
        <v>48</v>
      </c>
      <c r="E17" s="25" t="s">
        <v>49</v>
      </c>
      <c r="F17" s="56">
        <v>100</v>
      </c>
      <c r="G17" s="57"/>
      <c r="H17" s="57" t="s">
        <v>16</v>
      </c>
    </row>
    <row r="18" s="2" customFormat="1" ht="19.9" customHeight="1" spans="1:8">
      <c r="A18" s="19">
        <f>SUBTOTAL(3,B$4:B18)-1</f>
        <v>14</v>
      </c>
      <c r="B18" s="25" t="s">
        <v>50</v>
      </c>
      <c r="C18" s="25" t="s">
        <v>21</v>
      </c>
      <c r="D18" s="25" t="s">
        <v>51</v>
      </c>
      <c r="E18" s="25" t="s">
        <v>52</v>
      </c>
      <c r="F18" s="56">
        <v>100</v>
      </c>
      <c r="G18" s="57"/>
      <c r="H18" s="57" t="s">
        <v>16</v>
      </c>
    </row>
    <row r="19" s="2" customFormat="1" ht="19.9" customHeight="1" spans="1:8">
      <c r="A19" s="19">
        <f>SUBTOTAL(3,B$4:B19)-1</f>
        <v>15</v>
      </c>
      <c r="B19" s="25" t="s">
        <v>53</v>
      </c>
      <c r="C19" s="25" t="s">
        <v>13</v>
      </c>
      <c r="D19" s="25" t="s">
        <v>54</v>
      </c>
      <c r="E19" s="25" t="s">
        <v>55</v>
      </c>
      <c r="F19" s="56">
        <v>100</v>
      </c>
      <c r="G19" s="57"/>
      <c r="H19" s="57" t="s">
        <v>16</v>
      </c>
    </row>
    <row r="20" s="2" customFormat="1" ht="19.9" customHeight="1" spans="1:8">
      <c r="A20" s="19">
        <f>SUBTOTAL(3,B$4:B20)-1</f>
        <v>16</v>
      </c>
      <c r="B20" s="21" t="s">
        <v>56</v>
      </c>
      <c r="C20" s="21" t="s">
        <v>13</v>
      </c>
      <c r="D20" s="21" t="s">
        <v>35</v>
      </c>
      <c r="E20" s="21" t="s">
        <v>57</v>
      </c>
      <c r="F20" s="56">
        <v>100</v>
      </c>
      <c r="G20" s="57"/>
      <c r="H20" s="57" t="s">
        <v>16</v>
      </c>
    </row>
    <row r="21" s="2" customFormat="1" ht="19.9" customHeight="1" spans="1:8">
      <c r="A21" s="19">
        <f>SUBTOTAL(3,B$4:B21)-1</f>
        <v>17</v>
      </c>
      <c r="B21" s="21" t="s">
        <v>58</v>
      </c>
      <c r="C21" s="21" t="s">
        <v>21</v>
      </c>
      <c r="D21" s="21" t="s">
        <v>59</v>
      </c>
      <c r="E21" s="21" t="s">
        <v>60</v>
      </c>
      <c r="F21" s="56">
        <v>100</v>
      </c>
      <c r="G21" s="57"/>
      <c r="H21" s="57" t="s">
        <v>16</v>
      </c>
    </row>
    <row r="22" s="2" customFormat="1" ht="19.9" customHeight="1" spans="1:8">
      <c r="A22" s="19">
        <f>SUBTOTAL(3,B$4:B22)-1</f>
        <v>18</v>
      </c>
      <c r="B22" s="21" t="s">
        <v>61</v>
      </c>
      <c r="C22" s="21" t="s">
        <v>13</v>
      </c>
      <c r="D22" s="21" t="s">
        <v>32</v>
      </c>
      <c r="E22" s="21" t="s">
        <v>62</v>
      </c>
      <c r="F22" s="56">
        <v>100</v>
      </c>
      <c r="G22" s="57"/>
      <c r="H22" s="57" t="s">
        <v>16</v>
      </c>
    </row>
    <row r="23" s="2" customFormat="1" ht="19.9" customHeight="1" spans="1:8">
      <c r="A23" s="19">
        <f>SUBTOTAL(3,B$4:B23)-1</f>
        <v>19</v>
      </c>
      <c r="B23" s="21" t="s">
        <v>63</v>
      </c>
      <c r="C23" s="21" t="s">
        <v>21</v>
      </c>
      <c r="D23" s="21" t="s">
        <v>64</v>
      </c>
      <c r="E23" s="21" t="s">
        <v>65</v>
      </c>
      <c r="F23" s="56">
        <v>100</v>
      </c>
      <c r="G23" s="57"/>
      <c r="H23" s="57" t="s">
        <v>16</v>
      </c>
    </row>
    <row r="24" s="2" customFormat="1" ht="19.9" customHeight="1" spans="1:8">
      <c r="A24" s="19">
        <f>SUBTOTAL(3,B$4:B24)-1</f>
        <v>20</v>
      </c>
      <c r="B24" s="21" t="s">
        <v>66</v>
      </c>
      <c r="C24" s="21" t="s">
        <v>13</v>
      </c>
      <c r="D24" s="21" t="s">
        <v>67</v>
      </c>
      <c r="E24" s="21" t="s">
        <v>68</v>
      </c>
      <c r="F24" s="56">
        <v>100</v>
      </c>
      <c r="G24" s="57"/>
      <c r="H24" s="57" t="s">
        <v>16</v>
      </c>
    </row>
    <row r="25" s="2" customFormat="1" ht="19.9" customHeight="1" spans="1:8">
      <c r="A25" s="19">
        <f>SUBTOTAL(3,B$4:B25)-1</f>
        <v>21</v>
      </c>
      <c r="B25" s="27" t="s">
        <v>69</v>
      </c>
      <c r="C25" s="28" t="s">
        <v>13</v>
      </c>
      <c r="D25" s="28" t="s">
        <v>67</v>
      </c>
      <c r="E25" s="28" t="s">
        <v>69</v>
      </c>
      <c r="F25" s="56">
        <v>100</v>
      </c>
      <c r="G25" s="57"/>
      <c r="H25" s="57" t="s">
        <v>16</v>
      </c>
    </row>
    <row r="26" s="2" customFormat="1" ht="19.9" customHeight="1" spans="1:8">
      <c r="A26" s="19">
        <f>SUBTOTAL(3,B$4:B26)-1</f>
        <v>22</v>
      </c>
      <c r="B26" s="27" t="s">
        <v>70</v>
      </c>
      <c r="C26" s="28" t="s">
        <v>21</v>
      </c>
      <c r="D26" s="28" t="s">
        <v>48</v>
      </c>
      <c r="E26" s="28" t="s">
        <v>71</v>
      </c>
      <c r="F26" s="56">
        <v>100</v>
      </c>
      <c r="G26" s="57"/>
      <c r="H26" s="57" t="s">
        <v>16</v>
      </c>
    </row>
    <row r="27" s="2" customFormat="1" ht="19.9" customHeight="1" spans="1:8">
      <c r="A27" s="19">
        <f>SUBTOTAL(3,B$4:B27)-1</f>
        <v>23</v>
      </c>
      <c r="B27" s="27" t="s">
        <v>72</v>
      </c>
      <c r="C27" s="28" t="s">
        <v>13</v>
      </c>
      <c r="D27" s="28" t="s">
        <v>73</v>
      </c>
      <c r="E27" s="28" t="s">
        <v>74</v>
      </c>
      <c r="F27" s="56">
        <v>100</v>
      </c>
      <c r="G27" s="57"/>
      <c r="H27" s="57" t="s">
        <v>16</v>
      </c>
    </row>
    <row r="28" s="2" customFormat="1" ht="19.9" customHeight="1" spans="1:8">
      <c r="A28" s="19">
        <f>SUBTOTAL(3,B$4:B28)-1</f>
        <v>24</v>
      </c>
      <c r="B28" s="27" t="s">
        <v>75</v>
      </c>
      <c r="C28" s="28" t="s">
        <v>13</v>
      </c>
      <c r="D28" s="28" t="s">
        <v>76</v>
      </c>
      <c r="E28" s="28" t="s">
        <v>77</v>
      </c>
      <c r="F28" s="56">
        <v>100</v>
      </c>
      <c r="G28" s="57"/>
      <c r="H28" s="57" t="s">
        <v>16</v>
      </c>
    </row>
    <row r="29" s="2" customFormat="1" ht="19.9" customHeight="1" spans="1:8">
      <c r="A29" s="19">
        <f>SUBTOTAL(3,B$4:B29)-1</f>
        <v>25</v>
      </c>
      <c r="B29" s="27" t="s">
        <v>78</v>
      </c>
      <c r="C29" s="28" t="s">
        <v>13</v>
      </c>
      <c r="D29" s="28" t="s">
        <v>18</v>
      </c>
      <c r="E29" s="28" t="s">
        <v>79</v>
      </c>
      <c r="F29" s="56">
        <v>100</v>
      </c>
      <c r="G29" s="57"/>
      <c r="H29" s="57" t="s">
        <v>16</v>
      </c>
    </row>
    <row r="30" s="2" customFormat="1" ht="19.9" customHeight="1" spans="1:8">
      <c r="A30" s="19">
        <f>SUBTOTAL(3,B$4:B30)-1</f>
        <v>26</v>
      </c>
      <c r="B30" s="27" t="s">
        <v>80</v>
      </c>
      <c r="C30" s="28" t="s">
        <v>21</v>
      </c>
      <c r="D30" s="28" t="s">
        <v>81</v>
      </c>
      <c r="E30" s="28" t="s">
        <v>82</v>
      </c>
      <c r="F30" s="56">
        <v>100</v>
      </c>
      <c r="G30" s="57"/>
      <c r="H30" s="57" t="s">
        <v>16</v>
      </c>
    </row>
    <row r="31" s="2" customFormat="1" ht="19.9" customHeight="1" spans="1:8">
      <c r="A31" s="19">
        <f>SUBTOTAL(3,B$4:B31)-1</f>
        <v>27</v>
      </c>
      <c r="B31" s="27" t="s">
        <v>83</v>
      </c>
      <c r="C31" s="28" t="s">
        <v>13</v>
      </c>
      <c r="D31" s="28" t="s">
        <v>84</v>
      </c>
      <c r="E31" s="28" t="s">
        <v>85</v>
      </c>
      <c r="F31" s="56">
        <v>100</v>
      </c>
      <c r="G31" s="57"/>
      <c r="H31" s="57" t="s">
        <v>16</v>
      </c>
    </row>
    <row r="32" s="2" customFormat="1" ht="19.9" customHeight="1" spans="1:8">
      <c r="A32" s="19">
        <f>SUBTOTAL(3,B$4:B32)-1</f>
        <v>28</v>
      </c>
      <c r="B32" s="31" t="s">
        <v>86</v>
      </c>
      <c r="C32" s="32" t="s">
        <v>13</v>
      </c>
      <c r="D32" s="32" t="s">
        <v>51</v>
      </c>
      <c r="E32" s="32" t="s">
        <v>87</v>
      </c>
      <c r="F32" s="56">
        <v>100</v>
      </c>
      <c r="G32" s="57"/>
      <c r="H32" s="57" t="s">
        <v>16</v>
      </c>
    </row>
    <row r="33" s="2" customFormat="1" ht="19.9" customHeight="1" spans="1:8">
      <c r="A33" s="19">
        <f>SUBTOTAL(3,B$4:B33)-1</f>
        <v>29</v>
      </c>
      <c r="B33" s="27" t="s">
        <v>88</v>
      </c>
      <c r="C33" s="28" t="s">
        <v>13</v>
      </c>
      <c r="D33" s="28" t="s">
        <v>89</v>
      </c>
      <c r="E33" s="28" t="s">
        <v>90</v>
      </c>
      <c r="F33" s="56">
        <v>100</v>
      </c>
      <c r="G33" s="57"/>
      <c r="H33" s="57" t="s">
        <v>16</v>
      </c>
    </row>
    <row r="34" s="2" customFormat="1" ht="19.9" customHeight="1" spans="1:8">
      <c r="A34" s="19">
        <f>SUBTOTAL(3,B$4:B34)-1</f>
        <v>30</v>
      </c>
      <c r="B34" s="27" t="s">
        <v>91</v>
      </c>
      <c r="C34" s="28" t="s">
        <v>13</v>
      </c>
      <c r="D34" s="28" t="s">
        <v>92</v>
      </c>
      <c r="E34" s="28" t="s">
        <v>93</v>
      </c>
      <c r="F34" s="56">
        <v>100</v>
      </c>
      <c r="G34" s="57"/>
      <c r="H34" s="57" t="s">
        <v>16</v>
      </c>
    </row>
    <row r="35" s="2" customFormat="1" ht="19.9" customHeight="1" spans="1:8">
      <c r="A35" s="19">
        <f>SUBTOTAL(3,B$4:B35)-1</f>
        <v>31</v>
      </c>
      <c r="B35" s="27" t="s">
        <v>94</v>
      </c>
      <c r="C35" s="28" t="s">
        <v>13</v>
      </c>
      <c r="D35" s="28" t="s">
        <v>76</v>
      </c>
      <c r="E35" s="28" t="s">
        <v>95</v>
      </c>
      <c r="F35" s="56">
        <v>100</v>
      </c>
      <c r="G35" s="21"/>
      <c r="H35" s="57" t="s">
        <v>16</v>
      </c>
    </row>
    <row r="36" s="3" customFormat="1" ht="19.9" customHeight="1" spans="1:8">
      <c r="A36" s="19">
        <f>SUBTOTAL(3,B$4:B36)-1</f>
        <v>32</v>
      </c>
      <c r="B36" s="34" t="s">
        <v>96</v>
      </c>
      <c r="C36" s="35" t="s">
        <v>13</v>
      </c>
      <c r="D36" s="35" t="s">
        <v>67</v>
      </c>
      <c r="E36" s="35" t="s">
        <v>97</v>
      </c>
      <c r="F36" s="56">
        <v>100</v>
      </c>
      <c r="G36" s="59"/>
      <c r="H36" s="57" t="s">
        <v>16</v>
      </c>
    </row>
    <row r="37" s="2" customFormat="1" ht="19.9" customHeight="1" spans="1:8">
      <c r="A37" s="19">
        <f>SUBTOTAL(3,B$4:B37)-1</f>
        <v>33</v>
      </c>
      <c r="B37" s="27" t="s">
        <v>98</v>
      </c>
      <c r="C37" s="28" t="s">
        <v>13</v>
      </c>
      <c r="D37" s="28" t="s">
        <v>42</v>
      </c>
      <c r="E37" s="28" t="s">
        <v>99</v>
      </c>
      <c r="F37" s="56">
        <v>100</v>
      </c>
      <c r="G37" s="21"/>
      <c r="H37" s="57" t="s">
        <v>16</v>
      </c>
    </row>
    <row r="38" s="2" customFormat="1" ht="19.9" customHeight="1" spans="1:8">
      <c r="A38" s="19">
        <f>SUBTOTAL(3,B$4:B38)-1</f>
        <v>34</v>
      </c>
      <c r="B38" s="37" t="s">
        <v>100</v>
      </c>
      <c r="C38" s="36" t="s">
        <v>13</v>
      </c>
      <c r="D38" s="36" t="s">
        <v>32</v>
      </c>
      <c r="E38" s="36" t="s">
        <v>101</v>
      </c>
      <c r="F38" s="56">
        <v>100</v>
      </c>
      <c r="G38" s="60"/>
      <c r="H38" s="57" t="s">
        <v>16</v>
      </c>
    </row>
    <row r="39" s="2" customFormat="1" ht="19.9" customHeight="1" spans="1:8">
      <c r="A39" s="19">
        <f>SUBTOTAL(3,B$4:B39)-1</f>
        <v>35</v>
      </c>
      <c r="B39" s="38" t="s">
        <v>102</v>
      </c>
      <c r="C39" s="36" t="s">
        <v>13</v>
      </c>
      <c r="D39" s="36" t="s">
        <v>103</v>
      </c>
      <c r="E39" s="36" t="s">
        <v>104</v>
      </c>
      <c r="F39" s="56">
        <v>100</v>
      </c>
      <c r="G39" s="60"/>
      <c r="H39" s="57" t="s">
        <v>16</v>
      </c>
    </row>
    <row r="40" s="2" customFormat="1" ht="19.9" customHeight="1" spans="1:8">
      <c r="A40" s="19">
        <f>SUBTOTAL(3,B$4:B40)-1</f>
        <v>36</v>
      </c>
      <c r="B40" s="38" t="s">
        <v>105</v>
      </c>
      <c r="C40" s="36" t="s">
        <v>21</v>
      </c>
      <c r="D40" s="36" t="s">
        <v>106</v>
      </c>
      <c r="E40" s="36" t="s">
        <v>107</v>
      </c>
      <c r="F40" s="56">
        <v>100</v>
      </c>
      <c r="G40" s="60"/>
      <c r="H40" s="57" t="s">
        <v>16</v>
      </c>
    </row>
    <row r="41" s="2" customFormat="1" ht="19.9" customHeight="1" spans="1:8">
      <c r="A41" s="19">
        <f>SUBTOTAL(3,B$4:B41)-1</f>
        <v>37</v>
      </c>
      <c r="B41" s="38" t="s">
        <v>108</v>
      </c>
      <c r="C41" s="36" t="s">
        <v>13</v>
      </c>
      <c r="D41" s="36" t="s">
        <v>109</v>
      </c>
      <c r="E41" s="36" t="s">
        <v>110</v>
      </c>
      <c r="F41" s="56">
        <v>100</v>
      </c>
      <c r="G41" s="60"/>
      <c r="H41" s="57" t="s">
        <v>16</v>
      </c>
    </row>
    <row r="42" s="2" customFormat="1" ht="19.9" customHeight="1" spans="1:8">
      <c r="A42" s="19">
        <f>SUBTOTAL(3,B$4:B42)-1</f>
        <v>38</v>
      </c>
      <c r="B42" s="38" t="s">
        <v>111</v>
      </c>
      <c r="C42" s="36" t="s">
        <v>13</v>
      </c>
      <c r="D42" s="36" t="s">
        <v>112</v>
      </c>
      <c r="E42" s="36" t="s">
        <v>113</v>
      </c>
      <c r="F42" s="56">
        <v>100</v>
      </c>
      <c r="G42" s="60"/>
      <c r="H42" s="57" t="s">
        <v>16</v>
      </c>
    </row>
    <row r="43" s="2" customFormat="1" ht="19.9" customHeight="1" spans="1:8">
      <c r="A43" s="19">
        <f>SUBTOTAL(3,B$4:B43)-1</f>
        <v>39</v>
      </c>
      <c r="B43" s="38" t="s">
        <v>114</v>
      </c>
      <c r="C43" s="36" t="s">
        <v>13</v>
      </c>
      <c r="D43" s="36" t="s">
        <v>51</v>
      </c>
      <c r="E43" s="36" t="s">
        <v>115</v>
      </c>
      <c r="F43" s="56">
        <v>100</v>
      </c>
      <c r="G43" s="60"/>
      <c r="H43" s="57" t="s">
        <v>16</v>
      </c>
    </row>
    <row r="44" s="2" customFormat="1" ht="19.9" customHeight="1" spans="1:8">
      <c r="A44" s="19">
        <f>SUBTOTAL(3,B$4:B44)-1</f>
        <v>40</v>
      </c>
      <c r="B44" s="39" t="s">
        <v>116</v>
      </c>
      <c r="C44" s="39" t="s">
        <v>13</v>
      </c>
      <c r="D44" s="39" t="s">
        <v>59</v>
      </c>
      <c r="E44" s="39" t="s">
        <v>117</v>
      </c>
      <c r="F44" s="56">
        <v>100</v>
      </c>
      <c r="G44" s="60"/>
      <c r="H44" s="57" t="s">
        <v>16</v>
      </c>
    </row>
    <row r="45" s="2" customFormat="1" ht="19.9" customHeight="1" spans="1:8">
      <c r="A45" s="19">
        <f>SUBTOTAL(3,B$4:B45)-1</f>
        <v>41</v>
      </c>
      <c r="B45" s="41" t="s">
        <v>118</v>
      </c>
      <c r="C45" s="42" t="s">
        <v>21</v>
      </c>
      <c r="D45" s="42" t="s">
        <v>103</v>
      </c>
      <c r="E45" s="42" t="s">
        <v>119</v>
      </c>
      <c r="F45" s="56">
        <v>100</v>
      </c>
      <c r="G45" s="61"/>
      <c r="H45" s="57" t="s">
        <v>16</v>
      </c>
    </row>
    <row r="46" s="2" customFormat="1" ht="19.9" customHeight="1" spans="1:8">
      <c r="A46" s="19">
        <f>SUBTOTAL(3,B$4:B46)-1</f>
        <v>42</v>
      </c>
      <c r="B46" s="41" t="s">
        <v>120</v>
      </c>
      <c r="C46" s="42" t="s">
        <v>13</v>
      </c>
      <c r="D46" s="42" t="s">
        <v>81</v>
      </c>
      <c r="E46" s="42" t="s">
        <v>121</v>
      </c>
      <c r="F46" s="56">
        <v>100</v>
      </c>
      <c r="G46" s="61"/>
      <c r="H46" s="57" t="s">
        <v>16</v>
      </c>
    </row>
    <row r="47" s="2" customFormat="1" ht="19.9" customHeight="1" spans="1:8">
      <c r="A47" s="19">
        <f>SUBTOTAL(3,B$4:B47)-1</f>
        <v>43</v>
      </c>
      <c r="B47" s="41" t="s">
        <v>122</v>
      </c>
      <c r="C47" s="42" t="s">
        <v>13</v>
      </c>
      <c r="D47" s="42" t="s">
        <v>89</v>
      </c>
      <c r="E47" s="42" t="s">
        <v>123</v>
      </c>
      <c r="F47" s="56">
        <v>100</v>
      </c>
      <c r="G47" s="61"/>
      <c r="H47" s="57" t="s">
        <v>16</v>
      </c>
    </row>
    <row r="48" s="2" customFormat="1" ht="19.9" customHeight="1" spans="1:8">
      <c r="A48" s="19">
        <f>SUBTOTAL(3,B$4:B48)-1</f>
        <v>44</v>
      </c>
      <c r="B48" s="41" t="s">
        <v>124</v>
      </c>
      <c r="C48" s="42" t="s">
        <v>13</v>
      </c>
      <c r="D48" s="42" t="s">
        <v>51</v>
      </c>
      <c r="E48" s="42" t="s">
        <v>125</v>
      </c>
      <c r="F48" s="56">
        <v>100</v>
      </c>
      <c r="G48" s="61"/>
      <c r="H48" s="57" t="s">
        <v>16</v>
      </c>
    </row>
    <row r="49" s="2" customFormat="1" ht="19.9" customHeight="1" spans="1:8">
      <c r="A49" s="19">
        <f>SUBTOTAL(3,B$4:B49)-1</f>
        <v>45</v>
      </c>
      <c r="B49" s="41" t="s">
        <v>126</v>
      </c>
      <c r="C49" s="42" t="s">
        <v>13</v>
      </c>
      <c r="D49" s="42" t="s">
        <v>127</v>
      </c>
      <c r="E49" s="42" t="s">
        <v>128</v>
      </c>
      <c r="F49" s="56">
        <v>100</v>
      </c>
      <c r="G49" s="61"/>
      <c r="H49" s="57" t="s">
        <v>16</v>
      </c>
    </row>
    <row r="50" s="2" customFormat="1" ht="19.9" customHeight="1" spans="1:8">
      <c r="A50" s="19">
        <f>SUBTOTAL(3,B$4:B50)-1</f>
        <v>46</v>
      </c>
      <c r="B50" s="44" t="s">
        <v>129</v>
      </c>
      <c r="C50" s="45" t="s">
        <v>13</v>
      </c>
      <c r="D50" s="45" t="s">
        <v>32</v>
      </c>
      <c r="E50" s="45" t="s">
        <v>130</v>
      </c>
      <c r="F50" s="56">
        <v>100</v>
      </c>
      <c r="G50" s="62"/>
      <c r="H50" s="57" t="s">
        <v>16</v>
      </c>
    </row>
    <row r="51" s="2" customFormat="1" ht="19.9" customHeight="1" spans="1:8">
      <c r="A51" s="19">
        <f>SUBTOTAL(3,B$4:B51)-1</f>
        <v>47</v>
      </c>
      <c r="B51" s="44" t="s">
        <v>131</v>
      </c>
      <c r="C51" s="45" t="s">
        <v>13</v>
      </c>
      <c r="D51" s="45" t="s">
        <v>106</v>
      </c>
      <c r="E51" s="45" t="s">
        <v>132</v>
      </c>
      <c r="F51" s="56">
        <v>100</v>
      </c>
      <c r="G51" s="62"/>
      <c r="H51" s="57" t="s">
        <v>16</v>
      </c>
    </row>
    <row r="52" s="2" customFormat="1" ht="19.9" customHeight="1" spans="1:8">
      <c r="A52" s="19">
        <f>SUBTOTAL(3,B$4:B52)-1</f>
        <v>48</v>
      </c>
      <c r="B52" s="46" t="s">
        <v>133</v>
      </c>
      <c r="C52" s="45" t="s">
        <v>13</v>
      </c>
      <c r="D52" s="45" t="s">
        <v>18</v>
      </c>
      <c r="E52" s="45" t="s">
        <v>134</v>
      </c>
      <c r="F52" s="56">
        <v>100</v>
      </c>
      <c r="G52" s="62"/>
      <c r="H52" s="57" t="s">
        <v>16</v>
      </c>
    </row>
    <row r="53" s="2" customFormat="1" ht="19.9" customHeight="1" spans="1:8">
      <c r="A53" s="19">
        <f>SUBTOTAL(3,B$4:B53)-1</f>
        <v>49</v>
      </c>
      <c r="B53" s="48" t="s">
        <v>135</v>
      </c>
      <c r="C53" s="49" t="s">
        <v>13</v>
      </c>
      <c r="D53" s="49" t="s">
        <v>18</v>
      </c>
      <c r="E53" s="49" t="s">
        <v>136</v>
      </c>
      <c r="F53" s="56">
        <v>100</v>
      </c>
      <c r="G53" s="62"/>
      <c r="H53" s="57" t="s">
        <v>16</v>
      </c>
    </row>
    <row r="54" s="2" customFormat="1" ht="19.9" customHeight="1" spans="1:8">
      <c r="A54" s="19">
        <f>SUBTOTAL(3,B$4:B54)-1</f>
        <v>50</v>
      </c>
      <c r="B54" s="51" t="s">
        <v>137</v>
      </c>
      <c r="C54" s="52" t="s">
        <v>13</v>
      </c>
      <c r="D54" s="52" t="s">
        <v>103</v>
      </c>
      <c r="E54" s="52" t="s">
        <v>138</v>
      </c>
      <c r="F54" s="56">
        <v>100</v>
      </c>
      <c r="G54" s="57"/>
      <c r="H54" s="57" t="s">
        <v>16</v>
      </c>
    </row>
    <row r="55" s="2" customFormat="1" ht="19.9" customHeight="1" spans="1:8">
      <c r="A55" s="19">
        <f>SUBTOTAL(3,B$4:B55)-1</f>
        <v>51</v>
      </c>
      <c r="B55" s="51" t="s">
        <v>139</v>
      </c>
      <c r="C55" s="52" t="s">
        <v>21</v>
      </c>
      <c r="D55" s="52" t="s">
        <v>81</v>
      </c>
      <c r="E55" s="52" t="s">
        <v>140</v>
      </c>
      <c r="F55" s="56">
        <v>100</v>
      </c>
      <c r="G55" s="57"/>
      <c r="H55" s="57" t="s">
        <v>16</v>
      </c>
    </row>
    <row r="56" s="2" customFormat="1" ht="19.9" customHeight="1" spans="1:8">
      <c r="A56" s="19">
        <f>SUBTOTAL(3,B$4:B56)-1</f>
        <v>52</v>
      </c>
      <c r="B56" s="64" t="s">
        <v>141</v>
      </c>
      <c r="C56" s="64" t="s">
        <v>21</v>
      </c>
      <c r="D56" s="64" t="s">
        <v>48</v>
      </c>
      <c r="E56" s="64" t="s">
        <v>142</v>
      </c>
      <c r="F56" s="56">
        <v>100</v>
      </c>
      <c r="G56" s="57"/>
      <c r="H56" s="57" t="s">
        <v>16</v>
      </c>
    </row>
    <row r="57" s="3" customFormat="1" ht="19.9" customHeight="1" spans="1:8">
      <c r="A57" s="19">
        <f>SUBTOTAL(3,B$4:B57)-1</f>
        <v>53</v>
      </c>
      <c r="B57" s="65" t="s">
        <v>143</v>
      </c>
      <c r="C57" s="65" t="s">
        <v>13</v>
      </c>
      <c r="D57" s="65" t="s">
        <v>81</v>
      </c>
      <c r="E57" s="65" t="s">
        <v>144</v>
      </c>
      <c r="F57" s="56">
        <v>100</v>
      </c>
      <c r="G57" s="66"/>
      <c r="H57" s="57" t="s">
        <v>16</v>
      </c>
    </row>
    <row r="58" s="2" customFormat="1" ht="19.9" customHeight="1" spans="1:8">
      <c r="A58" s="19">
        <f>SUBTOTAL(3,B$4:B58)-1</f>
        <v>54</v>
      </c>
      <c r="B58" s="67" t="s">
        <v>145</v>
      </c>
      <c r="C58" s="67" t="s">
        <v>21</v>
      </c>
      <c r="D58" s="67" t="s">
        <v>81</v>
      </c>
      <c r="E58" s="67" t="s">
        <v>146</v>
      </c>
      <c r="F58" s="56">
        <v>100</v>
      </c>
      <c r="G58" s="66"/>
      <c r="H58" s="57" t="s">
        <v>16</v>
      </c>
    </row>
    <row r="59" s="2" customFormat="1" ht="19.9" customHeight="1" spans="1:8">
      <c r="A59" s="19">
        <f>SUBTOTAL(3,B$4:B59)-1</f>
        <v>55</v>
      </c>
      <c r="B59" s="67" t="s">
        <v>147</v>
      </c>
      <c r="C59" s="67" t="s">
        <v>21</v>
      </c>
      <c r="D59" s="67" t="s">
        <v>81</v>
      </c>
      <c r="E59" s="67" t="s">
        <v>148</v>
      </c>
      <c r="F59" s="56">
        <v>100</v>
      </c>
      <c r="G59" s="66"/>
      <c r="H59" s="57" t="s">
        <v>16</v>
      </c>
    </row>
    <row r="60" s="2" customFormat="1" ht="19.9" customHeight="1" spans="1:8">
      <c r="A60" s="19">
        <f>SUBTOTAL(3,B$4:B60)-1</f>
        <v>56</v>
      </c>
      <c r="B60" s="65" t="s">
        <v>149</v>
      </c>
      <c r="C60" s="65" t="s">
        <v>13</v>
      </c>
      <c r="D60" s="65" t="s">
        <v>150</v>
      </c>
      <c r="E60" s="65" t="s">
        <v>151</v>
      </c>
      <c r="F60" s="56">
        <v>100</v>
      </c>
      <c r="G60" s="66"/>
      <c r="H60" s="57" t="s">
        <v>16</v>
      </c>
    </row>
    <row r="61" s="2" customFormat="1" ht="19.9" customHeight="1" spans="1:8">
      <c r="A61" s="19">
        <f>SUBTOTAL(3,B$4:B61)-1</f>
        <v>57</v>
      </c>
      <c r="B61" s="65" t="s">
        <v>152</v>
      </c>
      <c r="C61" s="65" t="s">
        <v>13</v>
      </c>
      <c r="D61" s="65" t="s">
        <v>153</v>
      </c>
      <c r="E61" s="65" t="s">
        <v>154</v>
      </c>
      <c r="F61" s="56">
        <v>100</v>
      </c>
      <c r="G61" s="66"/>
      <c r="H61" s="57" t="s">
        <v>16</v>
      </c>
    </row>
    <row r="62" s="2" customFormat="1" ht="19.9" customHeight="1" spans="1:8">
      <c r="A62" s="19">
        <f>SUBTOTAL(3,B$4:B62)-1</f>
        <v>58</v>
      </c>
      <c r="B62" s="65" t="s">
        <v>155</v>
      </c>
      <c r="C62" s="65" t="s">
        <v>21</v>
      </c>
      <c r="D62" s="65" t="s">
        <v>156</v>
      </c>
      <c r="E62" s="65" t="s">
        <v>157</v>
      </c>
      <c r="F62" s="56">
        <v>100</v>
      </c>
      <c r="G62" s="66"/>
      <c r="H62" s="57" t="s">
        <v>16</v>
      </c>
    </row>
    <row r="63" s="2" customFormat="1" ht="19.9" customHeight="1" spans="1:8">
      <c r="A63" s="19">
        <f>SUBTOTAL(3,B$4:B63)-1</f>
        <v>59</v>
      </c>
      <c r="B63" s="67" t="s">
        <v>158</v>
      </c>
      <c r="C63" s="67" t="s">
        <v>21</v>
      </c>
      <c r="D63" s="67" t="s">
        <v>64</v>
      </c>
      <c r="E63" s="67" t="s">
        <v>159</v>
      </c>
      <c r="F63" s="56">
        <v>100</v>
      </c>
      <c r="G63" s="66"/>
      <c r="H63" s="57" t="s">
        <v>16</v>
      </c>
    </row>
    <row r="64" s="2" customFormat="1" ht="19.9" customHeight="1" spans="1:8">
      <c r="A64" s="19">
        <f>SUBTOTAL(3,B$4:B64)-1</f>
        <v>60</v>
      </c>
      <c r="B64" s="67" t="s">
        <v>160</v>
      </c>
      <c r="C64" s="67" t="s">
        <v>21</v>
      </c>
      <c r="D64" s="67" t="s">
        <v>84</v>
      </c>
      <c r="E64" s="67" t="s">
        <v>161</v>
      </c>
      <c r="F64" s="56">
        <v>100</v>
      </c>
      <c r="G64" s="66"/>
      <c r="H64" s="57" t="s">
        <v>16</v>
      </c>
    </row>
    <row r="65" s="2" customFormat="1" ht="19.9" customHeight="1" spans="1:8">
      <c r="A65" s="19">
        <f>SUBTOTAL(3,B$4:B65)-1</f>
        <v>61</v>
      </c>
      <c r="B65" s="67" t="s">
        <v>162</v>
      </c>
      <c r="C65" s="67" t="s">
        <v>21</v>
      </c>
      <c r="D65" s="65" t="s">
        <v>163</v>
      </c>
      <c r="E65" s="65" t="s">
        <v>164</v>
      </c>
      <c r="F65" s="56">
        <v>100</v>
      </c>
      <c r="G65" s="66"/>
      <c r="H65" s="57" t="s">
        <v>16</v>
      </c>
    </row>
    <row r="66" s="2" customFormat="1" ht="19.9" customHeight="1" spans="1:8">
      <c r="A66" s="19">
        <f>SUBTOTAL(3,B$4:B66)-1</f>
        <v>62</v>
      </c>
      <c r="B66" s="67" t="s">
        <v>165</v>
      </c>
      <c r="C66" s="67" t="s">
        <v>13</v>
      </c>
      <c r="D66" s="67" t="s">
        <v>48</v>
      </c>
      <c r="E66" s="67" t="s">
        <v>166</v>
      </c>
      <c r="F66" s="56">
        <v>100</v>
      </c>
      <c r="G66" s="66"/>
      <c r="H66" s="57" t="s">
        <v>16</v>
      </c>
    </row>
    <row r="67" s="2" customFormat="1" ht="19.9" customHeight="1" spans="1:8">
      <c r="A67" s="19">
        <f>SUBTOTAL(3,B$4:B67)-1</f>
        <v>63</v>
      </c>
      <c r="B67" s="65" t="s">
        <v>167</v>
      </c>
      <c r="C67" s="65" t="s">
        <v>13</v>
      </c>
      <c r="D67" s="65" t="s">
        <v>73</v>
      </c>
      <c r="E67" s="65" t="s">
        <v>168</v>
      </c>
      <c r="F67" s="56">
        <v>100</v>
      </c>
      <c r="G67" s="66"/>
      <c r="H67" s="57" t="s">
        <v>16</v>
      </c>
    </row>
    <row r="68" s="2" customFormat="1" ht="19.9" customHeight="1" spans="1:8">
      <c r="A68" s="19">
        <f>SUBTOTAL(3,B$4:B68)-1</f>
        <v>64</v>
      </c>
      <c r="B68" s="65" t="s">
        <v>169</v>
      </c>
      <c r="C68" s="65" t="s">
        <v>13</v>
      </c>
      <c r="D68" s="65" t="s">
        <v>170</v>
      </c>
      <c r="E68" s="65" t="s">
        <v>171</v>
      </c>
      <c r="F68" s="56">
        <v>100</v>
      </c>
      <c r="G68" s="66"/>
      <c r="H68" s="57" t="s">
        <v>16</v>
      </c>
    </row>
    <row r="69" s="2" customFormat="1" ht="19.9" customHeight="1" spans="1:8">
      <c r="A69" s="19">
        <f>SUBTOTAL(3,B$4:B69)-1</f>
        <v>65</v>
      </c>
      <c r="B69" s="65" t="s">
        <v>172</v>
      </c>
      <c r="C69" s="65" t="s">
        <v>21</v>
      </c>
      <c r="D69" s="65" t="s">
        <v>51</v>
      </c>
      <c r="E69" s="65" t="s">
        <v>173</v>
      </c>
      <c r="F69" s="56">
        <v>100</v>
      </c>
      <c r="G69" s="66"/>
      <c r="H69" s="57" t="s">
        <v>16</v>
      </c>
    </row>
    <row r="70" s="2" customFormat="1" ht="19.9" customHeight="1" spans="1:8">
      <c r="A70" s="19">
        <f>SUBTOTAL(3,B$4:B70)-1</f>
        <v>66</v>
      </c>
      <c r="B70" s="65" t="s">
        <v>174</v>
      </c>
      <c r="C70" s="65" t="s">
        <v>13</v>
      </c>
      <c r="D70" s="65" t="s">
        <v>67</v>
      </c>
      <c r="E70" s="65" t="s">
        <v>175</v>
      </c>
      <c r="F70" s="56">
        <v>100</v>
      </c>
      <c r="G70" s="66"/>
      <c r="H70" s="57" t="s">
        <v>16</v>
      </c>
    </row>
    <row r="71" s="2" customFormat="1" ht="19.9" customHeight="1" spans="1:8">
      <c r="A71" s="19">
        <f>SUBTOTAL(3,B$4:B71)-1</f>
        <v>67</v>
      </c>
      <c r="B71" s="65" t="s">
        <v>176</v>
      </c>
      <c r="C71" s="65" t="s">
        <v>13</v>
      </c>
      <c r="D71" s="65" t="s">
        <v>177</v>
      </c>
      <c r="E71" s="65" t="s">
        <v>178</v>
      </c>
      <c r="F71" s="56">
        <v>100</v>
      </c>
      <c r="G71" s="66"/>
      <c r="H71" s="57" t="s">
        <v>16</v>
      </c>
    </row>
    <row r="72" s="2" customFormat="1" ht="19.9" customHeight="1" spans="1:8">
      <c r="A72" s="19">
        <f>SUBTOTAL(3,B$4:B72)-1</f>
        <v>68</v>
      </c>
      <c r="B72" s="65" t="s">
        <v>179</v>
      </c>
      <c r="C72" s="65" t="s">
        <v>21</v>
      </c>
      <c r="D72" s="65" t="s">
        <v>109</v>
      </c>
      <c r="E72" s="65" t="s">
        <v>180</v>
      </c>
      <c r="F72" s="56">
        <v>100</v>
      </c>
      <c r="G72" s="66"/>
      <c r="H72" s="57" t="s">
        <v>16</v>
      </c>
    </row>
    <row r="73" s="2" customFormat="1" ht="19.9" customHeight="1" spans="1:8">
      <c r="A73" s="19">
        <f>SUBTOTAL(3,B$4:B73)-1</f>
        <v>69</v>
      </c>
      <c r="B73" s="65" t="s">
        <v>181</v>
      </c>
      <c r="C73" s="65" t="s">
        <v>13</v>
      </c>
      <c r="D73" s="65" t="s">
        <v>35</v>
      </c>
      <c r="E73" s="65" t="s">
        <v>182</v>
      </c>
      <c r="F73" s="56">
        <v>100</v>
      </c>
      <c r="G73" s="66"/>
      <c r="H73" s="57" t="s">
        <v>16</v>
      </c>
    </row>
    <row r="74" s="2" customFormat="1" ht="19.9" customHeight="1" spans="1:8">
      <c r="A74" s="19">
        <f>SUBTOTAL(3,B$4:B74)-1</f>
        <v>70</v>
      </c>
      <c r="B74" s="65" t="s">
        <v>183</v>
      </c>
      <c r="C74" s="65" t="s">
        <v>21</v>
      </c>
      <c r="D74" s="67" t="s">
        <v>184</v>
      </c>
      <c r="E74" s="65" t="s">
        <v>185</v>
      </c>
      <c r="F74" s="56">
        <v>100</v>
      </c>
      <c r="G74" s="66"/>
      <c r="H74" s="57" t="s">
        <v>16</v>
      </c>
    </row>
    <row r="75" s="2" customFormat="1" ht="19.9" customHeight="1" spans="1:8">
      <c r="A75" s="19">
        <f>SUBTOTAL(3,B$4:B75)-1</f>
        <v>71</v>
      </c>
      <c r="B75" s="70" t="s">
        <v>186</v>
      </c>
      <c r="C75" s="70" t="s">
        <v>13</v>
      </c>
      <c r="D75" s="70" t="s">
        <v>81</v>
      </c>
      <c r="E75" s="70" t="s">
        <v>187</v>
      </c>
      <c r="F75" s="56">
        <v>100</v>
      </c>
      <c r="G75" s="66"/>
      <c r="H75" s="57" t="s">
        <v>16</v>
      </c>
    </row>
    <row r="76" s="2" customFormat="1" ht="19.9" customHeight="1" spans="1:8">
      <c r="A76" s="19">
        <f>SUBTOTAL(3,B$4:B76)-1</f>
        <v>72</v>
      </c>
      <c r="B76" s="70" t="s">
        <v>188</v>
      </c>
      <c r="C76" s="70" t="s">
        <v>13</v>
      </c>
      <c r="D76" s="70" t="s">
        <v>106</v>
      </c>
      <c r="E76" s="70" t="s">
        <v>189</v>
      </c>
      <c r="F76" s="56">
        <v>100</v>
      </c>
      <c r="G76" s="66"/>
      <c r="H76" s="57" t="s">
        <v>16</v>
      </c>
    </row>
    <row r="77" s="2" customFormat="1" ht="19.9" customHeight="1" spans="1:8">
      <c r="A77" s="19">
        <f>SUBTOTAL(3,B$4:B77)-1</f>
        <v>73</v>
      </c>
      <c r="B77" s="70" t="s">
        <v>190</v>
      </c>
      <c r="C77" s="70" t="s">
        <v>13</v>
      </c>
      <c r="D77" s="70" t="s">
        <v>106</v>
      </c>
      <c r="E77" s="70" t="s">
        <v>191</v>
      </c>
      <c r="F77" s="56">
        <v>100</v>
      </c>
      <c r="G77" s="66"/>
      <c r="H77" s="57" t="s">
        <v>16</v>
      </c>
    </row>
    <row r="78" s="2" customFormat="1" ht="19.9" customHeight="1" spans="1:8">
      <c r="A78" s="19">
        <f>SUBTOTAL(3,B$4:B78)-1</f>
        <v>74</v>
      </c>
      <c r="B78" s="70" t="s">
        <v>192</v>
      </c>
      <c r="C78" s="70" t="s">
        <v>21</v>
      </c>
      <c r="D78" s="70" t="s">
        <v>64</v>
      </c>
      <c r="E78" s="70" t="s">
        <v>193</v>
      </c>
      <c r="F78" s="56">
        <v>100</v>
      </c>
      <c r="G78" s="66"/>
      <c r="H78" s="57" t="s">
        <v>16</v>
      </c>
    </row>
    <row r="79" s="2" customFormat="1" ht="19.9" customHeight="1" spans="1:8">
      <c r="A79" s="19">
        <f>SUBTOTAL(3,B$4:B79)-1</f>
        <v>75</v>
      </c>
      <c r="B79" s="70" t="s">
        <v>194</v>
      </c>
      <c r="C79" s="70" t="s">
        <v>21</v>
      </c>
      <c r="D79" s="70" t="s">
        <v>170</v>
      </c>
      <c r="E79" s="70" t="s">
        <v>126</v>
      </c>
      <c r="F79" s="56">
        <v>100</v>
      </c>
      <c r="G79" s="66"/>
      <c r="H79" s="57" t="s">
        <v>16</v>
      </c>
    </row>
    <row r="80" s="2" customFormat="1" ht="19.9" customHeight="1" spans="1:8">
      <c r="A80" s="19">
        <f>SUBTOTAL(3,B$4:B80)-1</f>
        <v>76</v>
      </c>
      <c r="B80" s="70" t="s">
        <v>195</v>
      </c>
      <c r="C80" s="70" t="s">
        <v>13</v>
      </c>
      <c r="D80" s="70" t="s">
        <v>170</v>
      </c>
      <c r="E80" s="70" t="s">
        <v>196</v>
      </c>
      <c r="F80" s="56">
        <v>100</v>
      </c>
      <c r="G80" s="66"/>
      <c r="H80" s="57" t="s">
        <v>16</v>
      </c>
    </row>
    <row r="81" s="2" customFormat="1" ht="19.9" customHeight="1" spans="1:8">
      <c r="A81" s="19">
        <f>SUBTOTAL(3,B$4:B81)-1</f>
        <v>77</v>
      </c>
      <c r="B81" s="70" t="s">
        <v>197</v>
      </c>
      <c r="C81" s="70" t="s">
        <v>13</v>
      </c>
      <c r="D81" s="71" t="s">
        <v>67</v>
      </c>
      <c r="E81" s="70" t="s">
        <v>198</v>
      </c>
      <c r="F81" s="56">
        <v>100</v>
      </c>
      <c r="G81" s="66"/>
      <c r="H81" s="57" t="s">
        <v>16</v>
      </c>
    </row>
    <row r="82" s="2" customFormat="1" ht="19.9" customHeight="1" spans="1:8">
      <c r="A82" s="19">
        <f>SUBTOTAL(3,B$4:B82)-1</f>
        <v>78</v>
      </c>
      <c r="B82" s="71" t="s">
        <v>199</v>
      </c>
      <c r="C82" s="70" t="s">
        <v>13</v>
      </c>
      <c r="D82" s="71" t="s">
        <v>177</v>
      </c>
      <c r="E82" s="71" t="s">
        <v>200</v>
      </c>
      <c r="F82" s="56">
        <v>100</v>
      </c>
      <c r="G82" s="66"/>
      <c r="H82" s="57" t="s">
        <v>16</v>
      </c>
    </row>
    <row r="83" s="2" customFormat="1" ht="19.9" customHeight="1" spans="1:8">
      <c r="A83" s="19">
        <f>SUBTOTAL(3,B$4:B83)-1</f>
        <v>79</v>
      </c>
      <c r="B83" s="73" t="s">
        <v>201</v>
      </c>
      <c r="C83" s="70" t="s">
        <v>21</v>
      </c>
      <c r="D83" s="70" t="s">
        <v>202</v>
      </c>
      <c r="E83" s="70" t="s">
        <v>203</v>
      </c>
      <c r="F83" s="56">
        <v>100</v>
      </c>
      <c r="G83" s="66"/>
      <c r="H83" s="57" t="s">
        <v>16</v>
      </c>
    </row>
    <row r="84" s="2" customFormat="1" ht="19.9" customHeight="1" spans="1:8">
      <c r="A84" s="19">
        <f>SUBTOTAL(3,B$4:B84)-1</f>
        <v>80</v>
      </c>
      <c r="B84" s="70" t="s">
        <v>204</v>
      </c>
      <c r="C84" s="70" t="s">
        <v>13</v>
      </c>
      <c r="D84" s="70" t="s">
        <v>202</v>
      </c>
      <c r="E84" s="70" t="s">
        <v>60</v>
      </c>
      <c r="F84" s="56">
        <v>100</v>
      </c>
      <c r="G84" s="66"/>
      <c r="H84" s="57" t="s">
        <v>16</v>
      </c>
    </row>
    <row r="85" s="2" customFormat="1" ht="19.9" customHeight="1" spans="1:8">
      <c r="A85" s="19">
        <f>SUBTOTAL(3,B$4:B85)-1</f>
        <v>81</v>
      </c>
      <c r="B85" s="70" t="s">
        <v>205</v>
      </c>
      <c r="C85" s="70" t="s">
        <v>13</v>
      </c>
      <c r="D85" s="70" t="s">
        <v>32</v>
      </c>
      <c r="E85" s="70" t="s">
        <v>206</v>
      </c>
      <c r="F85" s="56">
        <v>100</v>
      </c>
      <c r="G85" s="66"/>
      <c r="H85" s="57" t="s">
        <v>16</v>
      </c>
    </row>
    <row r="86" s="2" customFormat="1" ht="19.9" customHeight="1" spans="1:8">
      <c r="A86" s="19">
        <f>SUBTOTAL(3,B$4:B86)-1</f>
        <v>82</v>
      </c>
      <c r="B86" s="70" t="s">
        <v>207</v>
      </c>
      <c r="C86" s="70" t="s">
        <v>13</v>
      </c>
      <c r="D86" s="70" t="s">
        <v>35</v>
      </c>
      <c r="E86" s="70" t="s">
        <v>208</v>
      </c>
      <c r="F86" s="56">
        <v>100</v>
      </c>
      <c r="G86" s="66"/>
      <c r="H86" s="57" t="s">
        <v>16</v>
      </c>
    </row>
    <row r="87" s="2" customFormat="1" ht="19.9" customHeight="1" spans="1:8">
      <c r="A87" s="19">
        <f>SUBTOTAL(3,B$4:B87)-1</f>
        <v>83</v>
      </c>
      <c r="B87" s="74" t="s">
        <v>209</v>
      </c>
      <c r="C87" s="74" t="s">
        <v>21</v>
      </c>
      <c r="D87" s="74" t="s">
        <v>14</v>
      </c>
      <c r="E87" s="74" t="s">
        <v>210</v>
      </c>
      <c r="F87" s="56">
        <v>100</v>
      </c>
      <c r="G87" s="74"/>
      <c r="H87" s="57" t="s">
        <v>16</v>
      </c>
    </row>
    <row r="88" s="2" customFormat="1" ht="19.9" customHeight="1" spans="1:8">
      <c r="A88" s="19">
        <f>SUBTOTAL(3,B$4:B88)-1</f>
        <v>84</v>
      </c>
      <c r="B88" s="70" t="s">
        <v>204</v>
      </c>
      <c r="C88" s="70" t="s">
        <v>13</v>
      </c>
      <c r="D88" s="70" t="s">
        <v>150</v>
      </c>
      <c r="E88" s="70" t="s">
        <v>211</v>
      </c>
      <c r="F88" s="56">
        <v>100</v>
      </c>
      <c r="G88" s="66"/>
      <c r="H88" s="57" t="s">
        <v>16</v>
      </c>
    </row>
    <row r="89" s="2" customFormat="1" ht="19.9" customHeight="1" spans="1:8">
      <c r="A89" s="19">
        <f>SUBTOTAL(3,B$4:B89)-1</f>
        <v>85</v>
      </c>
      <c r="B89" s="70" t="s">
        <v>212</v>
      </c>
      <c r="C89" s="70" t="s">
        <v>13</v>
      </c>
      <c r="D89" s="70" t="s">
        <v>106</v>
      </c>
      <c r="E89" s="70" t="s">
        <v>213</v>
      </c>
      <c r="F89" s="56">
        <v>100</v>
      </c>
      <c r="G89" s="66"/>
      <c r="H89" s="57" t="s">
        <v>16</v>
      </c>
    </row>
    <row r="90" s="2" customFormat="1" ht="19.9" customHeight="1" spans="1:8">
      <c r="A90" s="19">
        <f>SUBTOTAL(3,B$4:B90)-1</f>
        <v>86</v>
      </c>
      <c r="B90" s="70" t="s">
        <v>214</v>
      </c>
      <c r="C90" s="70" t="s">
        <v>13</v>
      </c>
      <c r="D90" s="70" t="s">
        <v>156</v>
      </c>
      <c r="E90" s="70" t="s">
        <v>215</v>
      </c>
      <c r="F90" s="56">
        <v>100</v>
      </c>
      <c r="G90" s="66"/>
      <c r="H90" s="57" t="s">
        <v>16</v>
      </c>
    </row>
    <row r="91" s="2" customFormat="1" ht="19.9" customHeight="1" spans="1:8">
      <c r="A91" s="19">
        <f>SUBTOTAL(3,B$4:B91)-1</f>
        <v>87</v>
      </c>
      <c r="B91" s="70" t="s">
        <v>216</v>
      </c>
      <c r="C91" s="70" t="s">
        <v>21</v>
      </c>
      <c r="D91" s="70" t="s">
        <v>217</v>
      </c>
      <c r="E91" s="70" t="s">
        <v>216</v>
      </c>
      <c r="F91" s="56">
        <v>100</v>
      </c>
      <c r="G91" s="66"/>
      <c r="H91" s="57" t="s">
        <v>16</v>
      </c>
    </row>
    <row r="92" s="2" customFormat="1" ht="19.9" customHeight="1" spans="1:8">
      <c r="A92" s="19">
        <f>SUBTOTAL(3,B$4:B92)-1</f>
        <v>88</v>
      </c>
      <c r="B92" s="70" t="s">
        <v>218</v>
      </c>
      <c r="C92" s="70" t="s">
        <v>13</v>
      </c>
      <c r="D92" s="70" t="s">
        <v>48</v>
      </c>
      <c r="E92" s="70" t="s">
        <v>218</v>
      </c>
      <c r="F92" s="56">
        <v>100</v>
      </c>
      <c r="G92" s="66"/>
      <c r="H92" s="57" t="s">
        <v>16</v>
      </c>
    </row>
    <row r="93" s="2" customFormat="1" ht="19.9" customHeight="1" spans="1:8">
      <c r="A93" s="19">
        <f>SUBTOTAL(3,B$4:B93)-1</f>
        <v>89</v>
      </c>
      <c r="B93" s="70" t="s">
        <v>219</v>
      </c>
      <c r="C93" s="70" t="s">
        <v>13</v>
      </c>
      <c r="D93" s="70" t="s">
        <v>89</v>
      </c>
      <c r="E93" s="70" t="s">
        <v>220</v>
      </c>
      <c r="F93" s="56">
        <v>100</v>
      </c>
      <c r="G93" s="66"/>
      <c r="H93" s="57" t="s">
        <v>16</v>
      </c>
    </row>
    <row r="94" s="2" customFormat="1" ht="19.9" customHeight="1" spans="1:8">
      <c r="A94" s="19">
        <f>SUBTOTAL(3,B$4:B94)-1</f>
        <v>90</v>
      </c>
      <c r="B94" s="70" t="s">
        <v>221</v>
      </c>
      <c r="C94" s="71" t="s">
        <v>13</v>
      </c>
      <c r="D94" s="71" t="s">
        <v>67</v>
      </c>
      <c r="E94" s="71" t="s">
        <v>222</v>
      </c>
      <c r="F94" s="56">
        <v>100</v>
      </c>
      <c r="G94" s="66"/>
      <c r="H94" s="57" t="s">
        <v>16</v>
      </c>
    </row>
    <row r="95" s="2" customFormat="1" ht="19.9" customHeight="1" spans="1:8">
      <c r="A95" s="19">
        <f>SUBTOTAL(3,B$4:B95)-1</f>
        <v>91</v>
      </c>
      <c r="B95" s="70" t="s">
        <v>223</v>
      </c>
      <c r="C95" s="70" t="s">
        <v>21</v>
      </c>
      <c r="D95" s="70" t="s">
        <v>103</v>
      </c>
      <c r="E95" s="70" t="s">
        <v>223</v>
      </c>
      <c r="F95" s="56">
        <v>100</v>
      </c>
      <c r="G95" s="66"/>
      <c r="H95" s="57" t="s">
        <v>16</v>
      </c>
    </row>
    <row r="96" s="2" customFormat="1" ht="19.9" customHeight="1" spans="1:8">
      <c r="A96" s="19">
        <f>SUBTOTAL(3,B$4:B96)-1</f>
        <v>92</v>
      </c>
      <c r="B96" s="70" t="s">
        <v>224</v>
      </c>
      <c r="C96" s="70" t="s">
        <v>13</v>
      </c>
      <c r="D96" s="70" t="s">
        <v>103</v>
      </c>
      <c r="E96" s="70" t="s">
        <v>223</v>
      </c>
      <c r="F96" s="56">
        <v>100</v>
      </c>
      <c r="G96" s="66"/>
      <c r="H96" s="57" t="s">
        <v>16</v>
      </c>
    </row>
    <row r="97" s="2" customFormat="1" ht="19.9" customHeight="1" spans="1:8">
      <c r="A97" s="19">
        <f>SUBTOTAL(3,B$4:B97)-1</f>
        <v>93</v>
      </c>
      <c r="B97" s="70" t="s">
        <v>225</v>
      </c>
      <c r="C97" s="70" t="s">
        <v>13</v>
      </c>
      <c r="D97" s="70" t="s">
        <v>35</v>
      </c>
      <c r="E97" s="70" t="s">
        <v>226</v>
      </c>
      <c r="F97" s="56">
        <v>100</v>
      </c>
      <c r="G97" s="66"/>
      <c r="H97" s="57" t="s">
        <v>16</v>
      </c>
    </row>
    <row r="98" s="2" customFormat="1" ht="19.9" customHeight="1" spans="1:8">
      <c r="A98" s="19">
        <f>SUBTOTAL(3,B$4:B98)-1</f>
        <v>94</v>
      </c>
      <c r="B98" s="70" t="s">
        <v>227</v>
      </c>
      <c r="C98" s="70" t="s">
        <v>21</v>
      </c>
      <c r="D98" s="70" t="s">
        <v>92</v>
      </c>
      <c r="E98" s="70" t="s">
        <v>227</v>
      </c>
      <c r="F98" s="56">
        <v>100</v>
      </c>
      <c r="G98" s="66"/>
      <c r="H98" s="57" t="s">
        <v>16</v>
      </c>
    </row>
    <row r="99" s="2" customFormat="1" ht="19.9" customHeight="1" spans="1:8">
      <c r="A99" s="19">
        <f>SUBTOTAL(3,B$4:B99)-1</f>
        <v>95</v>
      </c>
      <c r="B99" s="70" t="s">
        <v>228</v>
      </c>
      <c r="C99" s="70" t="s">
        <v>13</v>
      </c>
      <c r="D99" s="70" t="s">
        <v>229</v>
      </c>
      <c r="E99" s="70" t="s">
        <v>228</v>
      </c>
      <c r="F99" s="56">
        <v>100</v>
      </c>
      <c r="G99" s="66"/>
      <c r="H99" s="57" t="s">
        <v>16</v>
      </c>
    </row>
    <row r="100" s="2" customFormat="1" ht="19.9" customHeight="1" spans="1:8">
      <c r="A100" s="19">
        <f>SUBTOTAL(3,B$4:B100)-1</f>
        <v>96</v>
      </c>
      <c r="B100" s="75" t="s">
        <v>230</v>
      </c>
      <c r="C100" s="75" t="s">
        <v>21</v>
      </c>
      <c r="D100" s="75" t="s">
        <v>231</v>
      </c>
      <c r="E100" s="75" t="s">
        <v>62</v>
      </c>
      <c r="F100" s="56">
        <v>100</v>
      </c>
      <c r="G100" s="66"/>
      <c r="H100" s="57" t="s">
        <v>16</v>
      </c>
    </row>
    <row r="101" s="2" customFormat="1" ht="19.9" customHeight="1" spans="1:8">
      <c r="A101" s="19">
        <f>SUBTOTAL(3,B$4:B101)-1</f>
        <v>97</v>
      </c>
      <c r="B101" s="76" t="s">
        <v>232</v>
      </c>
      <c r="C101" s="76" t="s">
        <v>13</v>
      </c>
      <c r="D101" s="76" t="s">
        <v>233</v>
      </c>
      <c r="E101" s="76" t="s">
        <v>234</v>
      </c>
      <c r="F101" s="56">
        <v>100</v>
      </c>
      <c r="G101" s="79"/>
      <c r="H101" s="57" t="s">
        <v>16</v>
      </c>
    </row>
    <row r="102" s="2" customFormat="1" ht="19.9" customHeight="1" spans="1:8">
      <c r="A102" s="19">
        <f>SUBTOTAL(3,B$4:B102)-1</f>
        <v>98</v>
      </c>
      <c r="B102" s="77" t="s">
        <v>235</v>
      </c>
      <c r="C102" s="70" t="s">
        <v>21</v>
      </c>
      <c r="D102" s="70" t="s">
        <v>231</v>
      </c>
      <c r="E102" s="70" t="s">
        <v>235</v>
      </c>
      <c r="F102" s="56">
        <v>100</v>
      </c>
      <c r="G102" s="66"/>
      <c r="H102" s="57" t="s">
        <v>16</v>
      </c>
    </row>
    <row r="103" s="2" customFormat="1" ht="19.9" customHeight="1" spans="1:8">
      <c r="A103" s="19">
        <f>SUBTOTAL(3,B$4:B103)-1</f>
        <v>99</v>
      </c>
      <c r="B103" s="70" t="s">
        <v>236</v>
      </c>
      <c r="C103" s="70" t="s">
        <v>21</v>
      </c>
      <c r="D103" s="70" t="s">
        <v>81</v>
      </c>
      <c r="E103" s="70" t="s">
        <v>237</v>
      </c>
      <c r="F103" s="56">
        <v>100</v>
      </c>
      <c r="G103" s="66"/>
      <c r="H103" s="57" t="s">
        <v>16</v>
      </c>
    </row>
    <row r="104" s="2" customFormat="1" ht="19.9" customHeight="1" spans="1:8">
      <c r="A104" s="19">
        <f>SUBTOTAL(3,B$4:B104)-1</f>
        <v>100</v>
      </c>
      <c r="B104" s="70" t="s">
        <v>238</v>
      </c>
      <c r="C104" s="70" t="s">
        <v>13</v>
      </c>
      <c r="D104" s="70" t="s">
        <v>76</v>
      </c>
      <c r="E104" s="71" t="s">
        <v>239</v>
      </c>
      <c r="F104" s="56">
        <v>100</v>
      </c>
      <c r="G104" s="66"/>
      <c r="H104" s="57" t="s">
        <v>16</v>
      </c>
    </row>
    <row r="105" s="2" customFormat="1" ht="19.9" customHeight="1" spans="1:8">
      <c r="A105" s="19">
        <f>SUBTOTAL(3,B$4:B105)-1</f>
        <v>101</v>
      </c>
      <c r="B105" s="70" t="s">
        <v>240</v>
      </c>
      <c r="C105" s="70" t="s">
        <v>13</v>
      </c>
      <c r="D105" s="70" t="s">
        <v>106</v>
      </c>
      <c r="E105" s="70" t="s">
        <v>241</v>
      </c>
      <c r="F105" s="56">
        <v>100</v>
      </c>
      <c r="G105" s="66"/>
      <c r="H105" s="57" t="s">
        <v>16</v>
      </c>
    </row>
    <row r="106" s="2" customFormat="1" ht="19.9" customHeight="1" spans="1:8">
      <c r="A106" s="19">
        <f>SUBTOTAL(3,B$4:B106)-1</f>
        <v>102</v>
      </c>
      <c r="B106" s="70" t="s">
        <v>242</v>
      </c>
      <c r="C106" s="70" t="s">
        <v>13</v>
      </c>
      <c r="D106" s="70" t="s">
        <v>73</v>
      </c>
      <c r="E106" s="71" t="s">
        <v>243</v>
      </c>
      <c r="F106" s="56">
        <v>100</v>
      </c>
      <c r="G106" s="66"/>
      <c r="H106" s="57" t="s">
        <v>16</v>
      </c>
    </row>
    <row r="107" s="2" customFormat="1" ht="19.9" customHeight="1" spans="1:8">
      <c r="A107" s="19">
        <f>SUBTOTAL(3,B$4:B107)-1</f>
        <v>103</v>
      </c>
      <c r="B107" s="70" t="s">
        <v>244</v>
      </c>
      <c r="C107" s="70" t="s">
        <v>13</v>
      </c>
      <c r="D107" s="70" t="s">
        <v>73</v>
      </c>
      <c r="E107" s="71" t="s">
        <v>245</v>
      </c>
      <c r="F107" s="56">
        <v>100</v>
      </c>
      <c r="G107" s="66"/>
      <c r="H107" s="57" t="s">
        <v>16</v>
      </c>
    </row>
    <row r="108" s="2" customFormat="1" ht="19.9" customHeight="1" spans="1:8">
      <c r="A108" s="19">
        <f>SUBTOTAL(3,B$4:B108)-1</f>
        <v>104</v>
      </c>
      <c r="B108" s="70" t="s">
        <v>246</v>
      </c>
      <c r="C108" s="70" t="s">
        <v>21</v>
      </c>
      <c r="D108" s="70" t="s">
        <v>73</v>
      </c>
      <c r="E108" s="70" t="s">
        <v>247</v>
      </c>
      <c r="F108" s="56">
        <v>100</v>
      </c>
      <c r="G108" s="66"/>
      <c r="H108" s="57" t="s">
        <v>16</v>
      </c>
    </row>
    <row r="109" s="2" customFormat="1" ht="19.9" customHeight="1" spans="1:8">
      <c r="A109" s="19">
        <f>SUBTOTAL(3,B$4:B109)-1</f>
        <v>105</v>
      </c>
      <c r="B109" s="70" t="s">
        <v>248</v>
      </c>
      <c r="C109" s="70" t="s">
        <v>21</v>
      </c>
      <c r="D109" s="70" t="s">
        <v>18</v>
      </c>
      <c r="E109" s="70" t="s">
        <v>249</v>
      </c>
      <c r="F109" s="56">
        <v>100</v>
      </c>
      <c r="G109" s="66"/>
      <c r="H109" s="57" t="s">
        <v>16</v>
      </c>
    </row>
    <row r="110" s="2" customFormat="1" ht="19.9" customHeight="1" spans="1:8">
      <c r="A110" s="19">
        <f>SUBTOTAL(3,B$4:B110)-1</f>
        <v>106</v>
      </c>
      <c r="B110" s="70" t="s">
        <v>250</v>
      </c>
      <c r="C110" s="70" t="s">
        <v>21</v>
      </c>
      <c r="D110" s="70" t="s">
        <v>18</v>
      </c>
      <c r="E110" s="70" t="s">
        <v>251</v>
      </c>
      <c r="F110" s="56">
        <v>100</v>
      </c>
      <c r="G110" s="66"/>
      <c r="H110" s="57" t="s">
        <v>16</v>
      </c>
    </row>
    <row r="111" s="2" customFormat="1" ht="19.9" customHeight="1" spans="1:8">
      <c r="A111" s="19">
        <f>SUBTOTAL(3,B$4:B111)-1</f>
        <v>107</v>
      </c>
      <c r="B111" s="70" t="s">
        <v>252</v>
      </c>
      <c r="C111" s="70" t="s">
        <v>13</v>
      </c>
      <c r="D111" s="70" t="s">
        <v>89</v>
      </c>
      <c r="E111" s="70" t="s">
        <v>253</v>
      </c>
      <c r="F111" s="56">
        <v>100</v>
      </c>
      <c r="G111" s="66"/>
      <c r="H111" s="57" t="s">
        <v>16</v>
      </c>
    </row>
    <row r="112" s="2" customFormat="1" ht="19.9" customHeight="1" spans="1:8">
      <c r="A112" s="19">
        <f>SUBTOTAL(3,B$4:B112)-1</f>
        <v>108</v>
      </c>
      <c r="B112" s="77" t="s">
        <v>254</v>
      </c>
      <c r="C112" s="70" t="s">
        <v>21</v>
      </c>
      <c r="D112" s="70" t="s">
        <v>48</v>
      </c>
      <c r="E112" s="70" t="s">
        <v>255</v>
      </c>
      <c r="F112" s="56">
        <v>100</v>
      </c>
      <c r="G112" s="66"/>
      <c r="H112" s="57" t="s">
        <v>16</v>
      </c>
    </row>
    <row r="113" s="2" customFormat="1" ht="19.9" customHeight="1" spans="1:8">
      <c r="A113" s="19">
        <f>SUBTOTAL(3,B$4:B113)-1</f>
        <v>109</v>
      </c>
      <c r="B113" s="70" t="s">
        <v>256</v>
      </c>
      <c r="C113" s="70" t="s">
        <v>13</v>
      </c>
      <c r="D113" s="70" t="s">
        <v>67</v>
      </c>
      <c r="E113" s="70" t="s">
        <v>257</v>
      </c>
      <c r="F113" s="56">
        <v>100</v>
      </c>
      <c r="G113" s="66"/>
      <c r="H113" s="57" t="s">
        <v>16</v>
      </c>
    </row>
    <row r="114" s="2" customFormat="1" ht="19.9" customHeight="1" spans="1:8">
      <c r="A114" s="19">
        <f>SUBTOTAL(3,B$4:B114)-1</f>
        <v>110</v>
      </c>
      <c r="B114" s="70" t="s">
        <v>258</v>
      </c>
      <c r="C114" s="70" t="s">
        <v>21</v>
      </c>
      <c r="D114" s="70" t="s">
        <v>259</v>
      </c>
      <c r="E114" s="70" t="s">
        <v>260</v>
      </c>
      <c r="F114" s="56">
        <v>100</v>
      </c>
      <c r="G114" s="66"/>
      <c r="H114" s="57" t="s">
        <v>16</v>
      </c>
    </row>
    <row r="115" s="2" customFormat="1" ht="19.9" customHeight="1" spans="1:8">
      <c r="A115" s="19">
        <f>SUBTOTAL(3,B$4:B115)-1</f>
        <v>111</v>
      </c>
      <c r="B115" s="71" t="s">
        <v>261</v>
      </c>
      <c r="C115" s="71" t="s">
        <v>21</v>
      </c>
      <c r="D115" s="71" t="s">
        <v>262</v>
      </c>
      <c r="E115" s="71" t="s">
        <v>261</v>
      </c>
      <c r="F115" s="56">
        <v>100</v>
      </c>
      <c r="G115" s="66"/>
      <c r="H115" s="57" t="s">
        <v>16</v>
      </c>
    </row>
    <row r="116" s="2" customFormat="1" ht="19.9" customHeight="1" spans="1:8">
      <c r="A116" s="19">
        <f>SUBTOTAL(3,B$4:B116)-1</f>
        <v>112</v>
      </c>
      <c r="B116" s="75" t="s">
        <v>263</v>
      </c>
      <c r="C116" s="75" t="s">
        <v>13</v>
      </c>
      <c r="D116" s="75" t="s">
        <v>112</v>
      </c>
      <c r="E116" s="75" t="s">
        <v>264</v>
      </c>
      <c r="F116" s="56">
        <v>100</v>
      </c>
      <c r="G116" s="66"/>
      <c r="H116" s="57" t="s">
        <v>16</v>
      </c>
    </row>
    <row r="117" s="2" customFormat="1" ht="19.9" customHeight="1" spans="1:8">
      <c r="A117" s="19">
        <f>SUBTOTAL(3,B$4:B117)-1</f>
        <v>113</v>
      </c>
      <c r="B117" s="75" t="s">
        <v>265</v>
      </c>
      <c r="C117" s="75" t="s">
        <v>13</v>
      </c>
      <c r="D117" s="75" t="s">
        <v>14</v>
      </c>
      <c r="E117" s="75" t="s">
        <v>266</v>
      </c>
      <c r="F117" s="56">
        <v>100</v>
      </c>
      <c r="G117" s="66"/>
      <c r="H117" s="57" t="s">
        <v>16</v>
      </c>
    </row>
    <row r="118" s="2" customFormat="1" ht="19.9" customHeight="1" spans="1:8">
      <c r="A118" s="19">
        <f>SUBTOTAL(3,B$4:B118)-1</f>
        <v>114</v>
      </c>
      <c r="B118" s="70" t="s">
        <v>267</v>
      </c>
      <c r="C118" s="70" t="s">
        <v>13</v>
      </c>
      <c r="D118" s="70" t="s">
        <v>73</v>
      </c>
      <c r="E118" s="70" t="s">
        <v>268</v>
      </c>
      <c r="F118" s="56">
        <v>100</v>
      </c>
      <c r="G118" s="66"/>
      <c r="H118" s="57" t="s">
        <v>16</v>
      </c>
    </row>
    <row r="119" s="2" customFormat="1" ht="19.9" customHeight="1" spans="1:8">
      <c r="A119" s="19">
        <f>SUBTOTAL(3,B$4:B119)-1</f>
        <v>115</v>
      </c>
      <c r="B119" s="70" t="s">
        <v>269</v>
      </c>
      <c r="C119" s="70" t="s">
        <v>13</v>
      </c>
      <c r="D119" s="70" t="s">
        <v>67</v>
      </c>
      <c r="E119" s="70" t="s">
        <v>270</v>
      </c>
      <c r="F119" s="56">
        <v>100</v>
      </c>
      <c r="G119" s="66"/>
      <c r="H119" s="57" t="s">
        <v>16</v>
      </c>
    </row>
    <row r="120" s="2" customFormat="1" ht="19.9" customHeight="1" spans="1:8">
      <c r="A120" s="19">
        <f>SUBTOTAL(3,B$4:B120)-1</f>
        <v>116</v>
      </c>
      <c r="B120" s="70" t="s">
        <v>271</v>
      </c>
      <c r="C120" s="70" t="s">
        <v>21</v>
      </c>
      <c r="D120" s="70" t="s">
        <v>109</v>
      </c>
      <c r="E120" s="70" t="s">
        <v>272</v>
      </c>
      <c r="F120" s="56">
        <v>100</v>
      </c>
      <c r="G120" s="66"/>
      <c r="H120" s="57" t="s">
        <v>16</v>
      </c>
    </row>
    <row r="121" s="2" customFormat="1" ht="19.9" customHeight="1" spans="1:8">
      <c r="A121" s="19">
        <f>SUBTOTAL(3,B$4:B121)-1</f>
        <v>117</v>
      </c>
      <c r="B121" s="71" t="s">
        <v>273</v>
      </c>
      <c r="C121" s="71" t="s">
        <v>13</v>
      </c>
      <c r="D121" s="71" t="s">
        <v>262</v>
      </c>
      <c r="E121" s="71" t="s">
        <v>274</v>
      </c>
      <c r="F121" s="56">
        <v>100</v>
      </c>
      <c r="G121" s="66"/>
      <c r="H121" s="57" t="s">
        <v>16</v>
      </c>
    </row>
    <row r="122" s="2" customFormat="1" ht="19.9" customHeight="1" spans="1:8">
      <c r="A122" s="19">
        <f>SUBTOTAL(3,B$4:B122)-1</f>
        <v>118</v>
      </c>
      <c r="B122" s="70" t="s">
        <v>275</v>
      </c>
      <c r="C122" s="70" t="s">
        <v>13</v>
      </c>
      <c r="D122" s="70" t="s">
        <v>103</v>
      </c>
      <c r="E122" s="70" t="s">
        <v>276</v>
      </c>
      <c r="F122" s="56">
        <v>100</v>
      </c>
      <c r="G122" s="66"/>
      <c r="H122" s="57" t="s">
        <v>16</v>
      </c>
    </row>
    <row r="123" s="2" customFormat="1" ht="19.9" customHeight="1" spans="1:8">
      <c r="A123" s="19">
        <f>SUBTOTAL(3,B$4:B123)-1</f>
        <v>119</v>
      </c>
      <c r="B123" s="75" t="s">
        <v>277</v>
      </c>
      <c r="C123" s="75" t="s">
        <v>13</v>
      </c>
      <c r="D123" s="75" t="s">
        <v>112</v>
      </c>
      <c r="E123" s="75" t="s">
        <v>278</v>
      </c>
      <c r="F123" s="56">
        <v>100</v>
      </c>
      <c r="G123" s="66"/>
      <c r="H123" s="57" t="s">
        <v>16</v>
      </c>
    </row>
    <row r="124" s="2" customFormat="1" ht="19.9" customHeight="1" spans="1:8">
      <c r="A124" s="19">
        <f>SUBTOTAL(3,B$4:B124)-1</f>
        <v>120</v>
      </c>
      <c r="B124" s="70" t="s">
        <v>279</v>
      </c>
      <c r="C124" s="70" t="s">
        <v>21</v>
      </c>
      <c r="D124" s="70" t="s">
        <v>92</v>
      </c>
      <c r="E124" s="70" t="s">
        <v>280</v>
      </c>
      <c r="F124" s="56">
        <v>100</v>
      </c>
      <c r="G124" s="66"/>
      <c r="H124" s="57" t="s">
        <v>16</v>
      </c>
    </row>
    <row r="125" s="2" customFormat="1" ht="19.9" customHeight="1" spans="1:8">
      <c r="A125" s="19">
        <f>SUBTOTAL(3,B$4:B125)-1</f>
        <v>121</v>
      </c>
      <c r="B125" s="70" t="s">
        <v>281</v>
      </c>
      <c r="C125" s="70" t="s">
        <v>13</v>
      </c>
      <c r="D125" s="70" t="s">
        <v>282</v>
      </c>
      <c r="E125" s="70" t="s">
        <v>283</v>
      </c>
      <c r="F125" s="56">
        <v>100</v>
      </c>
      <c r="G125" s="66"/>
      <c r="H125" s="57" t="s">
        <v>16</v>
      </c>
    </row>
    <row r="126" s="2" customFormat="1" ht="19.9" customHeight="1" spans="1:8">
      <c r="A126" s="19">
        <f>SUBTOTAL(3,B$4:B126)-1</f>
        <v>122</v>
      </c>
      <c r="B126" s="70" t="s">
        <v>284</v>
      </c>
      <c r="C126" s="70" t="s">
        <v>13</v>
      </c>
      <c r="D126" s="70" t="s">
        <v>51</v>
      </c>
      <c r="E126" s="70" t="s">
        <v>285</v>
      </c>
      <c r="F126" s="56">
        <v>100</v>
      </c>
      <c r="G126" s="66"/>
      <c r="H126" s="57" t="s">
        <v>16</v>
      </c>
    </row>
    <row r="127" s="2" customFormat="1" ht="19.9" customHeight="1" spans="1:8">
      <c r="A127" s="19">
        <f>SUBTOTAL(3,B$4:B127)-1</f>
        <v>123</v>
      </c>
      <c r="B127" s="70" t="s">
        <v>286</v>
      </c>
      <c r="C127" s="70" t="s">
        <v>21</v>
      </c>
      <c r="D127" s="70" t="s">
        <v>103</v>
      </c>
      <c r="E127" s="70" t="s">
        <v>287</v>
      </c>
      <c r="F127" s="56">
        <v>100</v>
      </c>
      <c r="G127" s="66"/>
      <c r="H127" s="57" t="s">
        <v>16</v>
      </c>
    </row>
    <row r="128" s="2" customFormat="1" ht="19.9" customHeight="1" spans="1:8">
      <c r="A128" s="19">
        <f>SUBTOTAL(3,B$4:B128)-1</f>
        <v>124</v>
      </c>
      <c r="B128" s="77" t="s">
        <v>288</v>
      </c>
      <c r="C128" s="70" t="s">
        <v>21</v>
      </c>
      <c r="D128" s="70" t="s">
        <v>231</v>
      </c>
      <c r="E128" s="70" t="s">
        <v>289</v>
      </c>
      <c r="F128" s="56">
        <v>100</v>
      </c>
      <c r="G128" s="66"/>
      <c r="H128" s="57" t="s">
        <v>16</v>
      </c>
    </row>
    <row r="129" s="2" customFormat="1" ht="19.9" customHeight="1" spans="1:8">
      <c r="A129" s="19">
        <f>SUBTOTAL(3,B$4:B129)-1</f>
        <v>125</v>
      </c>
      <c r="B129" s="70" t="s">
        <v>290</v>
      </c>
      <c r="C129" s="70" t="s">
        <v>13</v>
      </c>
      <c r="D129" s="70" t="s">
        <v>106</v>
      </c>
      <c r="E129" s="70" t="s">
        <v>291</v>
      </c>
      <c r="F129" s="56">
        <v>100</v>
      </c>
      <c r="G129" s="66"/>
      <c r="H129" s="57" t="s">
        <v>16</v>
      </c>
    </row>
    <row r="130" s="2" customFormat="1" ht="19.9" customHeight="1" spans="1:8">
      <c r="A130" s="19">
        <f>SUBTOTAL(3,B$4:B130)-1</f>
        <v>126</v>
      </c>
      <c r="B130" s="77" t="s">
        <v>292</v>
      </c>
      <c r="C130" s="70" t="s">
        <v>21</v>
      </c>
      <c r="D130" s="70" t="s">
        <v>48</v>
      </c>
      <c r="E130" s="70" t="s">
        <v>293</v>
      </c>
      <c r="F130" s="56">
        <v>100</v>
      </c>
      <c r="G130" s="66"/>
      <c r="H130" s="57" t="s">
        <v>16</v>
      </c>
    </row>
    <row r="131" s="2" customFormat="1" ht="19.9" customHeight="1" spans="1:8">
      <c r="A131" s="19">
        <f>SUBTOTAL(3,B$4:B131)-1</f>
        <v>127</v>
      </c>
      <c r="B131" s="70" t="s">
        <v>294</v>
      </c>
      <c r="C131" s="70" t="s">
        <v>21</v>
      </c>
      <c r="D131" s="70" t="s">
        <v>89</v>
      </c>
      <c r="E131" s="70" t="s">
        <v>295</v>
      </c>
      <c r="F131" s="56">
        <v>100</v>
      </c>
      <c r="G131" s="66"/>
      <c r="H131" s="57" t="s">
        <v>16</v>
      </c>
    </row>
    <row r="132" s="2" customFormat="1" ht="19.9" customHeight="1" spans="1:8">
      <c r="A132" s="19">
        <f>SUBTOTAL(3,B$4:B132)-1</f>
        <v>128</v>
      </c>
      <c r="B132" s="70" t="s">
        <v>296</v>
      </c>
      <c r="C132" s="70" t="s">
        <v>13</v>
      </c>
      <c r="D132" s="70" t="s">
        <v>103</v>
      </c>
      <c r="E132" s="70" t="s">
        <v>297</v>
      </c>
      <c r="F132" s="56">
        <v>100</v>
      </c>
      <c r="G132" s="66"/>
      <c r="H132" s="57" t="s">
        <v>16</v>
      </c>
    </row>
    <row r="133" s="2" customFormat="1" ht="19.9" customHeight="1" spans="1:8">
      <c r="A133" s="19">
        <f>SUBTOTAL(3,B$4:B133)-1</f>
        <v>129</v>
      </c>
      <c r="B133" s="70" t="s">
        <v>298</v>
      </c>
      <c r="C133" s="70" t="s">
        <v>21</v>
      </c>
      <c r="D133" s="70" t="s">
        <v>32</v>
      </c>
      <c r="E133" s="70" t="s">
        <v>299</v>
      </c>
      <c r="F133" s="56">
        <v>100</v>
      </c>
      <c r="G133" s="66"/>
      <c r="H133" s="57" t="s">
        <v>16</v>
      </c>
    </row>
    <row r="134" s="2" customFormat="1" ht="19.9" customHeight="1" spans="1:8">
      <c r="A134" s="19">
        <f>SUBTOTAL(3,B$4:B134)-1</f>
        <v>130</v>
      </c>
      <c r="B134" s="21" t="s">
        <v>300</v>
      </c>
      <c r="C134" s="21" t="s">
        <v>21</v>
      </c>
      <c r="D134" s="21" t="s">
        <v>106</v>
      </c>
      <c r="E134" s="21" t="s">
        <v>301</v>
      </c>
      <c r="F134" s="56">
        <v>100</v>
      </c>
      <c r="G134" s="21"/>
      <c r="H134" s="57" t="s">
        <v>16</v>
      </c>
    </row>
    <row r="135" s="1" customFormat="1" ht="14.25" spans="1:8">
      <c r="A135" s="19">
        <f>SUBTOTAL(3,B$4:B135)-1</f>
        <v>131</v>
      </c>
      <c r="B135" s="70" t="s">
        <v>302</v>
      </c>
      <c r="C135" s="70" t="s">
        <v>21</v>
      </c>
      <c r="D135" s="70" t="s">
        <v>303</v>
      </c>
      <c r="E135" s="70" t="s">
        <v>304</v>
      </c>
      <c r="F135" s="56">
        <v>100</v>
      </c>
      <c r="G135" s="21"/>
      <c r="H135" s="57" t="s">
        <v>16</v>
      </c>
    </row>
    <row r="136" s="1" customFormat="1" ht="14.25" spans="1:8">
      <c r="A136" s="19">
        <f>SUBTOTAL(3,B$4:B136)-1</f>
        <v>132</v>
      </c>
      <c r="B136" s="70" t="s">
        <v>305</v>
      </c>
      <c r="C136" s="70" t="s">
        <v>13</v>
      </c>
      <c r="D136" s="70" t="s">
        <v>306</v>
      </c>
      <c r="E136" s="70" t="s">
        <v>307</v>
      </c>
      <c r="F136" s="56">
        <v>100</v>
      </c>
      <c r="G136" s="21"/>
      <c r="H136" s="57" t="s">
        <v>16</v>
      </c>
    </row>
    <row r="137" s="1" customFormat="1" ht="14.25" spans="1:8">
      <c r="A137" s="19">
        <f>SUBTOTAL(3,B$4:B137)-1</f>
        <v>133</v>
      </c>
      <c r="B137" s="70" t="s">
        <v>308</v>
      </c>
      <c r="C137" s="70" t="s">
        <v>13</v>
      </c>
      <c r="D137" s="70" t="s">
        <v>309</v>
      </c>
      <c r="E137" s="70" t="s">
        <v>310</v>
      </c>
      <c r="F137" s="56">
        <v>100</v>
      </c>
      <c r="G137" s="21"/>
      <c r="H137" s="57" t="s">
        <v>16</v>
      </c>
    </row>
    <row r="138" s="1" customFormat="1" ht="14.25" spans="1:8">
      <c r="A138" s="19">
        <f>SUBTOTAL(3,B$4:B138)-1</f>
        <v>134</v>
      </c>
      <c r="B138" s="70" t="s">
        <v>311</v>
      </c>
      <c r="C138" s="70" t="s">
        <v>13</v>
      </c>
      <c r="D138" s="70" t="s">
        <v>312</v>
      </c>
      <c r="E138" s="70" t="s">
        <v>313</v>
      </c>
      <c r="F138" s="56">
        <v>100</v>
      </c>
      <c r="G138" s="21"/>
      <c r="H138" s="57" t="s">
        <v>16</v>
      </c>
    </row>
    <row r="139" s="1" customFormat="1" ht="14.25" spans="1:8">
      <c r="A139" s="19">
        <f>SUBTOTAL(3,B$4:B139)-1</f>
        <v>135</v>
      </c>
      <c r="B139" s="70" t="s">
        <v>314</v>
      </c>
      <c r="C139" s="70" t="s">
        <v>21</v>
      </c>
      <c r="D139" s="70" t="s">
        <v>315</v>
      </c>
      <c r="E139" s="70" t="s">
        <v>316</v>
      </c>
      <c r="F139" s="56">
        <v>100</v>
      </c>
      <c r="G139" s="21"/>
      <c r="H139" s="57" t="s">
        <v>16</v>
      </c>
    </row>
    <row r="140" s="1" customFormat="1" ht="14.25" spans="1:8">
      <c r="A140" s="19">
        <f>SUBTOTAL(3,B$4:B140)-1</f>
        <v>136</v>
      </c>
      <c r="B140" s="70" t="s">
        <v>281</v>
      </c>
      <c r="C140" s="70" t="s">
        <v>13</v>
      </c>
      <c r="D140" s="70" t="s">
        <v>317</v>
      </c>
      <c r="E140" s="70" t="s">
        <v>318</v>
      </c>
      <c r="F140" s="56">
        <v>100</v>
      </c>
      <c r="G140" s="21"/>
      <c r="H140" s="57" t="s">
        <v>16</v>
      </c>
    </row>
    <row r="141" s="1" customFormat="1" ht="14.25" spans="1:8">
      <c r="A141" s="19">
        <f>SUBTOTAL(3,B$4:B141)-1</f>
        <v>137</v>
      </c>
      <c r="B141" s="70" t="s">
        <v>319</v>
      </c>
      <c r="C141" s="70" t="s">
        <v>21</v>
      </c>
      <c r="D141" s="70" t="s">
        <v>320</v>
      </c>
      <c r="E141" s="70" t="s">
        <v>321</v>
      </c>
      <c r="F141" s="56">
        <v>100</v>
      </c>
      <c r="G141" s="21"/>
      <c r="H141" s="57" t="s">
        <v>16</v>
      </c>
    </row>
    <row r="142" s="1" customFormat="1" ht="14.25" spans="1:8">
      <c r="A142" s="19">
        <f>SUBTOTAL(3,B$4:B142)-1</f>
        <v>138</v>
      </c>
      <c r="B142" s="70" t="s">
        <v>322</v>
      </c>
      <c r="C142" s="70" t="s">
        <v>21</v>
      </c>
      <c r="D142" s="70" t="s">
        <v>323</v>
      </c>
      <c r="E142" s="70" t="s">
        <v>324</v>
      </c>
      <c r="F142" s="56">
        <v>100</v>
      </c>
      <c r="G142" s="21"/>
      <c r="H142" s="57" t="s">
        <v>16</v>
      </c>
    </row>
    <row r="143" s="1" customFormat="1" ht="14.25" spans="1:8">
      <c r="A143" s="19">
        <f>SUBTOTAL(3,B$4:B143)-1</f>
        <v>139</v>
      </c>
      <c r="B143" s="70" t="s">
        <v>325</v>
      </c>
      <c r="C143" s="70" t="s">
        <v>13</v>
      </c>
      <c r="D143" s="70" t="s">
        <v>306</v>
      </c>
      <c r="E143" s="70" t="s">
        <v>326</v>
      </c>
      <c r="F143" s="56">
        <v>100</v>
      </c>
      <c r="G143" s="21"/>
      <c r="H143" s="57" t="s">
        <v>16</v>
      </c>
    </row>
    <row r="144" s="1" customFormat="1" ht="14.25" spans="1:8">
      <c r="A144" s="19">
        <f>SUBTOTAL(3,B$4:B144)-1</f>
        <v>140</v>
      </c>
      <c r="B144" s="70" t="s">
        <v>269</v>
      </c>
      <c r="C144" s="70" t="s">
        <v>13</v>
      </c>
      <c r="D144" s="70" t="s">
        <v>45</v>
      </c>
      <c r="E144" s="70" t="s">
        <v>327</v>
      </c>
      <c r="F144" s="56">
        <v>100</v>
      </c>
      <c r="G144" s="21"/>
      <c r="H144" s="57" t="s">
        <v>16</v>
      </c>
    </row>
    <row r="145" s="1" customFormat="1" ht="14.25" spans="1:8">
      <c r="A145" s="19">
        <f>SUBTOTAL(3,B$4:B145)-1</f>
        <v>141</v>
      </c>
      <c r="B145" s="70" t="s">
        <v>328</v>
      </c>
      <c r="C145" s="70" t="s">
        <v>21</v>
      </c>
      <c r="D145" s="70" t="s">
        <v>329</v>
      </c>
      <c r="E145" s="70" t="s">
        <v>330</v>
      </c>
      <c r="F145" s="56">
        <v>100</v>
      </c>
      <c r="G145" s="21"/>
      <c r="H145" s="57" t="s">
        <v>16</v>
      </c>
    </row>
    <row r="146" s="1" customFormat="1" ht="14.25" spans="1:8">
      <c r="A146" s="19">
        <f>SUBTOTAL(3,B$4:B146)-1</f>
        <v>142</v>
      </c>
      <c r="B146" s="70" t="s">
        <v>331</v>
      </c>
      <c r="C146" s="70" t="s">
        <v>21</v>
      </c>
      <c r="D146" s="70" t="s">
        <v>332</v>
      </c>
      <c r="E146" s="70" t="s">
        <v>333</v>
      </c>
      <c r="F146" s="56">
        <v>100</v>
      </c>
      <c r="G146" s="21"/>
      <c r="H146" s="57" t="s">
        <v>16</v>
      </c>
    </row>
    <row r="147" s="1" customFormat="1" ht="14.25" spans="1:8">
      <c r="A147" s="19">
        <f>SUBTOTAL(3,B$4:B147)-1</f>
        <v>143</v>
      </c>
      <c r="B147" s="70" t="s">
        <v>334</v>
      </c>
      <c r="C147" s="70" t="s">
        <v>13</v>
      </c>
      <c r="D147" s="70" t="s">
        <v>45</v>
      </c>
      <c r="E147" s="70" t="s">
        <v>335</v>
      </c>
      <c r="F147" s="56">
        <v>100</v>
      </c>
      <c r="G147" s="21"/>
      <c r="H147" s="57" t="s">
        <v>16</v>
      </c>
    </row>
    <row r="148" s="1" customFormat="1" ht="14.25" spans="1:8">
      <c r="A148" s="19">
        <f>SUBTOTAL(3,B$4:B148)-1</f>
        <v>144</v>
      </c>
      <c r="B148" s="70" t="s">
        <v>336</v>
      </c>
      <c r="C148" s="70" t="s">
        <v>21</v>
      </c>
      <c r="D148" s="70" t="s">
        <v>42</v>
      </c>
      <c r="E148" s="70" t="s">
        <v>337</v>
      </c>
      <c r="F148" s="56">
        <v>100</v>
      </c>
      <c r="G148" s="21"/>
      <c r="H148" s="57" t="s">
        <v>16</v>
      </c>
    </row>
    <row r="149" s="1" customFormat="1" ht="14.25" spans="1:8">
      <c r="A149" s="19">
        <f>SUBTOTAL(3,B$4:B149)-1</f>
        <v>145</v>
      </c>
      <c r="B149" s="70" t="s">
        <v>338</v>
      </c>
      <c r="C149" s="70" t="s">
        <v>13</v>
      </c>
      <c r="D149" s="70" t="s">
        <v>339</v>
      </c>
      <c r="E149" s="70" t="s">
        <v>340</v>
      </c>
      <c r="F149" s="56">
        <v>100</v>
      </c>
      <c r="G149" s="21"/>
      <c r="H149" s="57" t="s">
        <v>16</v>
      </c>
    </row>
    <row r="150" s="1" customFormat="1" ht="14.25" spans="1:8">
      <c r="A150" s="19">
        <f>SUBTOTAL(3,B$4:B150)-1</f>
        <v>146</v>
      </c>
      <c r="B150" s="70" t="s">
        <v>341</v>
      </c>
      <c r="C150" s="70" t="s">
        <v>21</v>
      </c>
      <c r="D150" s="70" t="s">
        <v>48</v>
      </c>
      <c r="E150" s="70" t="s">
        <v>342</v>
      </c>
      <c r="F150" s="56">
        <v>100</v>
      </c>
      <c r="G150" s="87"/>
      <c r="H150" s="57" t="s">
        <v>16</v>
      </c>
    </row>
    <row r="151" s="1" customFormat="1" ht="14.25" spans="1:8">
      <c r="A151" s="19">
        <f>SUBTOTAL(3,B$4:B151)-1</f>
        <v>147</v>
      </c>
      <c r="B151" s="70" t="s">
        <v>343</v>
      </c>
      <c r="C151" s="70" t="s">
        <v>13</v>
      </c>
      <c r="D151" s="70" t="s">
        <v>92</v>
      </c>
      <c r="E151" s="70" t="s">
        <v>344</v>
      </c>
      <c r="F151" s="56">
        <v>100</v>
      </c>
      <c r="G151" s="87"/>
      <c r="H151" s="57" t="s">
        <v>16</v>
      </c>
    </row>
    <row r="152" s="1" customFormat="1" ht="14.25" spans="1:8">
      <c r="A152" s="19">
        <f>SUBTOTAL(3,B$4:B152)-1</f>
        <v>148</v>
      </c>
      <c r="B152" s="70" t="s">
        <v>345</v>
      </c>
      <c r="C152" s="70" t="s">
        <v>21</v>
      </c>
      <c r="D152" s="70" t="s">
        <v>73</v>
      </c>
      <c r="E152" s="70" t="s">
        <v>346</v>
      </c>
      <c r="F152" s="56">
        <v>100</v>
      </c>
      <c r="G152" s="87"/>
      <c r="H152" s="57" t="s">
        <v>16</v>
      </c>
    </row>
    <row r="153" s="1" customFormat="1" ht="14.25" spans="1:8">
      <c r="A153" s="19">
        <f>SUBTOTAL(3,B$4:B153)-1</f>
        <v>149</v>
      </c>
      <c r="B153" s="70" t="s">
        <v>347</v>
      </c>
      <c r="C153" s="70" t="s">
        <v>13</v>
      </c>
      <c r="D153" s="70" t="s">
        <v>81</v>
      </c>
      <c r="E153" s="70" t="s">
        <v>348</v>
      </c>
      <c r="F153" s="56">
        <v>100</v>
      </c>
      <c r="G153" s="87"/>
      <c r="H153" s="57" t="s">
        <v>16</v>
      </c>
    </row>
    <row r="154" s="1" customFormat="1" ht="14.25" spans="1:8">
      <c r="A154" s="19">
        <f>SUBTOTAL(3,B$4:B154)-1</f>
        <v>150</v>
      </c>
      <c r="B154" s="70" t="s">
        <v>349</v>
      </c>
      <c r="C154" s="70" t="s">
        <v>21</v>
      </c>
      <c r="D154" s="70" t="s">
        <v>89</v>
      </c>
      <c r="E154" s="70" t="s">
        <v>350</v>
      </c>
      <c r="F154" s="56">
        <v>100</v>
      </c>
      <c r="G154" s="87"/>
      <c r="H154" s="57" t="s">
        <v>16</v>
      </c>
    </row>
    <row r="155" s="1" customFormat="1" ht="14.25" spans="1:8">
      <c r="A155" s="19">
        <f>SUBTOTAL(3,B$4:B155)-1</f>
        <v>151</v>
      </c>
      <c r="B155" s="70" t="s">
        <v>351</v>
      </c>
      <c r="C155" s="70" t="s">
        <v>21</v>
      </c>
      <c r="D155" s="70" t="s">
        <v>67</v>
      </c>
      <c r="E155" s="70" t="s">
        <v>352</v>
      </c>
      <c r="F155" s="56">
        <v>100</v>
      </c>
      <c r="G155" s="87"/>
      <c r="H155" s="57" t="s">
        <v>16</v>
      </c>
    </row>
    <row r="156" s="1" customFormat="1" ht="14.25" spans="1:8">
      <c r="A156" s="19">
        <f>SUBTOTAL(3,B$4:B156)-1</f>
        <v>152</v>
      </c>
      <c r="B156" s="70" t="s">
        <v>353</v>
      </c>
      <c r="C156" s="70" t="s">
        <v>13</v>
      </c>
      <c r="D156" s="70" t="s">
        <v>67</v>
      </c>
      <c r="E156" s="70" t="s">
        <v>354</v>
      </c>
      <c r="F156" s="56">
        <v>100</v>
      </c>
      <c r="G156" s="87"/>
      <c r="H156" s="57" t="s">
        <v>16</v>
      </c>
    </row>
    <row r="157" s="1" customFormat="1" ht="14.25" spans="1:8">
      <c r="A157" s="19">
        <f>SUBTOTAL(3,B$4:B157)-1</f>
        <v>153</v>
      </c>
      <c r="B157" s="70" t="s">
        <v>355</v>
      </c>
      <c r="C157" s="70" t="s">
        <v>13</v>
      </c>
      <c r="D157" s="70" t="s">
        <v>112</v>
      </c>
      <c r="E157" s="70" t="s">
        <v>356</v>
      </c>
      <c r="F157" s="56">
        <v>100</v>
      </c>
      <c r="G157" s="87"/>
      <c r="H157" s="57" t="s">
        <v>16</v>
      </c>
    </row>
    <row r="158" s="1" customFormat="1" ht="14.25" spans="1:8">
      <c r="A158" s="19">
        <f>SUBTOTAL(3,B$4:B158)-1</f>
        <v>154</v>
      </c>
      <c r="B158" s="70" t="s">
        <v>275</v>
      </c>
      <c r="C158" s="70" t="s">
        <v>13</v>
      </c>
      <c r="D158" s="70" t="s">
        <v>92</v>
      </c>
      <c r="E158" s="70" t="s">
        <v>357</v>
      </c>
      <c r="F158" s="56">
        <v>100</v>
      </c>
      <c r="G158" s="87"/>
      <c r="H158" s="57" t="s">
        <v>16</v>
      </c>
    </row>
    <row r="159" s="1" customFormat="1" ht="14.25" spans="1:8">
      <c r="A159" s="19">
        <f>SUBTOTAL(3,B$4:B159)-1</f>
        <v>155</v>
      </c>
      <c r="B159" s="70" t="s">
        <v>358</v>
      </c>
      <c r="C159" s="70" t="s">
        <v>13</v>
      </c>
      <c r="D159" s="70" t="s">
        <v>67</v>
      </c>
      <c r="E159" s="70" t="s">
        <v>359</v>
      </c>
      <c r="F159" s="56">
        <v>100</v>
      </c>
      <c r="G159" s="87"/>
      <c r="H159" s="57" t="s">
        <v>16</v>
      </c>
    </row>
    <row r="160" s="1" customFormat="1" ht="14.25" spans="1:8">
      <c r="A160" s="19">
        <f>SUBTOTAL(3,B$4:B160)-1</f>
        <v>156</v>
      </c>
      <c r="B160" s="70" t="s">
        <v>360</v>
      </c>
      <c r="C160" s="70" t="s">
        <v>21</v>
      </c>
      <c r="D160" s="70" t="s">
        <v>361</v>
      </c>
      <c r="E160" s="70" t="s">
        <v>362</v>
      </c>
      <c r="F160" s="56">
        <v>100</v>
      </c>
      <c r="G160" s="87"/>
      <c r="H160" s="57" t="s">
        <v>16</v>
      </c>
    </row>
    <row r="161" s="1" customFormat="1" ht="14.25" spans="1:8">
      <c r="A161" s="19">
        <f>SUBTOTAL(3,B$4:B161)-1</f>
        <v>157</v>
      </c>
      <c r="B161" s="70" t="s">
        <v>363</v>
      </c>
      <c r="C161" s="70" t="s">
        <v>13</v>
      </c>
      <c r="D161" s="70" t="s">
        <v>67</v>
      </c>
      <c r="E161" s="70" t="s">
        <v>364</v>
      </c>
      <c r="F161" s="56">
        <v>100</v>
      </c>
      <c r="G161" s="87"/>
      <c r="H161" s="57" t="s">
        <v>16</v>
      </c>
    </row>
    <row r="162" s="1" customFormat="1" ht="14.25" spans="1:8">
      <c r="A162" s="19">
        <f>SUBTOTAL(3,B$4:B162)-1</f>
        <v>158</v>
      </c>
      <c r="B162" s="70" t="s">
        <v>365</v>
      </c>
      <c r="C162" s="70" t="s">
        <v>13</v>
      </c>
      <c r="D162" s="70" t="s">
        <v>32</v>
      </c>
      <c r="E162" s="70" t="s">
        <v>366</v>
      </c>
      <c r="F162" s="56">
        <v>100</v>
      </c>
      <c r="G162" s="87"/>
      <c r="H162" s="57" t="s">
        <v>16</v>
      </c>
    </row>
    <row r="163" s="1" customFormat="1" ht="14.25" spans="1:8">
      <c r="A163" s="19">
        <f>SUBTOTAL(3,B$4:B163)-1</f>
        <v>159</v>
      </c>
      <c r="B163" s="70" t="s">
        <v>367</v>
      </c>
      <c r="C163" s="70" t="s">
        <v>21</v>
      </c>
      <c r="D163" s="70" t="s">
        <v>32</v>
      </c>
      <c r="E163" s="70" t="s">
        <v>368</v>
      </c>
      <c r="F163" s="56">
        <v>100</v>
      </c>
      <c r="G163" s="87"/>
      <c r="H163" s="57" t="s">
        <v>16</v>
      </c>
    </row>
    <row r="164" s="1" customFormat="1" ht="14.25" spans="1:8">
      <c r="A164" s="19">
        <f>SUBTOTAL(3,B$4:B164)-1</f>
        <v>160</v>
      </c>
      <c r="B164" s="70" t="s">
        <v>369</v>
      </c>
      <c r="C164" s="70" t="s">
        <v>13</v>
      </c>
      <c r="D164" s="70" t="s">
        <v>32</v>
      </c>
      <c r="E164" s="70" t="s">
        <v>370</v>
      </c>
      <c r="F164" s="56">
        <v>100</v>
      </c>
      <c r="G164" s="87"/>
      <c r="H164" s="57" t="s">
        <v>16</v>
      </c>
    </row>
    <row r="165" s="1" customFormat="1" ht="14.25" spans="1:8">
      <c r="A165" s="19">
        <f>SUBTOTAL(3,B$4:B165)-1</f>
        <v>161</v>
      </c>
      <c r="B165" s="70" t="s">
        <v>371</v>
      </c>
      <c r="C165" s="70" t="s">
        <v>21</v>
      </c>
      <c r="D165" s="70" t="s">
        <v>73</v>
      </c>
      <c r="E165" s="70" t="s">
        <v>372</v>
      </c>
      <c r="F165" s="56">
        <v>100</v>
      </c>
      <c r="G165" s="87"/>
      <c r="H165" s="57" t="s">
        <v>16</v>
      </c>
    </row>
    <row r="166" s="1" customFormat="1" ht="14.25" spans="1:8">
      <c r="A166" s="19">
        <f>SUBTOTAL(3,B$4:B166)-1</f>
        <v>162</v>
      </c>
      <c r="B166" s="70" t="s">
        <v>373</v>
      </c>
      <c r="C166" s="70" t="s">
        <v>21</v>
      </c>
      <c r="D166" s="70" t="s">
        <v>73</v>
      </c>
      <c r="E166" s="70" t="s">
        <v>374</v>
      </c>
      <c r="F166" s="56">
        <v>100</v>
      </c>
      <c r="G166" s="87"/>
      <c r="H166" s="57" t="s">
        <v>16</v>
      </c>
    </row>
    <row r="167" s="1" customFormat="1" ht="14.25" spans="1:8">
      <c r="A167" s="19">
        <f>SUBTOTAL(3,B$4:B167)-1</f>
        <v>163</v>
      </c>
      <c r="B167" s="70" t="s">
        <v>375</v>
      </c>
      <c r="C167" s="70" t="s">
        <v>13</v>
      </c>
      <c r="D167" s="70" t="s">
        <v>81</v>
      </c>
      <c r="E167" s="70" t="s">
        <v>376</v>
      </c>
      <c r="F167" s="56">
        <v>100</v>
      </c>
      <c r="G167" s="87"/>
      <c r="H167" s="57" t="s">
        <v>16</v>
      </c>
    </row>
    <row r="168" s="1" customFormat="1" ht="14.25" spans="1:8">
      <c r="A168" s="19">
        <f>SUBTOTAL(3,B$4:B168)-1</f>
        <v>164</v>
      </c>
      <c r="B168" s="70" t="s">
        <v>377</v>
      </c>
      <c r="C168" s="70" t="s">
        <v>21</v>
      </c>
      <c r="D168" s="70" t="s">
        <v>89</v>
      </c>
      <c r="E168" s="70" t="s">
        <v>378</v>
      </c>
      <c r="F168" s="56">
        <v>100</v>
      </c>
      <c r="G168" s="87"/>
      <c r="H168" s="57" t="s">
        <v>16</v>
      </c>
    </row>
    <row r="169" s="1" customFormat="1" ht="14.25" spans="1:8">
      <c r="A169" s="19">
        <f>SUBTOTAL(3,B$4:B169)-1</f>
        <v>165</v>
      </c>
      <c r="B169" s="70" t="s">
        <v>379</v>
      </c>
      <c r="C169" s="70" t="s">
        <v>21</v>
      </c>
      <c r="D169" s="70" t="s">
        <v>67</v>
      </c>
      <c r="E169" s="70" t="s">
        <v>380</v>
      </c>
      <c r="F169" s="56">
        <v>100</v>
      </c>
      <c r="G169" s="87"/>
      <c r="H169" s="57" t="s">
        <v>16</v>
      </c>
    </row>
    <row r="170" s="1" customFormat="1" ht="14.25" spans="1:8">
      <c r="A170" s="19">
        <f>SUBTOTAL(3,B$4:B170)-1</f>
        <v>166</v>
      </c>
      <c r="B170" s="70" t="s">
        <v>281</v>
      </c>
      <c r="C170" s="70" t="s">
        <v>13</v>
      </c>
      <c r="D170" s="70" t="s">
        <v>67</v>
      </c>
      <c r="E170" s="70" t="s">
        <v>381</v>
      </c>
      <c r="F170" s="56">
        <v>100</v>
      </c>
      <c r="G170" s="87"/>
      <c r="H170" s="57" t="s">
        <v>16</v>
      </c>
    </row>
    <row r="171" s="1" customFormat="1" ht="14.25" spans="1:8">
      <c r="A171" s="19">
        <f>SUBTOTAL(3,B$4:B171)-1</f>
        <v>167</v>
      </c>
      <c r="B171" s="70" t="s">
        <v>382</v>
      </c>
      <c r="C171" s="70" t="s">
        <v>21</v>
      </c>
      <c r="D171" s="70" t="s">
        <v>229</v>
      </c>
      <c r="E171" s="70" t="s">
        <v>383</v>
      </c>
      <c r="F171" s="56">
        <v>100</v>
      </c>
      <c r="G171" s="87"/>
      <c r="H171" s="57" t="s">
        <v>16</v>
      </c>
    </row>
    <row r="172" s="1" customFormat="1" ht="14.25" spans="1:8">
      <c r="A172" s="19">
        <f>SUBTOTAL(3,B$4:B172)-1</f>
        <v>168</v>
      </c>
      <c r="B172" s="70" t="s">
        <v>384</v>
      </c>
      <c r="C172" s="70" t="s">
        <v>21</v>
      </c>
      <c r="D172" s="70" t="s">
        <v>14</v>
      </c>
      <c r="E172" s="70" t="s">
        <v>385</v>
      </c>
      <c r="F172" s="56">
        <v>100</v>
      </c>
      <c r="G172" s="87"/>
      <c r="H172" s="57" t="s">
        <v>16</v>
      </c>
    </row>
    <row r="173" s="1" customFormat="1" ht="14.25" spans="1:8">
      <c r="A173" s="19">
        <f>SUBTOTAL(3,B$4:B173)-1</f>
        <v>169</v>
      </c>
      <c r="B173" s="70" t="s">
        <v>386</v>
      </c>
      <c r="C173" s="70" t="s">
        <v>21</v>
      </c>
      <c r="D173" s="70" t="s">
        <v>67</v>
      </c>
      <c r="E173" s="70" t="s">
        <v>387</v>
      </c>
      <c r="F173" s="56">
        <v>100</v>
      </c>
      <c r="G173" s="87"/>
      <c r="H173" s="57" t="s">
        <v>16</v>
      </c>
    </row>
    <row r="174" s="1" customFormat="1" ht="14.25" spans="1:8">
      <c r="A174" s="19">
        <f>SUBTOTAL(3,B$4:B174)-1</f>
        <v>170</v>
      </c>
      <c r="B174" s="70" t="s">
        <v>388</v>
      </c>
      <c r="C174" s="70" t="s">
        <v>13</v>
      </c>
      <c r="D174" s="70" t="s">
        <v>282</v>
      </c>
      <c r="E174" s="70" t="s">
        <v>389</v>
      </c>
      <c r="F174" s="56">
        <v>100</v>
      </c>
      <c r="G174" s="87"/>
      <c r="H174" s="57" t="s">
        <v>16</v>
      </c>
    </row>
    <row r="175" s="1" customFormat="1" ht="14.25" spans="1:8">
      <c r="A175" s="19">
        <f>SUBTOTAL(3,B$4:B175)-1</f>
        <v>171</v>
      </c>
      <c r="B175" s="70" t="s">
        <v>390</v>
      </c>
      <c r="C175" s="70" t="s">
        <v>13</v>
      </c>
      <c r="D175" s="70" t="s">
        <v>391</v>
      </c>
      <c r="E175" s="70" t="s">
        <v>392</v>
      </c>
      <c r="F175" s="56">
        <v>100</v>
      </c>
      <c r="G175" s="87" t="s">
        <v>393</v>
      </c>
      <c r="H175" s="57" t="s">
        <v>16</v>
      </c>
    </row>
    <row r="176" s="1" customFormat="1" ht="14.25" spans="1:8">
      <c r="A176" s="19">
        <f>SUBTOTAL(3,B$4:B176)-1</f>
        <v>172</v>
      </c>
      <c r="B176" s="70" t="s">
        <v>394</v>
      </c>
      <c r="C176" s="70" t="s">
        <v>21</v>
      </c>
      <c r="D176" s="70" t="s">
        <v>92</v>
      </c>
      <c r="E176" s="70" t="s">
        <v>395</v>
      </c>
      <c r="F176" s="56">
        <v>100</v>
      </c>
      <c r="G176" s="87" t="s">
        <v>393</v>
      </c>
      <c r="H176" s="57" t="s">
        <v>16</v>
      </c>
    </row>
    <row r="177" s="1" customFormat="1" ht="14.25" spans="1:8">
      <c r="A177" s="19">
        <f>SUBTOTAL(3,B$4:B177)-1</f>
        <v>173</v>
      </c>
      <c r="B177" s="70" t="s">
        <v>396</v>
      </c>
      <c r="C177" s="70" t="s">
        <v>13</v>
      </c>
      <c r="D177" s="70" t="s">
        <v>397</v>
      </c>
      <c r="E177" s="70" t="s">
        <v>398</v>
      </c>
      <c r="F177" s="56">
        <v>100</v>
      </c>
      <c r="G177" s="87" t="s">
        <v>393</v>
      </c>
      <c r="H177" s="57" t="s">
        <v>16</v>
      </c>
    </row>
    <row r="178" s="1" customFormat="1" ht="14.25" spans="1:8">
      <c r="A178" s="19">
        <f>SUBTOTAL(3,B$4:B178)-1</f>
        <v>174</v>
      </c>
      <c r="B178" s="70" t="s">
        <v>399</v>
      </c>
      <c r="C178" s="70" t="s">
        <v>21</v>
      </c>
      <c r="D178" s="70" t="s">
        <v>177</v>
      </c>
      <c r="E178" s="70" t="s">
        <v>400</v>
      </c>
      <c r="F178" s="56">
        <v>100</v>
      </c>
      <c r="G178" s="87" t="s">
        <v>393</v>
      </c>
      <c r="H178" s="57" t="s">
        <v>16</v>
      </c>
    </row>
    <row r="179" s="1" customFormat="1" ht="14.25" spans="1:8">
      <c r="A179" s="19">
        <f>SUBTOTAL(3,B$4:B179)-1</f>
        <v>175</v>
      </c>
      <c r="B179" s="70" t="s">
        <v>401</v>
      </c>
      <c r="C179" s="70" t="s">
        <v>21</v>
      </c>
      <c r="D179" s="70" t="s">
        <v>18</v>
      </c>
      <c r="E179" s="70" t="s">
        <v>402</v>
      </c>
      <c r="F179" s="56">
        <v>100</v>
      </c>
      <c r="G179" s="87" t="s">
        <v>393</v>
      </c>
      <c r="H179" s="57" t="s">
        <v>16</v>
      </c>
    </row>
    <row r="180" s="1" customFormat="1" ht="14.25" spans="1:8">
      <c r="A180" s="19">
        <f>SUBTOTAL(3,B$4:B180)-1</f>
        <v>176</v>
      </c>
      <c r="B180" s="70" t="s">
        <v>403</v>
      </c>
      <c r="C180" s="70" t="s">
        <v>13</v>
      </c>
      <c r="D180" s="70" t="s">
        <v>32</v>
      </c>
      <c r="E180" s="70" t="s">
        <v>404</v>
      </c>
      <c r="F180" s="56">
        <v>100</v>
      </c>
      <c r="G180" s="87" t="s">
        <v>393</v>
      </c>
      <c r="H180" s="57" t="s">
        <v>16</v>
      </c>
    </row>
    <row r="181" s="1" customFormat="1" ht="14.25" spans="1:8">
      <c r="A181" s="19">
        <f>SUBTOTAL(3,B$4:B181)-1</f>
        <v>177</v>
      </c>
      <c r="B181" s="89" t="s">
        <v>405</v>
      </c>
      <c r="C181" s="89" t="s">
        <v>13</v>
      </c>
      <c r="D181" s="89" t="s">
        <v>406</v>
      </c>
      <c r="E181" s="89" t="s">
        <v>407</v>
      </c>
      <c r="F181" s="56">
        <v>100</v>
      </c>
      <c r="G181" s="89" t="s">
        <v>408</v>
      </c>
      <c r="H181" s="57" t="s">
        <v>16</v>
      </c>
    </row>
    <row r="182" s="1" customFormat="1" ht="14.25" spans="1:8">
      <c r="A182" s="19">
        <f>SUBTOTAL(3,B$4:B182)-1</f>
        <v>178</v>
      </c>
      <c r="B182" s="89" t="s">
        <v>409</v>
      </c>
      <c r="C182" s="89" t="s">
        <v>13</v>
      </c>
      <c r="D182" s="89" t="s">
        <v>410</v>
      </c>
      <c r="E182" s="89" t="s">
        <v>411</v>
      </c>
      <c r="F182" s="56">
        <v>100</v>
      </c>
      <c r="G182" s="89" t="s">
        <v>408</v>
      </c>
      <c r="H182" s="57" t="s">
        <v>16</v>
      </c>
    </row>
    <row r="183" s="1" customFormat="1" ht="14.25" spans="1:8">
      <c r="A183" s="19">
        <f>SUBTOTAL(3,B$4:B183)-1</f>
        <v>179</v>
      </c>
      <c r="B183" s="89" t="s">
        <v>412</v>
      </c>
      <c r="C183" s="89" t="s">
        <v>21</v>
      </c>
      <c r="D183" s="89" t="s">
        <v>413</v>
      </c>
      <c r="E183" s="89" t="s">
        <v>398</v>
      </c>
      <c r="F183" s="56">
        <v>100</v>
      </c>
      <c r="G183" s="89" t="s">
        <v>408</v>
      </c>
      <c r="H183" s="57" t="s">
        <v>16</v>
      </c>
    </row>
    <row r="184" s="1" customFormat="1" ht="14.25" spans="1:8">
      <c r="A184" s="19">
        <f>SUBTOTAL(3,B$4:B184)-1</f>
        <v>180</v>
      </c>
      <c r="B184" s="89" t="s">
        <v>414</v>
      </c>
      <c r="C184" s="89" t="s">
        <v>13</v>
      </c>
      <c r="D184" s="89" t="s">
        <v>415</v>
      </c>
      <c r="E184" s="89" t="s">
        <v>416</v>
      </c>
      <c r="F184" s="56">
        <v>100</v>
      </c>
      <c r="G184" s="89" t="s">
        <v>408</v>
      </c>
      <c r="H184" s="57" t="s">
        <v>16</v>
      </c>
    </row>
    <row r="185" s="1" customFormat="1" ht="14.25" spans="1:8">
      <c r="A185" s="19">
        <f>SUBTOTAL(3,B$4:B185)-1</f>
        <v>181</v>
      </c>
      <c r="B185" s="89" t="s">
        <v>417</v>
      </c>
      <c r="C185" s="89" t="s">
        <v>13</v>
      </c>
      <c r="D185" s="89" t="s">
        <v>89</v>
      </c>
      <c r="E185" s="89" t="s">
        <v>418</v>
      </c>
      <c r="F185" s="56">
        <v>100</v>
      </c>
      <c r="G185" s="89" t="s">
        <v>408</v>
      </c>
      <c r="H185" s="57" t="s">
        <v>16</v>
      </c>
    </row>
    <row r="186" s="1" customFormat="1" ht="14.25" spans="1:8">
      <c r="A186" s="19">
        <f>SUBTOTAL(3,B$4:B186)-1</f>
        <v>182</v>
      </c>
      <c r="B186" s="89" t="s">
        <v>419</v>
      </c>
      <c r="C186" s="89" t="s">
        <v>13</v>
      </c>
      <c r="D186" s="89" t="s">
        <v>89</v>
      </c>
      <c r="E186" s="89" t="s">
        <v>420</v>
      </c>
      <c r="F186" s="56">
        <v>100</v>
      </c>
      <c r="G186" s="89" t="s">
        <v>408</v>
      </c>
      <c r="H186" s="57" t="s">
        <v>16</v>
      </c>
    </row>
    <row r="187" s="1" customFormat="1" ht="14.25" spans="1:8">
      <c r="A187" s="19">
        <f>SUBTOTAL(3,B$4:B187)-1</f>
        <v>183</v>
      </c>
      <c r="B187" s="91" t="s">
        <v>421</v>
      </c>
      <c r="C187" s="91" t="s">
        <v>13</v>
      </c>
      <c r="D187" s="91" t="s">
        <v>73</v>
      </c>
      <c r="E187" s="91" t="s">
        <v>422</v>
      </c>
      <c r="F187" s="56">
        <v>100</v>
      </c>
      <c r="G187" s="89" t="s">
        <v>408</v>
      </c>
      <c r="H187" s="57" t="s">
        <v>16</v>
      </c>
    </row>
    <row r="188" s="1" customFormat="1" ht="14.25" spans="1:8">
      <c r="A188" s="19">
        <f>SUBTOTAL(3,B$4:B188)-1</f>
        <v>184</v>
      </c>
      <c r="B188" s="93" t="s">
        <v>423</v>
      </c>
      <c r="C188" s="93" t="s">
        <v>13</v>
      </c>
      <c r="D188" s="93" t="s">
        <v>177</v>
      </c>
      <c r="E188" s="93" t="s">
        <v>424</v>
      </c>
      <c r="F188" s="56">
        <v>100</v>
      </c>
      <c r="G188" s="93" t="s">
        <v>425</v>
      </c>
      <c r="H188" s="57" t="s">
        <v>16</v>
      </c>
    </row>
    <row r="189" s="1" customFormat="1" ht="14.25" spans="1:8">
      <c r="A189" s="19">
        <f>SUBTOTAL(3,B$4:B189)-1</f>
        <v>185</v>
      </c>
      <c r="B189" s="93" t="s">
        <v>426</v>
      </c>
      <c r="C189" s="93" t="s">
        <v>13</v>
      </c>
      <c r="D189" s="93" t="s">
        <v>89</v>
      </c>
      <c r="E189" s="93" t="s">
        <v>427</v>
      </c>
      <c r="F189" s="56">
        <v>100</v>
      </c>
      <c r="G189" s="93" t="s">
        <v>425</v>
      </c>
      <c r="H189" s="57" t="s">
        <v>16</v>
      </c>
    </row>
    <row r="190" s="1" customFormat="1" ht="14.25" spans="1:8">
      <c r="A190" s="19">
        <f>SUBTOTAL(3,B$4:B190)-1</f>
        <v>186</v>
      </c>
      <c r="B190" s="93" t="s">
        <v>428</v>
      </c>
      <c r="C190" s="93" t="s">
        <v>13</v>
      </c>
      <c r="D190" s="93" t="s">
        <v>76</v>
      </c>
      <c r="E190" s="93" t="s">
        <v>429</v>
      </c>
      <c r="F190" s="56">
        <v>100</v>
      </c>
      <c r="G190" s="93" t="s">
        <v>425</v>
      </c>
      <c r="H190" s="57" t="s">
        <v>16</v>
      </c>
    </row>
    <row r="191" s="1" customFormat="1" ht="14.25" spans="1:8">
      <c r="A191" s="19">
        <f>SUBTOTAL(3,B$4:B191)-1</f>
        <v>187</v>
      </c>
      <c r="B191" s="93" t="s">
        <v>430</v>
      </c>
      <c r="C191" s="93" t="s">
        <v>13</v>
      </c>
      <c r="D191" s="93" t="s">
        <v>76</v>
      </c>
      <c r="E191" s="93" t="s">
        <v>431</v>
      </c>
      <c r="F191" s="56">
        <v>100</v>
      </c>
      <c r="G191" s="93" t="s">
        <v>425</v>
      </c>
      <c r="H191" s="57" t="s">
        <v>16</v>
      </c>
    </row>
    <row r="192" s="1" customFormat="1" ht="13" customHeight="1" spans="1:8">
      <c r="A192" s="19">
        <f>SUBTOTAL(3,B$4:B192)-1</f>
        <v>188</v>
      </c>
      <c r="B192" s="94" t="s">
        <v>432</v>
      </c>
      <c r="C192" s="23" t="s">
        <v>13</v>
      </c>
      <c r="D192" s="23" t="s">
        <v>89</v>
      </c>
      <c r="E192" s="23"/>
      <c r="F192" s="56">
        <v>100</v>
      </c>
      <c r="G192" s="23"/>
      <c r="H192" s="57" t="s">
        <v>16</v>
      </c>
    </row>
    <row r="193" s="1" customFormat="1" ht="14.25" spans="1:8">
      <c r="A193" s="19">
        <f>SUBTOTAL(3,B$4:B193)-1</f>
        <v>189</v>
      </c>
      <c r="B193" s="94" t="s">
        <v>433</v>
      </c>
      <c r="C193" s="23" t="s">
        <v>21</v>
      </c>
      <c r="D193" s="23" t="s">
        <v>434</v>
      </c>
      <c r="E193" s="23"/>
      <c r="F193" s="56">
        <v>100</v>
      </c>
      <c r="G193" s="23"/>
      <c r="H193" s="57" t="s">
        <v>16</v>
      </c>
    </row>
    <row r="194" s="1" customFormat="1" ht="14.25" spans="1:8">
      <c r="A194" s="19">
        <f>SUBTOTAL(3,B$4:B194)-1</f>
        <v>190</v>
      </c>
      <c r="B194" s="94" t="s">
        <v>221</v>
      </c>
      <c r="C194" s="23" t="s">
        <v>13</v>
      </c>
      <c r="D194" s="23" t="s">
        <v>48</v>
      </c>
      <c r="E194" s="23"/>
      <c r="F194" s="56">
        <v>100</v>
      </c>
      <c r="G194" s="23"/>
      <c r="H194" s="57" t="s">
        <v>16</v>
      </c>
    </row>
    <row r="195" s="1" customFormat="1" ht="14.25" spans="1:8">
      <c r="A195" s="19">
        <f>SUBTOTAL(3,B$4:B195)-1</f>
        <v>191</v>
      </c>
      <c r="B195" s="87" t="s">
        <v>435</v>
      </c>
      <c r="C195" s="87" t="s">
        <v>13</v>
      </c>
      <c r="D195" s="87" t="s">
        <v>436</v>
      </c>
      <c r="E195" s="87" t="s">
        <v>437</v>
      </c>
      <c r="F195" s="56">
        <v>100</v>
      </c>
      <c r="G195" s="23" t="s">
        <v>438</v>
      </c>
      <c r="H195" s="57" t="s">
        <v>16</v>
      </c>
    </row>
    <row r="196" s="1" customFormat="1" ht="14.25" spans="1:8">
      <c r="A196" s="19">
        <f>SUBTOTAL(3,B$4:B196)-1</f>
        <v>192</v>
      </c>
      <c r="B196" s="87" t="s">
        <v>439</v>
      </c>
      <c r="C196" s="87" t="s">
        <v>13</v>
      </c>
      <c r="D196" s="87" t="s">
        <v>51</v>
      </c>
      <c r="E196" s="87" t="s">
        <v>440</v>
      </c>
      <c r="F196" s="56">
        <v>100</v>
      </c>
      <c r="G196" s="23" t="s">
        <v>438</v>
      </c>
      <c r="H196" s="57" t="s">
        <v>16</v>
      </c>
    </row>
    <row r="197" s="1" customFormat="1" ht="14.25" spans="1:8">
      <c r="A197" s="19">
        <f>SUBTOTAL(3,B$4:B197)-1</f>
        <v>193</v>
      </c>
      <c r="B197" s="87" t="s">
        <v>441</v>
      </c>
      <c r="C197" s="87" t="s">
        <v>13</v>
      </c>
      <c r="D197" s="87" t="s">
        <v>397</v>
      </c>
      <c r="E197" s="87" t="s">
        <v>442</v>
      </c>
      <c r="F197" s="56">
        <v>100</v>
      </c>
      <c r="G197" s="23" t="s">
        <v>438</v>
      </c>
      <c r="H197" s="57" t="s">
        <v>16</v>
      </c>
    </row>
    <row r="198" s="1" customFormat="1" ht="14.25" spans="1:8">
      <c r="A198" s="19">
        <f>SUBTOTAL(3,B$4:B198)-1</f>
        <v>194</v>
      </c>
      <c r="B198" s="97" t="s">
        <v>443</v>
      </c>
      <c r="C198" s="97" t="s">
        <v>13</v>
      </c>
      <c r="D198" s="87" t="s">
        <v>106</v>
      </c>
      <c r="E198" s="87" t="s">
        <v>444</v>
      </c>
      <c r="F198" s="56">
        <v>100</v>
      </c>
      <c r="G198" s="23" t="s">
        <v>438</v>
      </c>
      <c r="H198" s="57" t="s">
        <v>16</v>
      </c>
    </row>
    <row r="199" s="1" customFormat="1" ht="14.25" spans="1:8">
      <c r="A199" s="19">
        <f>SUBTOTAL(3,B$4:B199)-1</f>
        <v>195</v>
      </c>
      <c r="B199" s="23" t="s">
        <v>445</v>
      </c>
      <c r="C199" s="23" t="s">
        <v>13</v>
      </c>
      <c r="D199" s="23" t="s">
        <v>106</v>
      </c>
      <c r="E199" s="23" t="s">
        <v>446</v>
      </c>
      <c r="F199" s="56">
        <v>100</v>
      </c>
      <c r="G199" s="23" t="s">
        <v>438</v>
      </c>
      <c r="H199" s="57" t="s">
        <v>16</v>
      </c>
    </row>
    <row r="200" s="1" customFormat="1" ht="14.25" spans="1:8">
      <c r="A200" s="19">
        <f>SUBTOTAL(3,B$4:B200)-1</f>
        <v>196</v>
      </c>
      <c r="B200" s="27" t="s">
        <v>447</v>
      </c>
      <c r="C200" s="28" t="s">
        <v>13</v>
      </c>
      <c r="D200" s="28" t="s">
        <v>67</v>
      </c>
      <c r="E200" s="28" t="s">
        <v>448</v>
      </c>
      <c r="F200" s="56">
        <v>100</v>
      </c>
      <c r="G200" s="99"/>
      <c r="H200" s="57" t="s">
        <v>449</v>
      </c>
    </row>
    <row r="201" ht="14.25" spans="1:8">
      <c r="A201" s="19">
        <f>SUBTOTAL(3,B$4:B201)-1</f>
        <v>197</v>
      </c>
      <c r="B201" s="27" t="s">
        <v>450</v>
      </c>
      <c r="C201" s="28" t="s">
        <v>21</v>
      </c>
      <c r="D201" s="28" t="s">
        <v>67</v>
      </c>
      <c r="E201" s="28" t="s">
        <v>451</v>
      </c>
      <c r="F201" s="56">
        <v>100</v>
      </c>
      <c r="G201" s="99"/>
      <c r="H201" s="57" t="s">
        <v>449</v>
      </c>
    </row>
    <row r="202" ht="14.25" spans="1:8">
      <c r="A202" s="19">
        <f>SUBTOTAL(3,B$4:B202)-1</f>
        <v>198</v>
      </c>
      <c r="B202" s="21" t="s">
        <v>452</v>
      </c>
      <c r="C202" s="21" t="s">
        <v>13</v>
      </c>
      <c r="D202" s="21" t="s">
        <v>453</v>
      </c>
      <c r="E202" s="21" t="s">
        <v>454</v>
      </c>
      <c r="F202" s="56">
        <v>100</v>
      </c>
      <c r="G202" s="99"/>
      <c r="H202" s="57" t="s">
        <v>449</v>
      </c>
    </row>
    <row r="203" ht="14.25" spans="1:8">
      <c r="A203" s="19">
        <f>SUBTOTAL(3,B$4:B203)-1</f>
        <v>199</v>
      </c>
      <c r="B203" s="21" t="s">
        <v>455</v>
      </c>
      <c r="C203" s="21" t="s">
        <v>13</v>
      </c>
      <c r="D203" s="21" t="s">
        <v>456</v>
      </c>
      <c r="E203" s="21" t="s">
        <v>457</v>
      </c>
      <c r="F203" s="56">
        <v>100</v>
      </c>
      <c r="G203" s="99"/>
      <c r="H203" s="57" t="s">
        <v>449</v>
      </c>
    </row>
    <row r="204" ht="14.25" spans="1:8">
      <c r="A204" s="19">
        <f>SUBTOTAL(3,B$4:B204)-1</f>
        <v>200</v>
      </c>
      <c r="B204" s="21" t="s">
        <v>458</v>
      </c>
      <c r="C204" s="21" t="s">
        <v>21</v>
      </c>
      <c r="D204" s="21" t="s">
        <v>73</v>
      </c>
      <c r="E204" s="21" t="s">
        <v>459</v>
      </c>
      <c r="F204" s="56">
        <v>100</v>
      </c>
      <c r="G204" s="99"/>
      <c r="H204" s="57" t="s">
        <v>449</v>
      </c>
    </row>
    <row r="205" ht="14.25" spans="1:8">
      <c r="A205" s="19">
        <f>SUBTOTAL(3,B$4:B205)-1</f>
        <v>201</v>
      </c>
      <c r="B205" s="21" t="s">
        <v>460</v>
      </c>
      <c r="C205" s="21" t="s">
        <v>21</v>
      </c>
      <c r="D205" s="21" t="s">
        <v>461</v>
      </c>
      <c r="E205" s="21" t="s">
        <v>462</v>
      </c>
      <c r="F205" s="56">
        <v>100</v>
      </c>
      <c r="G205" s="99"/>
      <c r="H205" s="57" t="s">
        <v>449</v>
      </c>
    </row>
    <row r="206" ht="14.25" spans="1:8">
      <c r="A206" s="19">
        <f>SUBTOTAL(3,B$4:B206)-1</f>
        <v>202</v>
      </c>
      <c r="B206" s="21" t="s">
        <v>463</v>
      </c>
      <c r="C206" s="21" t="s">
        <v>13</v>
      </c>
      <c r="D206" s="21" t="s">
        <v>464</v>
      </c>
      <c r="E206" s="21" t="s">
        <v>465</v>
      </c>
      <c r="F206" s="56">
        <v>100</v>
      </c>
      <c r="G206" s="99"/>
      <c r="H206" s="57" t="s">
        <v>449</v>
      </c>
    </row>
    <row r="207" ht="14.25" spans="1:8">
      <c r="A207" s="19">
        <f>SUBTOTAL(3,B$4:B207)-1</f>
        <v>203</v>
      </c>
      <c r="B207" s="25" t="s">
        <v>466</v>
      </c>
      <c r="C207" s="25" t="s">
        <v>21</v>
      </c>
      <c r="D207" s="25" t="s">
        <v>59</v>
      </c>
      <c r="E207" s="25" t="s">
        <v>467</v>
      </c>
      <c r="F207" s="56">
        <v>100</v>
      </c>
      <c r="G207" s="99"/>
      <c r="H207" s="57" t="s">
        <v>449</v>
      </c>
    </row>
    <row r="208" ht="14.25" spans="1:8">
      <c r="A208" s="19">
        <f>SUBTOTAL(3,B$4:B208)-1</f>
        <v>204</v>
      </c>
      <c r="B208" s="25" t="s">
        <v>468</v>
      </c>
      <c r="C208" s="25" t="s">
        <v>21</v>
      </c>
      <c r="D208" s="25" t="s">
        <v>64</v>
      </c>
      <c r="E208" s="25" t="s">
        <v>469</v>
      </c>
      <c r="F208" s="56">
        <v>100</v>
      </c>
      <c r="G208" s="99"/>
      <c r="H208" s="57" t="s">
        <v>449</v>
      </c>
    </row>
    <row r="209" ht="14.25" spans="1:8">
      <c r="A209" s="19">
        <f>SUBTOTAL(3,B$4:B209)-1</f>
        <v>205</v>
      </c>
      <c r="B209" s="25" t="s">
        <v>470</v>
      </c>
      <c r="C209" s="25" t="s">
        <v>13</v>
      </c>
      <c r="D209" s="25" t="s">
        <v>51</v>
      </c>
      <c r="E209" s="25" t="s">
        <v>471</v>
      </c>
      <c r="F209" s="56">
        <v>100</v>
      </c>
      <c r="G209" s="99"/>
      <c r="H209" s="57" t="s">
        <v>449</v>
      </c>
    </row>
    <row r="210" ht="14.25" spans="1:8">
      <c r="A210" s="19">
        <f>SUBTOTAL(3,B$4:B210)-1</f>
        <v>206</v>
      </c>
      <c r="B210" s="25" t="s">
        <v>472</v>
      </c>
      <c r="C210" s="25" t="s">
        <v>13</v>
      </c>
      <c r="D210" s="25" t="s">
        <v>73</v>
      </c>
      <c r="E210" s="25" t="s">
        <v>473</v>
      </c>
      <c r="F210" s="56">
        <v>100</v>
      </c>
      <c r="G210" s="99"/>
      <c r="H210" s="57" t="s">
        <v>449</v>
      </c>
    </row>
    <row r="211" ht="14.25" spans="1:8">
      <c r="A211" s="19">
        <f>SUBTOTAL(3,B$4:B211)-1</f>
        <v>207</v>
      </c>
      <c r="B211" s="25" t="s">
        <v>474</v>
      </c>
      <c r="C211" s="25" t="s">
        <v>21</v>
      </c>
      <c r="D211" s="25" t="s">
        <v>14</v>
      </c>
      <c r="E211" s="25" t="s">
        <v>475</v>
      </c>
      <c r="F211" s="56">
        <v>100</v>
      </c>
      <c r="G211" s="99"/>
      <c r="H211" s="57" t="s">
        <v>449</v>
      </c>
    </row>
    <row r="212" ht="14.25" spans="1:8">
      <c r="A212" s="19">
        <f>SUBTOTAL(3,B$4:B212)-1</f>
        <v>208</v>
      </c>
      <c r="B212" s="21" t="s">
        <v>476</v>
      </c>
      <c r="C212" s="21" t="s">
        <v>21</v>
      </c>
      <c r="D212" s="21" t="s">
        <v>64</v>
      </c>
      <c r="E212" s="21" t="s">
        <v>477</v>
      </c>
      <c r="F212" s="56">
        <v>100</v>
      </c>
      <c r="G212" s="99"/>
      <c r="H212" s="57" t="s">
        <v>449</v>
      </c>
    </row>
    <row r="213" ht="14.25" spans="1:8">
      <c r="A213" s="19">
        <f>SUBTOTAL(3,B$4:B213)-1</f>
        <v>209</v>
      </c>
      <c r="B213" s="21" t="s">
        <v>478</v>
      </c>
      <c r="C213" s="21" t="s">
        <v>13</v>
      </c>
      <c r="D213" s="21" t="s">
        <v>73</v>
      </c>
      <c r="E213" s="21" t="s">
        <v>479</v>
      </c>
      <c r="F213" s="56">
        <v>100</v>
      </c>
      <c r="G213" s="99"/>
      <c r="H213" s="57" t="s">
        <v>449</v>
      </c>
    </row>
    <row r="214" ht="14.25" spans="1:8">
      <c r="A214" s="19">
        <f>SUBTOTAL(3,B$4:B214)-1</f>
        <v>210</v>
      </c>
      <c r="B214" s="21" t="s">
        <v>480</v>
      </c>
      <c r="C214" s="21" t="s">
        <v>13</v>
      </c>
      <c r="D214" s="21" t="s">
        <v>229</v>
      </c>
      <c r="E214" s="21" t="s">
        <v>481</v>
      </c>
      <c r="F214" s="56">
        <v>100</v>
      </c>
      <c r="G214" s="99"/>
      <c r="H214" s="57" t="s">
        <v>449</v>
      </c>
    </row>
    <row r="215" ht="14.25" spans="1:8">
      <c r="A215" s="19">
        <f>SUBTOTAL(3,B$4:B215)-1</f>
        <v>211</v>
      </c>
      <c r="B215" s="21" t="s">
        <v>482</v>
      </c>
      <c r="C215" s="21" t="s">
        <v>13</v>
      </c>
      <c r="D215" s="21" t="s">
        <v>282</v>
      </c>
      <c r="E215" s="21" t="s">
        <v>483</v>
      </c>
      <c r="F215" s="56">
        <v>100</v>
      </c>
      <c r="G215" s="99"/>
      <c r="H215" s="57" t="s">
        <v>449</v>
      </c>
    </row>
    <row r="216" ht="14.25" spans="1:8">
      <c r="A216" s="19">
        <f>SUBTOTAL(3,B$4:B216)-1</f>
        <v>212</v>
      </c>
      <c r="B216" s="21" t="s">
        <v>484</v>
      </c>
      <c r="C216" s="21" t="s">
        <v>13</v>
      </c>
      <c r="D216" s="21" t="s">
        <v>67</v>
      </c>
      <c r="E216" s="21" t="s">
        <v>485</v>
      </c>
      <c r="F216" s="56">
        <v>100</v>
      </c>
      <c r="G216" s="99"/>
      <c r="H216" s="57" t="s">
        <v>449</v>
      </c>
    </row>
    <row r="217" ht="14.25" spans="1:8">
      <c r="A217" s="19">
        <f>SUBTOTAL(3,B$4:B217)-1</f>
        <v>213</v>
      </c>
      <c r="B217" s="21" t="s">
        <v>486</v>
      </c>
      <c r="C217" s="21" t="s">
        <v>13</v>
      </c>
      <c r="D217" s="21" t="s">
        <v>229</v>
      </c>
      <c r="E217" s="21" t="s">
        <v>223</v>
      </c>
      <c r="F217" s="56">
        <v>100</v>
      </c>
      <c r="G217" s="99"/>
      <c r="H217" s="57" t="s">
        <v>449</v>
      </c>
    </row>
    <row r="218" ht="14.25" spans="1:8">
      <c r="A218" s="19">
        <f>SUBTOTAL(3,B$4:B218)-1</f>
        <v>214</v>
      </c>
      <c r="B218" s="21" t="s">
        <v>487</v>
      </c>
      <c r="C218" s="21" t="s">
        <v>21</v>
      </c>
      <c r="D218" s="21" t="s">
        <v>18</v>
      </c>
      <c r="E218" s="21" t="s">
        <v>488</v>
      </c>
      <c r="F218" s="56">
        <v>100</v>
      </c>
      <c r="G218" s="99"/>
      <c r="H218" s="57" t="s">
        <v>449</v>
      </c>
    </row>
    <row r="219" ht="14.25" spans="1:8">
      <c r="A219" s="19">
        <f>SUBTOTAL(3,B$4:B219)-1</f>
        <v>215</v>
      </c>
      <c r="B219" s="21" t="s">
        <v>489</v>
      </c>
      <c r="C219" s="21" t="s">
        <v>13</v>
      </c>
      <c r="D219" s="21" t="s">
        <v>163</v>
      </c>
      <c r="E219" s="21" t="s">
        <v>490</v>
      </c>
      <c r="F219" s="56">
        <v>100</v>
      </c>
      <c r="G219" s="99"/>
      <c r="H219" s="57" t="s">
        <v>449</v>
      </c>
    </row>
    <row r="220" ht="14.25" spans="1:8">
      <c r="A220" s="19">
        <f>SUBTOTAL(3,B$4:B220)-1</f>
        <v>216</v>
      </c>
      <c r="B220" s="39" t="s">
        <v>491</v>
      </c>
      <c r="C220" s="39" t="s">
        <v>13</v>
      </c>
      <c r="D220" s="39" t="s">
        <v>106</v>
      </c>
      <c r="E220" s="39" t="s">
        <v>492</v>
      </c>
      <c r="F220" s="56">
        <v>100</v>
      </c>
      <c r="G220" s="110"/>
      <c r="H220" s="57" t="s">
        <v>449</v>
      </c>
    </row>
    <row r="221" ht="14.25" spans="1:8">
      <c r="A221" s="19">
        <f>SUBTOTAL(3,B$4:B221)-1</f>
        <v>217</v>
      </c>
      <c r="B221" s="100" t="s">
        <v>493</v>
      </c>
      <c r="C221" s="100" t="s">
        <v>13</v>
      </c>
      <c r="D221" s="100" t="s">
        <v>282</v>
      </c>
      <c r="E221" s="100" t="s">
        <v>494</v>
      </c>
      <c r="F221" s="56">
        <v>100</v>
      </c>
      <c r="G221" s="111"/>
      <c r="H221" s="57" t="s">
        <v>449</v>
      </c>
    </row>
    <row r="222" ht="14.25" spans="1:8">
      <c r="A222" s="19">
        <f>SUBTOTAL(3,B$4:B222)-1</f>
        <v>218</v>
      </c>
      <c r="B222" s="100" t="s">
        <v>495</v>
      </c>
      <c r="C222" s="100" t="s">
        <v>21</v>
      </c>
      <c r="D222" s="100" t="s">
        <v>282</v>
      </c>
      <c r="E222" s="100" t="s">
        <v>496</v>
      </c>
      <c r="F222" s="56">
        <v>100</v>
      </c>
      <c r="G222" s="111"/>
      <c r="H222" s="57" t="s">
        <v>449</v>
      </c>
    </row>
    <row r="223" ht="14.25" spans="1:8">
      <c r="A223" s="19">
        <f>SUBTOTAL(3,B$4:B223)-1</f>
        <v>219</v>
      </c>
      <c r="B223" s="101" t="s">
        <v>343</v>
      </c>
      <c r="C223" s="101" t="s">
        <v>13</v>
      </c>
      <c r="D223" s="101" t="s">
        <v>103</v>
      </c>
      <c r="E223" s="101" t="s">
        <v>497</v>
      </c>
      <c r="F223" s="56">
        <v>100</v>
      </c>
      <c r="G223" s="111"/>
      <c r="H223" s="57" t="s">
        <v>449</v>
      </c>
    </row>
    <row r="224" ht="14.25" spans="1:8">
      <c r="A224" s="19">
        <f>SUBTOTAL(3,B$4:B224)-1</f>
        <v>220</v>
      </c>
      <c r="B224" s="101" t="s">
        <v>498</v>
      </c>
      <c r="C224" s="101" t="s">
        <v>13</v>
      </c>
      <c r="D224" s="101" t="s">
        <v>76</v>
      </c>
      <c r="E224" s="101" t="s">
        <v>499</v>
      </c>
      <c r="F224" s="56">
        <v>100</v>
      </c>
      <c r="G224" s="111"/>
      <c r="H224" s="57" t="s">
        <v>449</v>
      </c>
    </row>
    <row r="225" ht="14.25" spans="1:8">
      <c r="A225" s="19">
        <f>SUBTOTAL(3,B$4:B225)-1</f>
        <v>221</v>
      </c>
      <c r="B225" s="64" t="s">
        <v>135</v>
      </c>
      <c r="C225" s="64" t="s">
        <v>13</v>
      </c>
      <c r="D225" s="64" t="s">
        <v>92</v>
      </c>
      <c r="E225" s="64" t="s">
        <v>500</v>
      </c>
      <c r="F225" s="56">
        <v>100</v>
      </c>
      <c r="G225" s="99"/>
      <c r="H225" s="57" t="s">
        <v>449</v>
      </c>
    </row>
    <row r="226" ht="14.25" spans="1:8">
      <c r="A226" s="19">
        <f>SUBTOTAL(3,B$4:B226)-1</f>
        <v>222</v>
      </c>
      <c r="B226" s="64" t="s">
        <v>501</v>
      </c>
      <c r="C226" s="64" t="s">
        <v>21</v>
      </c>
      <c r="D226" s="64" t="s">
        <v>54</v>
      </c>
      <c r="E226" s="64" t="s">
        <v>502</v>
      </c>
      <c r="F226" s="56">
        <v>100</v>
      </c>
      <c r="G226" s="99"/>
      <c r="H226" s="57" t="s">
        <v>449</v>
      </c>
    </row>
    <row r="227" ht="14.25" spans="1:8">
      <c r="A227" s="19">
        <f>SUBTOTAL(3,B$4:B227)-1</f>
        <v>223</v>
      </c>
      <c r="B227" s="64" t="s">
        <v>503</v>
      </c>
      <c r="C227" s="64" t="s">
        <v>13</v>
      </c>
      <c r="D227" s="64" t="s">
        <v>51</v>
      </c>
      <c r="E227" s="64" t="s">
        <v>504</v>
      </c>
      <c r="F227" s="56">
        <v>100</v>
      </c>
      <c r="G227" s="99"/>
      <c r="H227" s="57" t="s">
        <v>449</v>
      </c>
    </row>
    <row r="228" ht="14.25" spans="1:8">
      <c r="A228" s="19">
        <f>SUBTOTAL(3,B$4:B228)-1</f>
        <v>224</v>
      </c>
      <c r="B228" s="103" t="s">
        <v>505</v>
      </c>
      <c r="C228" s="103" t="s">
        <v>13</v>
      </c>
      <c r="D228" s="103" t="s">
        <v>73</v>
      </c>
      <c r="E228" s="103" t="s">
        <v>506</v>
      </c>
      <c r="F228" s="56">
        <v>100</v>
      </c>
      <c r="G228" s="112"/>
      <c r="H228" s="57" t="s">
        <v>449</v>
      </c>
    </row>
    <row r="229" ht="14.25" spans="1:8">
      <c r="A229" s="19">
        <f>SUBTOTAL(3,B$4:B229)-1</f>
        <v>225</v>
      </c>
      <c r="B229" s="103" t="s">
        <v>507</v>
      </c>
      <c r="C229" s="103" t="s">
        <v>13</v>
      </c>
      <c r="D229" s="103" t="s">
        <v>103</v>
      </c>
      <c r="E229" s="103" t="s">
        <v>508</v>
      </c>
      <c r="F229" s="56">
        <v>100</v>
      </c>
      <c r="G229" s="112"/>
      <c r="H229" s="57" t="s">
        <v>449</v>
      </c>
    </row>
    <row r="230" ht="14.25" spans="1:8">
      <c r="A230" s="19">
        <f>SUBTOTAL(3,B$4:B230)-1</f>
        <v>226</v>
      </c>
      <c r="B230" s="104" t="s">
        <v>509</v>
      </c>
      <c r="C230" s="104" t="s">
        <v>13</v>
      </c>
      <c r="D230" s="104" t="s">
        <v>64</v>
      </c>
      <c r="E230" s="104" t="s">
        <v>510</v>
      </c>
      <c r="F230" s="56">
        <v>100</v>
      </c>
      <c r="G230" s="112"/>
      <c r="H230" s="57" t="s">
        <v>449</v>
      </c>
    </row>
    <row r="231" ht="14.25" spans="1:8">
      <c r="A231" s="19">
        <f>SUBTOTAL(3,B$4:B231)-1</f>
        <v>227</v>
      </c>
      <c r="B231" s="104" t="s">
        <v>473</v>
      </c>
      <c r="C231" s="104" t="s">
        <v>21</v>
      </c>
      <c r="D231" s="104" t="s">
        <v>73</v>
      </c>
      <c r="E231" s="104" t="s">
        <v>511</v>
      </c>
      <c r="F231" s="56">
        <v>100</v>
      </c>
      <c r="G231" s="112"/>
      <c r="H231" s="57" t="s">
        <v>449</v>
      </c>
    </row>
    <row r="232" ht="14.25" spans="1:8">
      <c r="A232" s="19">
        <f>SUBTOTAL(3,B$4:B232)-1</f>
        <v>228</v>
      </c>
      <c r="B232" s="104" t="s">
        <v>512</v>
      </c>
      <c r="C232" s="104" t="s">
        <v>13</v>
      </c>
      <c r="D232" s="105" t="s">
        <v>73</v>
      </c>
      <c r="E232" s="104" t="s">
        <v>513</v>
      </c>
      <c r="F232" s="56">
        <v>100</v>
      </c>
      <c r="G232" s="112"/>
      <c r="H232" s="57" t="s">
        <v>449</v>
      </c>
    </row>
    <row r="233" ht="14.25" spans="1:8">
      <c r="A233" s="19">
        <f>SUBTOTAL(3,B$4:B233)-1</f>
        <v>229</v>
      </c>
      <c r="B233" s="104" t="s">
        <v>514</v>
      </c>
      <c r="C233" s="104" t="s">
        <v>13</v>
      </c>
      <c r="D233" s="104" t="s">
        <v>106</v>
      </c>
      <c r="E233" s="104" t="s">
        <v>515</v>
      </c>
      <c r="F233" s="56">
        <v>100</v>
      </c>
      <c r="G233" s="112"/>
      <c r="H233" s="57" t="s">
        <v>449</v>
      </c>
    </row>
    <row r="234" ht="14.25" spans="1:8">
      <c r="A234" s="19">
        <f>SUBTOTAL(3,B$4:B234)-1</f>
        <v>230</v>
      </c>
      <c r="B234" s="104" t="s">
        <v>516</v>
      </c>
      <c r="C234" s="104" t="s">
        <v>21</v>
      </c>
      <c r="D234" s="104" t="s">
        <v>156</v>
      </c>
      <c r="E234" s="104" t="s">
        <v>516</v>
      </c>
      <c r="F234" s="56">
        <v>100</v>
      </c>
      <c r="G234" s="112"/>
      <c r="H234" s="57" t="s">
        <v>449</v>
      </c>
    </row>
    <row r="235" ht="14.25" spans="1:8">
      <c r="A235" s="19">
        <f>SUBTOTAL(3,B$4:B235)-1</f>
        <v>231</v>
      </c>
      <c r="B235" s="104" t="s">
        <v>517</v>
      </c>
      <c r="C235" s="104" t="s">
        <v>13</v>
      </c>
      <c r="D235" s="104" t="s">
        <v>18</v>
      </c>
      <c r="E235" s="104" t="s">
        <v>517</v>
      </c>
      <c r="F235" s="56">
        <v>100</v>
      </c>
      <c r="G235" s="112"/>
      <c r="H235" s="57" t="s">
        <v>449</v>
      </c>
    </row>
    <row r="236" ht="14.25" spans="1:8">
      <c r="A236" s="19">
        <f>SUBTOTAL(3,B$4:B236)-1</f>
        <v>232</v>
      </c>
      <c r="B236" s="104" t="s">
        <v>518</v>
      </c>
      <c r="C236" s="104" t="s">
        <v>13</v>
      </c>
      <c r="D236" s="104" t="s">
        <v>112</v>
      </c>
      <c r="E236" s="104" t="s">
        <v>518</v>
      </c>
      <c r="F236" s="56">
        <v>100</v>
      </c>
      <c r="G236" s="112"/>
      <c r="H236" s="57" t="s">
        <v>449</v>
      </c>
    </row>
    <row r="237" ht="14.25" spans="1:8">
      <c r="A237" s="19">
        <f>SUBTOTAL(3,B$4:B237)-1</f>
        <v>233</v>
      </c>
      <c r="B237" s="107" t="s">
        <v>519</v>
      </c>
      <c r="C237" s="107" t="s">
        <v>21</v>
      </c>
      <c r="D237" s="107" t="s">
        <v>67</v>
      </c>
      <c r="E237" s="107" t="s">
        <v>520</v>
      </c>
      <c r="F237" s="56">
        <v>100</v>
      </c>
      <c r="G237" s="112"/>
      <c r="H237" s="57" t="s">
        <v>449</v>
      </c>
    </row>
    <row r="238" ht="14.25" spans="1:8">
      <c r="A238" s="19">
        <f>SUBTOTAL(3,B$4:B238)-1</f>
        <v>234</v>
      </c>
      <c r="B238" s="104" t="s">
        <v>521</v>
      </c>
      <c r="C238" s="104" t="s">
        <v>21</v>
      </c>
      <c r="D238" s="104" t="s">
        <v>67</v>
      </c>
      <c r="E238" s="104" t="s">
        <v>522</v>
      </c>
      <c r="F238" s="56">
        <v>100</v>
      </c>
      <c r="G238" s="112"/>
      <c r="H238" s="57" t="s">
        <v>449</v>
      </c>
    </row>
    <row r="239" ht="14.25" spans="1:8">
      <c r="A239" s="19">
        <f>SUBTOTAL(3,B$4:B239)-1</f>
        <v>235</v>
      </c>
      <c r="B239" s="108" t="s">
        <v>523</v>
      </c>
      <c r="C239" s="104" t="s">
        <v>21</v>
      </c>
      <c r="D239" s="104" t="s">
        <v>103</v>
      </c>
      <c r="E239" s="104" t="s">
        <v>524</v>
      </c>
      <c r="F239" s="56">
        <v>100</v>
      </c>
      <c r="G239" s="112"/>
      <c r="H239" s="57" t="s">
        <v>449</v>
      </c>
    </row>
    <row r="240" ht="14.25" spans="1:8">
      <c r="A240" s="19">
        <f>SUBTOTAL(3,B$4:B240)-1</f>
        <v>236</v>
      </c>
      <c r="B240" s="104" t="s">
        <v>525</v>
      </c>
      <c r="C240" s="104" t="s">
        <v>21</v>
      </c>
      <c r="D240" s="104" t="s">
        <v>54</v>
      </c>
      <c r="E240" s="104" t="s">
        <v>526</v>
      </c>
      <c r="F240" s="56">
        <v>100</v>
      </c>
      <c r="G240" s="112"/>
      <c r="H240" s="57" t="s">
        <v>449</v>
      </c>
    </row>
    <row r="241" ht="14.25" spans="1:8">
      <c r="A241" s="19">
        <f>SUBTOTAL(3,B$4:B241)-1</f>
        <v>237</v>
      </c>
      <c r="B241" s="104" t="s">
        <v>527</v>
      </c>
      <c r="C241" s="104" t="s">
        <v>13</v>
      </c>
      <c r="D241" s="104" t="s">
        <v>14</v>
      </c>
      <c r="E241" s="104" t="s">
        <v>528</v>
      </c>
      <c r="F241" s="56">
        <v>100</v>
      </c>
      <c r="G241" s="112"/>
      <c r="H241" s="57" t="s">
        <v>449</v>
      </c>
    </row>
    <row r="242" ht="14.25" spans="1:8">
      <c r="A242" s="19">
        <f>SUBTOTAL(3,B$4:B242)-1</f>
        <v>238</v>
      </c>
      <c r="B242" s="105" t="s">
        <v>529</v>
      </c>
      <c r="C242" s="105" t="s">
        <v>21</v>
      </c>
      <c r="D242" s="105" t="s">
        <v>64</v>
      </c>
      <c r="E242" s="105" t="s">
        <v>530</v>
      </c>
      <c r="F242" s="56">
        <v>100</v>
      </c>
      <c r="G242" s="112"/>
      <c r="H242" s="57" t="s">
        <v>449</v>
      </c>
    </row>
    <row r="243" ht="14.25" spans="1:8">
      <c r="A243" s="19">
        <f>SUBTOTAL(3,B$4:B243)-1</f>
        <v>239</v>
      </c>
      <c r="B243" s="105" t="s">
        <v>531</v>
      </c>
      <c r="C243" s="105" t="s">
        <v>13</v>
      </c>
      <c r="D243" s="105" t="s">
        <v>217</v>
      </c>
      <c r="E243" s="105" t="s">
        <v>532</v>
      </c>
      <c r="F243" s="56">
        <v>100</v>
      </c>
      <c r="G243" s="112"/>
      <c r="H243" s="57" t="s">
        <v>449</v>
      </c>
    </row>
    <row r="244" ht="14.25" spans="1:8">
      <c r="A244" s="19">
        <f>SUBTOTAL(3,B$4:B244)-1</f>
        <v>240</v>
      </c>
      <c r="B244" s="104" t="s">
        <v>533</v>
      </c>
      <c r="C244" s="104" t="s">
        <v>21</v>
      </c>
      <c r="D244" s="104" t="s">
        <v>51</v>
      </c>
      <c r="E244" s="104" t="s">
        <v>534</v>
      </c>
      <c r="F244" s="56">
        <v>100</v>
      </c>
      <c r="G244" s="112"/>
      <c r="H244" s="57" t="s">
        <v>449</v>
      </c>
    </row>
    <row r="245" ht="14.25" spans="1:8">
      <c r="A245" s="19">
        <f>SUBTOTAL(3,B$4:B245)-1</f>
        <v>241</v>
      </c>
      <c r="B245" s="104" t="s">
        <v>98</v>
      </c>
      <c r="C245" s="104" t="s">
        <v>13</v>
      </c>
      <c r="D245" s="104" t="s">
        <v>92</v>
      </c>
      <c r="E245" s="104" t="s">
        <v>535</v>
      </c>
      <c r="F245" s="56">
        <v>100</v>
      </c>
      <c r="G245" s="112"/>
      <c r="H245" s="57" t="s">
        <v>449</v>
      </c>
    </row>
    <row r="246" ht="14.25" spans="1:8">
      <c r="A246" s="19">
        <f>SUBTOTAL(3,B$4:B246)-1</f>
        <v>242</v>
      </c>
      <c r="B246" s="76" t="s">
        <v>536</v>
      </c>
      <c r="C246" s="76" t="s">
        <v>13</v>
      </c>
      <c r="D246" s="76" t="s">
        <v>537</v>
      </c>
      <c r="E246" s="76" t="s">
        <v>538</v>
      </c>
      <c r="F246" s="56">
        <v>100</v>
      </c>
      <c r="G246" s="113"/>
      <c r="H246" s="57" t="s">
        <v>449</v>
      </c>
    </row>
    <row r="247" ht="14.25" spans="1:8">
      <c r="A247" s="19">
        <f>SUBTOTAL(3,B$4:B247)-1</f>
        <v>243</v>
      </c>
      <c r="B247" s="105" t="s">
        <v>539</v>
      </c>
      <c r="C247" s="105" t="s">
        <v>13</v>
      </c>
      <c r="D247" s="105" t="s">
        <v>84</v>
      </c>
      <c r="E247" s="105" t="s">
        <v>540</v>
      </c>
      <c r="F247" s="56">
        <v>100</v>
      </c>
      <c r="G247" s="112"/>
      <c r="H247" s="57" t="s">
        <v>449</v>
      </c>
    </row>
    <row r="248" ht="14.25" spans="1:8">
      <c r="A248" s="19">
        <f>SUBTOTAL(3,B$4:B248)-1</f>
        <v>244</v>
      </c>
      <c r="B248" s="104" t="s">
        <v>541</v>
      </c>
      <c r="C248" s="104" t="s">
        <v>13</v>
      </c>
      <c r="D248" s="104" t="s">
        <v>229</v>
      </c>
      <c r="E248" s="104" t="s">
        <v>542</v>
      </c>
      <c r="F248" s="56">
        <v>100</v>
      </c>
      <c r="G248" s="112"/>
      <c r="H248" s="57" t="s">
        <v>449</v>
      </c>
    </row>
    <row r="249" ht="14.25" spans="1:8">
      <c r="A249" s="19">
        <f>SUBTOTAL(3,B$4:B249)-1</f>
        <v>245</v>
      </c>
      <c r="B249" s="104" t="s">
        <v>419</v>
      </c>
      <c r="C249" s="104" t="s">
        <v>13</v>
      </c>
      <c r="D249" s="104" t="s">
        <v>150</v>
      </c>
      <c r="E249" s="104" t="s">
        <v>543</v>
      </c>
      <c r="F249" s="56">
        <v>100</v>
      </c>
      <c r="G249" s="112"/>
      <c r="H249" s="57" t="s">
        <v>449</v>
      </c>
    </row>
    <row r="250" ht="14.25" spans="1:8">
      <c r="A250" s="19">
        <f>SUBTOTAL(3,B$4:B250)-1</f>
        <v>246</v>
      </c>
      <c r="B250" s="87" t="s">
        <v>275</v>
      </c>
      <c r="C250" s="87" t="s">
        <v>13</v>
      </c>
      <c r="D250" s="87" t="s">
        <v>332</v>
      </c>
      <c r="E250" s="87" t="s">
        <v>544</v>
      </c>
      <c r="F250" s="56">
        <v>100</v>
      </c>
      <c r="G250" s="112"/>
      <c r="H250" s="57" t="s">
        <v>449</v>
      </c>
    </row>
    <row r="251" ht="14.25" spans="1:8">
      <c r="A251" s="19">
        <f>SUBTOTAL(3,B$4:B251)-1</f>
        <v>247</v>
      </c>
      <c r="B251" s="87" t="s">
        <v>545</v>
      </c>
      <c r="C251" s="87" t="s">
        <v>21</v>
      </c>
      <c r="D251" s="87" t="s">
        <v>546</v>
      </c>
      <c r="E251" s="87" t="s">
        <v>547</v>
      </c>
      <c r="F251" s="56">
        <v>100</v>
      </c>
      <c r="G251" s="112"/>
      <c r="H251" s="57" t="s">
        <v>449</v>
      </c>
    </row>
    <row r="252" ht="14.25" spans="1:8">
      <c r="A252" s="19">
        <f>SUBTOTAL(3,B$4:B252)-1</f>
        <v>248</v>
      </c>
      <c r="B252" s="87" t="s">
        <v>548</v>
      </c>
      <c r="C252" s="87" t="s">
        <v>21</v>
      </c>
      <c r="D252" s="87" t="s">
        <v>549</v>
      </c>
      <c r="E252" s="87" t="s">
        <v>550</v>
      </c>
      <c r="F252" s="56">
        <v>100</v>
      </c>
      <c r="G252" s="112"/>
      <c r="H252" s="57" t="s">
        <v>449</v>
      </c>
    </row>
    <row r="253" ht="14.25" spans="1:8">
      <c r="A253" s="19">
        <f>SUBTOTAL(3,B$4:B253)-1</f>
        <v>249</v>
      </c>
      <c r="B253" s="87" t="s">
        <v>551</v>
      </c>
      <c r="C253" s="87" t="s">
        <v>13</v>
      </c>
      <c r="D253" s="87" t="s">
        <v>552</v>
      </c>
      <c r="E253" s="87" t="s">
        <v>553</v>
      </c>
      <c r="F253" s="56">
        <v>100</v>
      </c>
      <c r="G253" s="112"/>
      <c r="H253" s="57" t="s">
        <v>449</v>
      </c>
    </row>
    <row r="254" ht="14.25" spans="1:8">
      <c r="A254" s="19">
        <f>SUBTOTAL(3,B$4:B254)-1</f>
        <v>250</v>
      </c>
      <c r="B254" s="87" t="s">
        <v>554</v>
      </c>
      <c r="C254" s="87" t="s">
        <v>13</v>
      </c>
      <c r="D254" s="87" t="s">
        <v>555</v>
      </c>
      <c r="E254" s="87" t="s">
        <v>556</v>
      </c>
      <c r="F254" s="56">
        <v>100</v>
      </c>
      <c r="G254" s="112"/>
      <c r="H254" s="57" t="s">
        <v>449</v>
      </c>
    </row>
    <row r="255" ht="14.25" spans="1:8">
      <c r="A255" s="19">
        <f>SUBTOTAL(3,B$4:B255)-1</f>
        <v>251</v>
      </c>
      <c r="B255" s="87" t="s">
        <v>557</v>
      </c>
      <c r="C255" s="87" t="s">
        <v>13</v>
      </c>
      <c r="D255" s="87" t="s">
        <v>558</v>
      </c>
      <c r="E255" s="87" t="s">
        <v>559</v>
      </c>
      <c r="F255" s="56">
        <v>100</v>
      </c>
      <c r="G255" s="112"/>
      <c r="H255" s="57" t="s">
        <v>449</v>
      </c>
    </row>
    <row r="256" ht="14.25" spans="1:8">
      <c r="A256" s="19">
        <f>SUBTOTAL(3,B$4:B256)-1</f>
        <v>252</v>
      </c>
      <c r="B256" s="87" t="s">
        <v>560</v>
      </c>
      <c r="C256" s="87" t="s">
        <v>21</v>
      </c>
      <c r="D256" s="87" t="s">
        <v>42</v>
      </c>
      <c r="E256" s="87" t="s">
        <v>561</v>
      </c>
      <c r="F256" s="56">
        <v>100</v>
      </c>
      <c r="G256" s="112"/>
      <c r="H256" s="57" t="s">
        <v>449</v>
      </c>
    </row>
    <row r="257" ht="14.25" spans="1:8">
      <c r="A257" s="19">
        <f>SUBTOTAL(3,B$4:B257)-1</f>
        <v>253</v>
      </c>
      <c r="B257" s="87" t="s">
        <v>562</v>
      </c>
      <c r="C257" s="87" t="s">
        <v>13</v>
      </c>
      <c r="D257" s="87" t="s">
        <v>563</v>
      </c>
      <c r="E257" s="87" t="s">
        <v>564</v>
      </c>
      <c r="F257" s="56">
        <v>100</v>
      </c>
      <c r="G257" s="112"/>
      <c r="H257" s="57" t="s">
        <v>449</v>
      </c>
    </row>
    <row r="258" ht="14.25" spans="1:8">
      <c r="A258" s="19">
        <f>SUBTOTAL(3,B$4:B258)-1</f>
        <v>254</v>
      </c>
      <c r="B258" s="87" t="s">
        <v>565</v>
      </c>
      <c r="C258" s="87" t="s">
        <v>21</v>
      </c>
      <c r="D258" s="87" t="s">
        <v>566</v>
      </c>
      <c r="E258" s="87" t="s">
        <v>567</v>
      </c>
      <c r="F258" s="56">
        <v>100</v>
      </c>
      <c r="G258" s="112"/>
      <c r="H258" s="57" t="s">
        <v>449</v>
      </c>
    </row>
    <row r="259" ht="14.25" spans="1:8">
      <c r="A259" s="19">
        <f>SUBTOTAL(3,B$4:B259)-1</f>
        <v>255</v>
      </c>
      <c r="B259" s="87" t="s">
        <v>568</v>
      </c>
      <c r="C259" s="87" t="s">
        <v>13</v>
      </c>
      <c r="D259" s="87" t="s">
        <v>563</v>
      </c>
      <c r="E259" s="87" t="s">
        <v>569</v>
      </c>
      <c r="F259" s="56">
        <v>100</v>
      </c>
      <c r="G259" s="112"/>
      <c r="H259" s="57" t="s">
        <v>449</v>
      </c>
    </row>
    <row r="260" ht="14.25" spans="1:8">
      <c r="A260" s="19">
        <f>SUBTOTAL(3,B$4:B260)-1</f>
        <v>256</v>
      </c>
      <c r="B260" s="87" t="s">
        <v>570</v>
      </c>
      <c r="C260" s="87" t="s">
        <v>13</v>
      </c>
      <c r="D260" s="87" t="s">
        <v>558</v>
      </c>
      <c r="E260" s="87" t="s">
        <v>571</v>
      </c>
      <c r="F260" s="56">
        <v>100</v>
      </c>
      <c r="G260" s="112"/>
      <c r="H260" s="57" t="s">
        <v>449</v>
      </c>
    </row>
    <row r="261" ht="14.25" spans="1:8">
      <c r="A261" s="19">
        <f>SUBTOTAL(3,B$4:B261)-1</f>
        <v>257</v>
      </c>
      <c r="B261" s="87" t="s">
        <v>572</v>
      </c>
      <c r="C261" s="87" t="s">
        <v>13</v>
      </c>
      <c r="D261" s="87" t="s">
        <v>464</v>
      </c>
      <c r="E261" s="87" t="s">
        <v>573</v>
      </c>
      <c r="F261" s="56">
        <v>100</v>
      </c>
      <c r="G261" s="112"/>
      <c r="H261" s="57" t="s">
        <v>449</v>
      </c>
    </row>
    <row r="262" ht="14.25" spans="1:8">
      <c r="A262" s="19">
        <f>SUBTOTAL(3,B$4:B262)-1</f>
        <v>258</v>
      </c>
      <c r="B262" s="87" t="s">
        <v>574</v>
      </c>
      <c r="C262" s="87" t="s">
        <v>13</v>
      </c>
      <c r="D262" s="87" t="s">
        <v>563</v>
      </c>
      <c r="E262" s="87" t="s">
        <v>575</v>
      </c>
      <c r="F262" s="56">
        <v>100</v>
      </c>
      <c r="G262" s="112"/>
      <c r="H262" s="57" t="s">
        <v>449</v>
      </c>
    </row>
    <row r="263" ht="14.25" spans="1:8">
      <c r="A263" s="19">
        <f>SUBTOTAL(3,B$4:B263)-1</f>
        <v>259</v>
      </c>
      <c r="B263" s="87" t="s">
        <v>576</v>
      </c>
      <c r="C263" s="87" t="s">
        <v>13</v>
      </c>
      <c r="D263" s="87" t="s">
        <v>563</v>
      </c>
      <c r="E263" s="87" t="s">
        <v>577</v>
      </c>
      <c r="F263" s="56">
        <v>100</v>
      </c>
      <c r="G263" s="112"/>
      <c r="H263" s="57" t="s">
        <v>449</v>
      </c>
    </row>
    <row r="264" ht="14.25" spans="1:8">
      <c r="A264" s="19">
        <f>SUBTOTAL(3,B$4:B264)-1</f>
        <v>260</v>
      </c>
      <c r="B264" s="87" t="s">
        <v>578</v>
      </c>
      <c r="C264" s="87" t="s">
        <v>21</v>
      </c>
      <c r="D264" s="87" t="s">
        <v>579</v>
      </c>
      <c r="E264" s="87" t="s">
        <v>580</v>
      </c>
      <c r="F264" s="56">
        <v>100</v>
      </c>
      <c r="G264" s="112"/>
      <c r="H264" s="57" t="s">
        <v>449</v>
      </c>
    </row>
    <row r="265" ht="14.25" spans="1:8">
      <c r="A265" s="19">
        <f>SUBTOTAL(3,B$4:B265)-1</f>
        <v>261</v>
      </c>
      <c r="B265" s="87" t="s">
        <v>176</v>
      </c>
      <c r="C265" s="87" t="s">
        <v>13</v>
      </c>
      <c r="D265" s="87" t="s">
        <v>546</v>
      </c>
      <c r="E265" s="87"/>
      <c r="F265" s="56">
        <v>100</v>
      </c>
      <c r="G265" s="112"/>
      <c r="H265" s="57" t="s">
        <v>449</v>
      </c>
    </row>
    <row r="266" ht="14.25" spans="1:8">
      <c r="A266" s="19">
        <f>SUBTOTAL(3,B$4:B266)-1</f>
        <v>262</v>
      </c>
      <c r="B266" s="87" t="s">
        <v>581</v>
      </c>
      <c r="C266" s="87" t="s">
        <v>21</v>
      </c>
      <c r="D266" s="87" t="s">
        <v>35</v>
      </c>
      <c r="E266" s="87" t="s">
        <v>582</v>
      </c>
      <c r="F266" s="56">
        <v>100</v>
      </c>
      <c r="G266" s="112"/>
      <c r="H266" s="57" t="s">
        <v>449</v>
      </c>
    </row>
    <row r="267" ht="14.25" spans="1:8">
      <c r="A267" s="19">
        <f>SUBTOTAL(3,B$4:B267)-1</f>
        <v>263</v>
      </c>
      <c r="B267" s="87" t="s">
        <v>583</v>
      </c>
      <c r="C267" s="87" t="s">
        <v>13</v>
      </c>
      <c r="D267" s="87" t="s">
        <v>84</v>
      </c>
      <c r="E267" s="87" t="s">
        <v>584</v>
      </c>
      <c r="F267" s="56">
        <v>100</v>
      </c>
      <c r="G267" s="112"/>
      <c r="H267" s="57" t="s">
        <v>449</v>
      </c>
    </row>
    <row r="268" s="1" customFormat="1" ht="14.25" spans="1:8">
      <c r="A268" s="19">
        <f>SUBTOTAL(3,B$4:B268)-1</f>
        <v>264</v>
      </c>
      <c r="B268" s="87" t="s">
        <v>585</v>
      </c>
      <c r="C268" s="87" t="s">
        <v>21</v>
      </c>
      <c r="D268" s="87" t="s">
        <v>184</v>
      </c>
      <c r="E268" s="87" t="s">
        <v>586</v>
      </c>
      <c r="F268" s="56">
        <v>100</v>
      </c>
      <c r="G268" s="112"/>
      <c r="H268" s="57" t="s">
        <v>449</v>
      </c>
    </row>
    <row r="269" ht="14.25" spans="1:8">
      <c r="A269" s="19">
        <f>SUBTOTAL(3,B$4:B269)-1</f>
        <v>265</v>
      </c>
      <c r="B269" s="87" t="s">
        <v>587</v>
      </c>
      <c r="C269" s="87" t="s">
        <v>13</v>
      </c>
      <c r="D269" s="87" t="s">
        <v>153</v>
      </c>
      <c r="E269" s="87" t="s">
        <v>588</v>
      </c>
      <c r="F269" s="56">
        <v>100</v>
      </c>
      <c r="G269" s="112"/>
      <c r="H269" s="57" t="s">
        <v>449</v>
      </c>
    </row>
    <row r="270" ht="14.25" spans="1:8">
      <c r="A270" s="19">
        <f>SUBTOTAL(3,B$4:B270)-1</f>
        <v>266</v>
      </c>
      <c r="B270" s="87" t="s">
        <v>589</v>
      </c>
      <c r="C270" s="87" t="s">
        <v>21</v>
      </c>
      <c r="D270" s="87" t="s">
        <v>35</v>
      </c>
      <c r="E270" s="87" t="s">
        <v>590</v>
      </c>
      <c r="F270" s="56">
        <v>100</v>
      </c>
      <c r="G270" s="112"/>
      <c r="H270" s="57" t="s">
        <v>449</v>
      </c>
    </row>
    <row r="271" ht="14.25" spans="1:8">
      <c r="A271" s="19">
        <f>SUBTOTAL(3,B$4:B271)-1</f>
        <v>267</v>
      </c>
      <c r="B271" s="87" t="s">
        <v>591</v>
      </c>
      <c r="C271" s="87" t="s">
        <v>13</v>
      </c>
      <c r="D271" s="87" t="s">
        <v>51</v>
      </c>
      <c r="E271" s="87" t="s">
        <v>592</v>
      </c>
      <c r="F271" s="56">
        <v>100</v>
      </c>
      <c r="G271" s="112"/>
      <c r="H271" s="57" t="s">
        <v>449</v>
      </c>
    </row>
    <row r="272" ht="14.25" spans="1:8">
      <c r="A272" s="19">
        <f>SUBTOTAL(3,B$4:B272)-1</f>
        <v>268</v>
      </c>
      <c r="B272" s="87" t="s">
        <v>593</v>
      </c>
      <c r="C272" s="87" t="s">
        <v>13</v>
      </c>
      <c r="D272" s="87" t="s">
        <v>84</v>
      </c>
      <c r="E272" s="87" t="s">
        <v>594</v>
      </c>
      <c r="F272" s="56">
        <v>100</v>
      </c>
      <c r="G272" s="112"/>
      <c r="H272" s="57" t="s">
        <v>449</v>
      </c>
    </row>
    <row r="273" ht="14.25" spans="1:8">
      <c r="A273" s="19">
        <f>SUBTOTAL(3,B$4:B273)-1</f>
        <v>269</v>
      </c>
      <c r="B273" s="87" t="s">
        <v>595</v>
      </c>
      <c r="C273" s="87" t="s">
        <v>13</v>
      </c>
      <c r="D273" s="87" t="s">
        <v>81</v>
      </c>
      <c r="E273" s="87" t="s">
        <v>596</v>
      </c>
      <c r="F273" s="56">
        <v>100</v>
      </c>
      <c r="G273" s="112"/>
      <c r="H273" s="57" t="s">
        <v>449</v>
      </c>
    </row>
    <row r="274" ht="14.25" spans="1:8">
      <c r="A274" s="19">
        <f>SUBTOTAL(3,B$4:B274)-1</f>
        <v>270</v>
      </c>
      <c r="B274" s="87" t="s">
        <v>597</v>
      </c>
      <c r="C274" s="87" t="s">
        <v>21</v>
      </c>
      <c r="D274" s="87" t="s">
        <v>81</v>
      </c>
      <c r="E274" s="87" t="s">
        <v>598</v>
      </c>
      <c r="F274" s="56">
        <v>100</v>
      </c>
      <c r="G274" s="112"/>
      <c r="H274" s="57" t="s">
        <v>449</v>
      </c>
    </row>
    <row r="275" ht="14.25" spans="1:8">
      <c r="A275" s="19">
        <f>SUBTOTAL(3,B$4:B275)-1</f>
        <v>271</v>
      </c>
      <c r="B275" s="87" t="s">
        <v>599</v>
      </c>
      <c r="C275" s="87" t="s">
        <v>13</v>
      </c>
      <c r="D275" s="87" t="s">
        <v>103</v>
      </c>
      <c r="E275" s="87" t="s">
        <v>600</v>
      </c>
      <c r="F275" s="56">
        <v>100</v>
      </c>
      <c r="G275" s="112"/>
      <c r="H275" s="57" t="s">
        <v>449</v>
      </c>
    </row>
    <row r="276" ht="14.25" spans="1:8">
      <c r="A276" s="19">
        <f>SUBTOTAL(3,B$4:B276)-1</f>
        <v>272</v>
      </c>
      <c r="B276" s="87" t="s">
        <v>465</v>
      </c>
      <c r="C276" s="87" t="s">
        <v>13</v>
      </c>
      <c r="D276" s="87" t="s">
        <v>109</v>
      </c>
      <c r="E276" s="87" t="s">
        <v>601</v>
      </c>
      <c r="F276" s="56">
        <v>100</v>
      </c>
      <c r="G276" s="112"/>
      <c r="H276" s="57" t="s">
        <v>449</v>
      </c>
    </row>
    <row r="277" ht="14.25" spans="1:8">
      <c r="A277" s="19">
        <f>SUBTOTAL(3,B$4:B277)-1</f>
        <v>273</v>
      </c>
      <c r="B277" s="87" t="s">
        <v>602</v>
      </c>
      <c r="C277" s="87" t="s">
        <v>13</v>
      </c>
      <c r="D277" s="87" t="s">
        <v>109</v>
      </c>
      <c r="E277" s="87" t="s">
        <v>603</v>
      </c>
      <c r="F277" s="56">
        <v>100</v>
      </c>
      <c r="G277" s="112"/>
      <c r="H277" s="57" t="s">
        <v>449</v>
      </c>
    </row>
    <row r="278" ht="14.25" spans="1:8">
      <c r="A278" s="19">
        <f>SUBTOTAL(3,B$4:B278)-1</f>
        <v>274</v>
      </c>
      <c r="B278" s="87" t="s">
        <v>604</v>
      </c>
      <c r="C278" s="87" t="s">
        <v>13</v>
      </c>
      <c r="D278" s="87" t="s">
        <v>153</v>
      </c>
      <c r="E278" s="87" t="s">
        <v>605</v>
      </c>
      <c r="F278" s="56">
        <v>100</v>
      </c>
      <c r="G278" s="112"/>
      <c r="H278" s="57" t="s">
        <v>449</v>
      </c>
    </row>
    <row r="279" ht="14.25" spans="1:8">
      <c r="A279" s="19">
        <f>SUBTOTAL(3,B$4:B279)-1</f>
        <v>275</v>
      </c>
      <c r="B279" s="87" t="s">
        <v>606</v>
      </c>
      <c r="C279" s="87" t="s">
        <v>21</v>
      </c>
      <c r="D279" s="87" t="s">
        <v>153</v>
      </c>
      <c r="E279" s="87" t="s">
        <v>607</v>
      </c>
      <c r="F279" s="56">
        <v>100</v>
      </c>
      <c r="G279" s="112"/>
      <c r="H279" s="57" t="s">
        <v>449</v>
      </c>
    </row>
    <row r="280" ht="14.25" spans="1:8">
      <c r="A280" s="19">
        <f>SUBTOTAL(3,B$4:B280)-1</f>
        <v>276</v>
      </c>
      <c r="B280" s="87" t="s">
        <v>608</v>
      </c>
      <c r="C280" s="87" t="s">
        <v>21</v>
      </c>
      <c r="D280" s="87" t="s">
        <v>184</v>
      </c>
      <c r="E280" s="87" t="s">
        <v>609</v>
      </c>
      <c r="F280" s="56">
        <v>100</v>
      </c>
      <c r="G280" s="112"/>
      <c r="H280" s="57" t="s">
        <v>449</v>
      </c>
    </row>
    <row r="281" ht="14.25" spans="1:8">
      <c r="A281" s="19">
        <f>SUBTOTAL(3,B$4:B281)-1</f>
        <v>277</v>
      </c>
      <c r="B281" s="87" t="s">
        <v>610</v>
      </c>
      <c r="C281" s="87" t="s">
        <v>21</v>
      </c>
      <c r="D281" s="87" t="s">
        <v>35</v>
      </c>
      <c r="E281" s="87" t="s">
        <v>611</v>
      </c>
      <c r="F281" s="56">
        <v>100</v>
      </c>
      <c r="G281" s="112"/>
      <c r="H281" s="57" t="s">
        <v>449</v>
      </c>
    </row>
    <row r="282" ht="14.25" spans="1:8">
      <c r="A282" s="19">
        <f>SUBTOTAL(3,B$4:B282)-1</f>
        <v>278</v>
      </c>
      <c r="B282" s="87" t="s">
        <v>612</v>
      </c>
      <c r="C282" s="87" t="s">
        <v>13</v>
      </c>
      <c r="D282" s="87" t="s">
        <v>84</v>
      </c>
      <c r="E282" s="87" t="s">
        <v>613</v>
      </c>
      <c r="F282" s="56">
        <v>100</v>
      </c>
      <c r="G282" s="112"/>
      <c r="H282" s="57" t="s">
        <v>449</v>
      </c>
    </row>
    <row r="283" ht="14.25" spans="1:8">
      <c r="A283" s="19">
        <f>SUBTOTAL(3,B$4:B283)-1</f>
        <v>279</v>
      </c>
      <c r="B283" s="87" t="s">
        <v>614</v>
      </c>
      <c r="C283" s="87" t="s">
        <v>21</v>
      </c>
      <c r="D283" s="87" t="s">
        <v>81</v>
      </c>
      <c r="E283" s="87"/>
      <c r="F283" s="56">
        <v>100</v>
      </c>
      <c r="G283" s="112"/>
      <c r="H283" s="57" t="s">
        <v>449</v>
      </c>
    </row>
    <row r="284" ht="14.25" spans="1:8">
      <c r="A284" s="19">
        <f>SUBTOTAL(3,B$4:B284)-1</f>
        <v>280</v>
      </c>
      <c r="B284" s="87" t="s">
        <v>275</v>
      </c>
      <c r="C284" s="87" t="s">
        <v>13</v>
      </c>
      <c r="D284" s="87" t="s">
        <v>109</v>
      </c>
      <c r="E284" s="87" t="s">
        <v>615</v>
      </c>
      <c r="F284" s="56">
        <v>100</v>
      </c>
      <c r="G284" s="112"/>
      <c r="H284" s="57" t="s">
        <v>449</v>
      </c>
    </row>
    <row r="285" ht="14.25" spans="1:8">
      <c r="A285" s="19">
        <f>SUBTOTAL(3,B$4:B285)-1</f>
        <v>281</v>
      </c>
      <c r="B285" s="87" t="s">
        <v>616</v>
      </c>
      <c r="C285" s="87" t="s">
        <v>13</v>
      </c>
      <c r="D285" s="87" t="s">
        <v>153</v>
      </c>
      <c r="E285" s="87" t="s">
        <v>617</v>
      </c>
      <c r="F285" s="56">
        <v>100</v>
      </c>
      <c r="G285" s="112"/>
      <c r="H285" s="57" t="s">
        <v>449</v>
      </c>
    </row>
    <row r="286" ht="14.25" spans="1:8">
      <c r="A286" s="19">
        <f>SUBTOTAL(3,B$4:B286)-1</f>
        <v>282</v>
      </c>
      <c r="B286" s="87" t="s">
        <v>493</v>
      </c>
      <c r="C286" s="87" t="s">
        <v>13</v>
      </c>
      <c r="D286" s="87" t="s">
        <v>150</v>
      </c>
      <c r="E286" s="87" t="s">
        <v>618</v>
      </c>
      <c r="F286" s="56">
        <v>100</v>
      </c>
      <c r="G286" s="112"/>
      <c r="H286" s="57" t="s">
        <v>449</v>
      </c>
    </row>
    <row r="287" ht="14.25" spans="1:8">
      <c r="A287" s="19">
        <f>SUBTOTAL(3,B$4:B287)-1</f>
        <v>283</v>
      </c>
      <c r="B287" s="87" t="s">
        <v>619</v>
      </c>
      <c r="C287" s="87" t="s">
        <v>13</v>
      </c>
      <c r="D287" s="87" t="s">
        <v>620</v>
      </c>
      <c r="E287" s="87" t="s">
        <v>621</v>
      </c>
      <c r="F287" s="56">
        <v>100</v>
      </c>
      <c r="G287" s="112" t="s">
        <v>393</v>
      </c>
      <c r="H287" s="57" t="s">
        <v>449</v>
      </c>
    </row>
    <row r="288" ht="14.25" spans="1:8">
      <c r="A288" s="19">
        <f>SUBTOTAL(3,B$4:B288)-1</f>
        <v>284</v>
      </c>
      <c r="B288" s="87" t="s">
        <v>622</v>
      </c>
      <c r="C288" s="87" t="s">
        <v>21</v>
      </c>
      <c r="D288" s="87" t="s">
        <v>623</v>
      </c>
      <c r="E288" s="87" t="s">
        <v>624</v>
      </c>
      <c r="F288" s="56">
        <v>100</v>
      </c>
      <c r="G288" s="112" t="s">
        <v>393</v>
      </c>
      <c r="H288" s="57" t="s">
        <v>449</v>
      </c>
    </row>
    <row r="289" ht="14.25" spans="1:8">
      <c r="A289" s="19">
        <f>SUBTOTAL(3,B$4:B289)-1</f>
        <v>285</v>
      </c>
      <c r="B289" s="87" t="s">
        <v>625</v>
      </c>
      <c r="C289" s="87" t="s">
        <v>21</v>
      </c>
      <c r="D289" s="87" t="s">
        <v>59</v>
      </c>
      <c r="E289" s="87" t="s">
        <v>626</v>
      </c>
      <c r="F289" s="56">
        <v>100</v>
      </c>
      <c r="G289" s="112" t="s">
        <v>393</v>
      </c>
      <c r="H289" s="57" t="s">
        <v>449</v>
      </c>
    </row>
    <row r="290" ht="14.25" spans="1:8">
      <c r="A290" s="19">
        <f>SUBTOTAL(3,B$4:B290)-1</f>
        <v>286</v>
      </c>
      <c r="B290" s="87" t="s">
        <v>627</v>
      </c>
      <c r="C290" s="87" t="s">
        <v>13</v>
      </c>
      <c r="D290" s="87" t="s">
        <v>628</v>
      </c>
      <c r="E290" s="87" t="s">
        <v>629</v>
      </c>
      <c r="F290" s="56">
        <v>100</v>
      </c>
      <c r="G290" s="112" t="s">
        <v>393</v>
      </c>
      <c r="H290" s="57" t="s">
        <v>449</v>
      </c>
    </row>
    <row r="291" ht="14.25" spans="1:8">
      <c r="A291" s="19">
        <f>SUBTOTAL(3,B$4:B291)-1</f>
        <v>287</v>
      </c>
      <c r="B291" s="87" t="s">
        <v>630</v>
      </c>
      <c r="C291" s="87" t="s">
        <v>13</v>
      </c>
      <c r="D291" s="87" t="s">
        <v>631</v>
      </c>
      <c r="E291" s="87" t="s">
        <v>632</v>
      </c>
      <c r="F291" s="56">
        <v>100</v>
      </c>
      <c r="G291" s="112" t="s">
        <v>393</v>
      </c>
      <c r="H291" s="57" t="s">
        <v>449</v>
      </c>
    </row>
    <row r="292" ht="14.25" spans="1:8">
      <c r="A292" s="19">
        <f>SUBTOTAL(3,B$4:B292)-1</f>
        <v>288</v>
      </c>
      <c r="B292" s="87" t="s">
        <v>633</v>
      </c>
      <c r="C292" s="87" t="s">
        <v>13</v>
      </c>
      <c r="D292" s="87" t="s">
        <v>177</v>
      </c>
      <c r="E292" s="87" t="s">
        <v>634</v>
      </c>
      <c r="F292" s="56">
        <v>100</v>
      </c>
      <c r="G292" s="112" t="s">
        <v>393</v>
      </c>
      <c r="H292" s="57" t="s">
        <v>449</v>
      </c>
    </row>
    <row r="293" ht="14.25" spans="1:8">
      <c r="A293" s="19">
        <f>SUBTOTAL(3,B$4:B293)-1</f>
        <v>289</v>
      </c>
      <c r="B293" s="87" t="s">
        <v>635</v>
      </c>
      <c r="C293" s="87" t="s">
        <v>13</v>
      </c>
      <c r="D293" s="87" t="s">
        <v>14</v>
      </c>
      <c r="E293" s="87" t="s">
        <v>636</v>
      </c>
      <c r="F293" s="56">
        <v>100</v>
      </c>
      <c r="G293" s="112" t="s">
        <v>393</v>
      </c>
      <c r="H293" s="57" t="s">
        <v>449</v>
      </c>
    </row>
    <row r="294" ht="14.25" spans="1:8">
      <c r="A294" s="19">
        <f>SUBTOTAL(3,B$4:B294)-1</f>
        <v>290</v>
      </c>
      <c r="B294" s="87" t="s">
        <v>637</v>
      </c>
      <c r="C294" s="87" t="s">
        <v>13</v>
      </c>
      <c r="D294" s="87" t="s">
        <v>14</v>
      </c>
      <c r="E294" s="87" t="s">
        <v>638</v>
      </c>
      <c r="F294" s="56">
        <v>100</v>
      </c>
      <c r="G294" s="112" t="s">
        <v>393</v>
      </c>
      <c r="H294" s="57" t="s">
        <v>449</v>
      </c>
    </row>
    <row r="295" ht="14.25" spans="1:8">
      <c r="A295" s="19">
        <f>SUBTOTAL(3,B$4:B295)-1</f>
        <v>291</v>
      </c>
      <c r="B295" s="87" t="s">
        <v>639</v>
      </c>
      <c r="C295" s="87" t="s">
        <v>21</v>
      </c>
      <c r="D295" s="87" t="s">
        <v>73</v>
      </c>
      <c r="E295" s="87" t="s">
        <v>640</v>
      </c>
      <c r="F295" s="56">
        <v>100</v>
      </c>
      <c r="G295" s="112" t="s">
        <v>393</v>
      </c>
      <c r="H295" s="57" t="s">
        <v>449</v>
      </c>
    </row>
    <row r="296" ht="14.25" spans="1:8">
      <c r="A296" s="19">
        <f>SUBTOTAL(3,B$4:B296)-1</f>
        <v>292</v>
      </c>
      <c r="B296" s="87" t="s">
        <v>641</v>
      </c>
      <c r="C296" s="87" t="s">
        <v>21</v>
      </c>
      <c r="D296" s="87" t="s">
        <v>35</v>
      </c>
      <c r="E296" s="87" t="s">
        <v>642</v>
      </c>
      <c r="F296" s="56">
        <v>100</v>
      </c>
      <c r="G296" s="112" t="s">
        <v>393</v>
      </c>
      <c r="H296" s="57" t="s">
        <v>449</v>
      </c>
    </row>
    <row r="297" ht="14.25" spans="1:8">
      <c r="A297" s="19">
        <f>SUBTOTAL(3,B$4:B297)-1</f>
        <v>293</v>
      </c>
      <c r="B297" s="87" t="s">
        <v>643</v>
      </c>
      <c r="C297" s="87" t="s">
        <v>13</v>
      </c>
      <c r="D297" s="87" t="s">
        <v>76</v>
      </c>
      <c r="E297" s="87" t="s">
        <v>644</v>
      </c>
      <c r="F297" s="56">
        <v>100</v>
      </c>
      <c r="G297" s="112" t="s">
        <v>393</v>
      </c>
      <c r="H297" s="57" t="s">
        <v>449</v>
      </c>
    </row>
    <row r="298" ht="14.25" spans="1:8">
      <c r="A298" s="19">
        <f>SUBTOTAL(3,B$4:B298)-1</f>
        <v>294</v>
      </c>
      <c r="B298" s="87" t="s">
        <v>645</v>
      </c>
      <c r="C298" s="87" t="s">
        <v>21</v>
      </c>
      <c r="D298" s="87" t="s">
        <v>76</v>
      </c>
      <c r="E298" s="87" t="s">
        <v>644</v>
      </c>
      <c r="F298" s="56">
        <v>100</v>
      </c>
      <c r="G298" s="112" t="s">
        <v>393</v>
      </c>
      <c r="H298" s="57" t="s">
        <v>449</v>
      </c>
    </row>
    <row r="299" ht="14.25" spans="1:8">
      <c r="A299" s="19">
        <f>SUBTOTAL(3,B$4:B299)-1</f>
        <v>295</v>
      </c>
      <c r="B299" s="87" t="s">
        <v>646</v>
      </c>
      <c r="C299" s="87" t="s">
        <v>21</v>
      </c>
      <c r="D299" s="87" t="s">
        <v>67</v>
      </c>
      <c r="E299" s="87" t="s">
        <v>647</v>
      </c>
      <c r="F299" s="56">
        <v>100</v>
      </c>
      <c r="G299" s="112" t="s">
        <v>393</v>
      </c>
      <c r="H299" s="57" t="s">
        <v>449</v>
      </c>
    </row>
    <row r="300" ht="14.25" spans="1:8">
      <c r="A300" s="19">
        <f>SUBTOTAL(3,B$4:B300)-1</f>
        <v>296</v>
      </c>
      <c r="B300" s="87" t="s">
        <v>648</v>
      </c>
      <c r="C300" s="87" t="s">
        <v>21</v>
      </c>
      <c r="D300" s="87" t="s">
        <v>282</v>
      </c>
      <c r="E300" s="87" t="s">
        <v>649</v>
      </c>
      <c r="F300" s="56">
        <v>100</v>
      </c>
      <c r="G300" s="112" t="s">
        <v>393</v>
      </c>
      <c r="H300" s="57" t="s">
        <v>449</v>
      </c>
    </row>
    <row r="301" ht="14.25" spans="1:8">
      <c r="A301" s="19">
        <f>SUBTOTAL(3,B$4:B301)-1</f>
        <v>297</v>
      </c>
      <c r="B301" s="87" t="s">
        <v>650</v>
      </c>
      <c r="C301" s="87" t="s">
        <v>21</v>
      </c>
      <c r="D301" s="87" t="s">
        <v>282</v>
      </c>
      <c r="E301" s="87" t="s">
        <v>651</v>
      </c>
      <c r="F301" s="56">
        <v>100</v>
      </c>
      <c r="G301" s="112" t="s">
        <v>393</v>
      </c>
      <c r="H301" s="57" t="s">
        <v>449</v>
      </c>
    </row>
    <row r="302" ht="14.25" spans="1:8">
      <c r="A302" s="19">
        <f>SUBTOTAL(3,B$4:B302)-1</f>
        <v>298</v>
      </c>
      <c r="B302" s="87" t="s">
        <v>652</v>
      </c>
      <c r="C302" s="87" t="s">
        <v>21</v>
      </c>
      <c r="D302" s="87" t="s">
        <v>282</v>
      </c>
      <c r="E302" s="87" t="s">
        <v>653</v>
      </c>
      <c r="F302" s="56">
        <v>100</v>
      </c>
      <c r="G302" s="112" t="s">
        <v>393</v>
      </c>
      <c r="H302" s="57" t="s">
        <v>449</v>
      </c>
    </row>
    <row r="303" ht="14.25" spans="1:8">
      <c r="A303" s="19">
        <f>SUBTOTAL(3,B$4:B303)-1</f>
        <v>299</v>
      </c>
      <c r="B303" s="87" t="s">
        <v>654</v>
      </c>
      <c r="C303" s="87" t="s">
        <v>13</v>
      </c>
      <c r="D303" s="87" t="s">
        <v>282</v>
      </c>
      <c r="E303" s="87" t="s">
        <v>655</v>
      </c>
      <c r="F303" s="56">
        <v>100</v>
      </c>
      <c r="G303" s="112" t="s">
        <v>393</v>
      </c>
      <c r="H303" s="57" t="s">
        <v>449</v>
      </c>
    </row>
    <row r="304" ht="14.25" spans="1:8">
      <c r="A304" s="19">
        <f>SUBTOTAL(3,B$4:B304)-1</f>
        <v>300</v>
      </c>
      <c r="B304" s="89" t="s">
        <v>656</v>
      </c>
      <c r="C304" s="89" t="s">
        <v>21</v>
      </c>
      <c r="D304" s="89" t="s">
        <v>657</v>
      </c>
      <c r="E304" s="89" t="s">
        <v>658</v>
      </c>
      <c r="F304" s="56">
        <v>100</v>
      </c>
      <c r="G304" s="119" t="s">
        <v>408</v>
      </c>
      <c r="H304" s="57" t="s">
        <v>449</v>
      </c>
    </row>
    <row r="305" ht="14.25" spans="1:8">
      <c r="A305" s="19">
        <f>SUBTOTAL(3,B$4:B305)-1</f>
        <v>301</v>
      </c>
      <c r="B305" s="89" t="s">
        <v>659</v>
      </c>
      <c r="C305" s="89" t="s">
        <v>13</v>
      </c>
      <c r="D305" s="89" t="s">
        <v>660</v>
      </c>
      <c r="E305" s="89" t="s">
        <v>661</v>
      </c>
      <c r="F305" s="56">
        <v>100</v>
      </c>
      <c r="G305" s="119" t="s">
        <v>408</v>
      </c>
      <c r="H305" s="57" t="s">
        <v>449</v>
      </c>
    </row>
    <row r="306" ht="14.25" spans="1:8">
      <c r="A306" s="19">
        <f>SUBTOTAL(3,B$4:B306)-1</f>
        <v>302</v>
      </c>
      <c r="B306" s="89" t="s">
        <v>662</v>
      </c>
      <c r="C306" s="89" t="s">
        <v>21</v>
      </c>
      <c r="D306" s="89" t="s">
        <v>14</v>
      </c>
      <c r="E306" s="89" t="s">
        <v>663</v>
      </c>
      <c r="F306" s="56">
        <v>100</v>
      </c>
      <c r="G306" s="119" t="s">
        <v>408</v>
      </c>
      <c r="H306" s="57" t="s">
        <v>449</v>
      </c>
    </row>
    <row r="307" ht="14.25" spans="1:8">
      <c r="A307" s="19">
        <f>SUBTOTAL(3,B$4:B307)-1</f>
        <v>303</v>
      </c>
      <c r="B307" s="89" t="s">
        <v>664</v>
      </c>
      <c r="C307" s="89" t="s">
        <v>13</v>
      </c>
      <c r="D307" s="89" t="s">
        <v>54</v>
      </c>
      <c r="E307" s="89" t="s">
        <v>665</v>
      </c>
      <c r="F307" s="56">
        <v>100</v>
      </c>
      <c r="G307" s="119" t="s">
        <v>408</v>
      </c>
      <c r="H307" s="57" t="s">
        <v>449</v>
      </c>
    </row>
    <row r="308" ht="14.25" spans="1:8">
      <c r="A308" s="19">
        <f>SUBTOTAL(3,B$4:B308)-1</f>
        <v>304</v>
      </c>
      <c r="B308" s="70" t="s">
        <v>666</v>
      </c>
      <c r="C308" s="70" t="s">
        <v>13</v>
      </c>
      <c r="D308" s="70" t="s">
        <v>667</v>
      </c>
      <c r="E308" s="70" t="s">
        <v>668</v>
      </c>
      <c r="F308" s="56">
        <v>100</v>
      </c>
      <c r="G308" s="119"/>
      <c r="H308" s="57" t="s">
        <v>449</v>
      </c>
    </row>
    <row r="309" ht="14.25" spans="1:8">
      <c r="A309" s="19">
        <f>SUBTOTAL(3,B$4:B309)-1</f>
        <v>305</v>
      </c>
      <c r="B309" s="115" t="s">
        <v>669</v>
      </c>
      <c r="C309" s="115" t="s">
        <v>21</v>
      </c>
      <c r="D309" s="115" t="s">
        <v>229</v>
      </c>
      <c r="E309" s="115" t="s">
        <v>670</v>
      </c>
      <c r="F309" s="56">
        <v>100</v>
      </c>
      <c r="G309" s="120" t="s">
        <v>425</v>
      </c>
      <c r="H309" s="57" t="s">
        <v>449</v>
      </c>
    </row>
    <row r="310" ht="14.25" spans="1:8">
      <c r="A310" s="19">
        <f>SUBTOTAL(3,B$4:B310)-1</f>
        <v>306</v>
      </c>
      <c r="B310" s="115" t="s">
        <v>180</v>
      </c>
      <c r="C310" s="115" t="s">
        <v>13</v>
      </c>
      <c r="D310" s="115" t="s">
        <v>109</v>
      </c>
      <c r="E310" s="115" t="s">
        <v>671</v>
      </c>
      <c r="F310" s="56">
        <v>100</v>
      </c>
      <c r="G310" s="120" t="s">
        <v>425</v>
      </c>
      <c r="H310" s="57" t="s">
        <v>449</v>
      </c>
    </row>
    <row r="311" ht="14.25" spans="1:8">
      <c r="A311" s="19">
        <f>SUBTOTAL(3,B$4:B311)-1</f>
        <v>307</v>
      </c>
      <c r="B311" s="115" t="s">
        <v>672</v>
      </c>
      <c r="C311" s="115" t="s">
        <v>21</v>
      </c>
      <c r="D311" s="115" t="s">
        <v>109</v>
      </c>
      <c r="E311" s="115" t="s">
        <v>673</v>
      </c>
      <c r="F311" s="56">
        <v>100</v>
      </c>
      <c r="G311" s="120" t="s">
        <v>425</v>
      </c>
      <c r="H311" s="57" t="s">
        <v>449</v>
      </c>
    </row>
    <row r="312" ht="14.25" spans="1:8">
      <c r="A312" s="19">
        <f>SUBTOTAL(3,B$4:B312)-1</f>
        <v>308</v>
      </c>
      <c r="B312" s="115" t="s">
        <v>674</v>
      </c>
      <c r="C312" s="115" t="s">
        <v>21</v>
      </c>
      <c r="D312" s="115" t="s">
        <v>89</v>
      </c>
      <c r="E312" s="115" t="s">
        <v>675</v>
      </c>
      <c r="F312" s="56">
        <v>100</v>
      </c>
      <c r="G312" s="120" t="s">
        <v>425</v>
      </c>
      <c r="H312" s="57" t="s">
        <v>449</v>
      </c>
    </row>
    <row r="313" ht="14.25" spans="1:8">
      <c r="A313" s="19">
        <f>SUBTOTAL(3,B$4:B313)-1</f>
        <v>309</v>
      </c>
      <c r="B313" s="115" t="s">
        <v>676</v>
      </c>
      <c r="C313" s="115" t="s">
        <v>21</v>
      </c>
      <c r="D313" s="115" t="s">
        <v>153</v>
      </c>
      <c r="E313" s="115" t="s">
        <v>617</v>
      </c>
      <c r="F313" s="56">
        <v>100</v>
      </c>
      <c r="G313" s="120" t="s">
        <v>425</v>
      </c>
      <c r="H313" s="57" t="s">
        <v>449</v>
      </c>
    </row>
    <row r="314" ht="14.25" spans="1:8">
      <c r="A314" s="19">
        <f>SUBTOTAL(3,B$4:B314)-1</f>
        <v>310</v>
      </c>
      <c r="B314" s="115" t="s">
        <v>677</v>
      </c>
      <c r="C314" s="115" t="s">
        <v>21</v>
      </c>
      <c r="D314" s="115" t="s">
        <v>153</v>
      </c>
      <c r="E314" s="115" t="s">
        <v>588</v>
      </c>
      <c r="F314" s="56">
        <v>100</v>
      </c>
      <c r="G314" s="120" t="s">
        <v>425</v>
      </c>
      <c r="H314" s="57" t="s">
        <v>449</v>
      </c>
    </row>
    <row r="315" ht="14.25" spans="1:8">
      <c r="A315" s="19">
        <f>SUBTOTAL(3,B$4:B315)-1</f>
        <v>311</v>
      </c>
      <c r="B315" s="115" t="s">
        <v>678</v>
      </c>
      <c r="C315" s="115" t="s">
        <v>21</v>
      </c>
      <c r="D315" s="115" t="s">
        <v>103</v>
      </c>
      <c r="E315" s="115" t="s">
        <v>679</v>
      </c>
      <c r="F315" s="56">
        <v>100</v>
      </c>
      <c r="G315" s="120" t="s">
        <v>425</v>
      </c>
      <c r="H315" s="57" t="s">
        <v>449</v>
      </c>
    </row>
    <row r="316" ht="14.25" spans="1:8">
      <c r="A316" s="19">
        <f>SUBTOTAL(3,B$4:B316)-1</f>
        <v>312</v>
      </c>
      <c r="B316" s="115" t="s">
        <v>680</v>
      </c>
      <c r="C316" s="115" t="s">
        <v>13</v>
      </c>
      <c r="D316" s="115" t="s">
        <v>103</v>
      </c>
      <c r="E316" s="115" t="s">
        <v>679</v>
      </c>
      <c r="F316" s="56">
        <v>100</v>
      </c>
      <c r="G316" s="120" t="s">
        <v>425</v>
      </c>
      <c r="H316" s="57" t="s">
        <v>449</v>
      </c>
    </row>
    <row r="317" ht="14.25" spans="1:8">
      <c r="A317" s="19">
        <f>SUBTOTAL(3,B$4:B317)-1</f>
        <v>313</v>
      </c>
      <c r="B317" s="115" t="s">
        <v>681</v>
      </c>
      <c r="C317" s="115" t="s">
        <v>13</v>
      </c>
      <c r="D317" s="115" t="s">
        <v>18</v>
      </c>
      <c r="E317" s="115" t="s">
        <v>249</v>
      </c>
      <c r="F317" s="56">
        <v>100</v>
      </c>
      <c r="G317" s="120" t="s">
        <v>425</v>
      </c>
      <c r="H317" s="57" t="s">
        <v>449</v>
      </c>
    </row>
    <row r="318" ht="14.25" spans="1:8">
      <c r="A318" s="19">
        <f>SUBTOTAL(3,B$4:B318)-1</f>
        <v>314</v>
      </c>
      <c r="B318" s="115" t="s">
        <v>682</v>
      </c>
      <c r="C318" s="115" t="s">
        <v>13</v>
      </c>
      <c r="D318" s="115" t="s">
        <v>35</v>
      </c>
      <c r="E318" s="115" t="s">
        <v>683</v>
      </c>
      <c r="F318" s="56">
        <v>100</v>
      </c>
      <c r="G318" s="120" t="s">
        <v>425</v>
      </c>
      <c r="H318" s="57" t="s">
        <v>449</v>
      </c>
    </row>
    <row r="319" ht="14.25" spans="1:8">
      <c r="A319" s="19">
        <f>SUBTOTAL(3,B$4:B319)-1</f>
        <v>315</v>
      </c>
      <c r="B319" s="116" t="s">
        <v>684</v>
      </c>
      <c r="C319" s="116" t="s">
        <v>13</v>
      </c>
      <c r="D319" s="116" t="s">
        <v>76</v>
      </c>
      <c r="E319" s="116" t="s">
        <v>685</v>
      </c>
      <c r="F319" s="56">
        <v>100</v>
      </c>
      <c r="G319" s="120" t="s">
        <v>425</v>
      </c>
      <c r="H319" s="57" t="s">
        <v>449</v>
      </c>
    </row>
    <row r="320" ht="14.25" spans="1:8">
      <c r="A320" s="19">
        <f>SUBTOTAL(3,B$4:B320)-1</f>
        <v>316</v>
      </c>
      <c r="B320" s="23" t="s">
        <v>686</v>
      </c>
      <c r="C320" s="23" t="s">
        <v>13</v>
      </c>
      <c r="D320" s="23" t="s">
        <v>687</v>
      </c>
      <c r="E320" s="23" t="s">
        <v>688</v>
      </c>
      <c r="F320" s="56">
        <v>100</v>
      </c>
      <c r="G320" s="121"/>
      <c r="H320" s="57" t="s">
        <v>449</v>
      </c>
    </row>
    <row r="321" ht="14.25" spans="1:8">
      <c r="A321" s="19">
        <f>SUBTOTAL(3,B$4:B321)-1</f>
        <v>317</v>
      </c>
      <c r="B321" s="23" t="s">
        <v>689</v>
      </c>
      <c r="C321" s="23" t="s">
        <v>21</v>
      </c>
      <c r="D321" s="23" t="s">
        <v>687</v>
      </c>
      <c r="E321" s="23" t="s">
        <v>690</v>
      </c>
      <c r="F321" s="56">
        <v>100</v>
      </c>
      <c r="G321" s="121"/>
      <c r="H321" s="57" t="s">
        <v>449</v>
      </c>
    </row>
    <row r="322" ht="14.25" spans="1:8">
      <c r="A322" s="19">
        <f>SUBTOTAL(3,B$4:B322)-1</f>
        <v>318</v>
      </c>
      <c r="B322" s="23" t="s">
        <v>691</v>
      </c>
      <c r="C322" s="23" t="s">
        <v>13</v>
      </c>
      <c r="D322" s="23" t="s">
        <v>692</v>
      </c>
      <c r="E322" s="23" t="s">
        <v>693</v>
      </c>
      <c r="F322" s="56">
        <v>100</v>
      </c>
      <c r="G322" s="121"/>
      <c r="H322" s="57" t="s">
        <v>449</v>
      </c>
    </row>
    <row r="323" ht="14.25" spans="1:8">
      <c r="A323" s="19">
        <f>SUBTOTAL(3,B$4:B323)-1</f>
        <v>319</v>
      </c>
      <c r="B323" s="94" t="s">
        <v>694</v>
      </c>
      <c r="C323" s="23" t="s">
        <v>21</v>
      </c>
      <c r="D323" s="23" t="s">
        <v>695</v>
      </c>
      <c r="E323" s="23"/>
      <c r="F323" s="56">
        <v>100</v>
      </c>
      <c r="G323" s="121"/>
      <c r="H323" s="57" t="s">
        <v>449</v>
      </c>
    </row>
    <row r="324" ht="14.25" spans="1:8">
      <c r="A324" s="19">
        <f>SUBTOTAL(3,B$4:B324)-1</f>
        <v>320</v>
      </c>
      <c r="B324" s="94" t="s">
        <v>281</v>
      </c>
      <c r="C324" s="23" t="s">
        <v>13</v>
      </c>
      <c r="D324" s="23" t="s">
        <v>696</v>
      </c>
      <c r="E324" s="23"/>
      <c r="F324" s="56">
        <v>100</v>
      </c>
      <c r="G324" s="121"/>
      <c r="H324" s="57" t="s">
        <v>449</v>
      </c>
    </row>
    <row r="325" ht="14.25" spans="1:8">
      <c r="A325" s="19">
        <f>SUBTOTAL(3,B$4:B325)-1</f>
        <v>321</v>
      </c>
      <c r="B325" s="94" t="s">
        <v>697</v>
      </c>
      <c r="C325" s="23" t="s">
        <v>13</v>
      </c>
      <c r="D325" s="23" t="s">
        <v>695</v>
      </c>
      <c r="E325" s="23"/>
      <c r="F325" s="56">
        <v>100</v>
      </c>
      <c r="G325" s="121"/>
      <c r="H325" s="57" t="s">
        <v>449</v>
      </c>
    </row>
    <row r="326" ht="14.25" spans="1:8">
      <c r="A326" s="19">
        <f>SUBTOTAL(3,B$4:B326)-1</f>
        <v>322</v>
      </c>
      <c r="B326" s="94" t="s">
        <v>269</v>
      </c>
      <c r="C326" s="23" t="s">
        <v>13</v>
      </c>
      <c r="D326" s="23" t="s">
        <v>692</v>
      </c>
      <c r="E326" s="23"/>
      <c r="F326" s="56">
        <v>100</v>
      </c>
      <c r="G326" s="121"/>
      <c r="H326" s="57" t="s">
        <v>449</v>
      </c>
    </row>
    <row r="327" ht="14.25" spans="1:8">
      <c r="A327" s="19">
        <f>SUBTOTAL(3,B$4:B327)-1</f>
        <v>323</v>
      </c>
      <c r="B327" s="93" t="s">
        <v>698</v>
      </c>
      <c r="C327" s="93" t="s">
        <v>13</v>
      </c>
      <c r="D327" s="93" t="s">
        <v>51</v>
      </c>
      <c r="E327" s="93" t="s">
        <v>699</v>
      </c>
      <c r="F327" s="56">
        <v>100</v>
      </c>
      <c r="G327" s="121" t="s">
        <v>700</v>
      </c>
      <c r="H327" s="57" t="s">
        <v>449</v>
      </c>
    </row>
    <row r="328" ht="14.25" spans="1:8">
      <c r="A328" s="19">
        <f>SUBTOTAL(3,B$4:B328)-1</f>
        <v>324</v>
      </c>
      <c r="B328" s="93" t="s">
        <v>701</v>
      </c>
      <c r="C328" s="93" t="s">
        <v>13</v>
      </c>
      <c r="D328" s="93" t="s">
        <v>109</v>
      </c>
      <c r="E328" s="93" t="s">
        <v>702</v>
      </c>
      <c r="F328" s="56">
        <v>100</v>
      </c>
      <c r="G328" s="121" t="s">
        <v>700</v>
      </c>
      <c r="H328" s="57" t="s">
        <v>449</v>
      </c>
    </row>
    <row r="329" ht="14.25" spans="1:8">
      <c r="A329" s="19">
        <f>SUBTOTAL(3,B$4:B329)-1</f>
        <v>325</v>
      </c>
      <c r="B329" s="93" t="s">
        <v>703</v>
      </c>
      <c r="C329" s="93" t="s">
        <v>13</v>
      </c>
      <c r="D329" s="93" t="s">
        <v>153</v>
      </c>
      <c r="E329" s="93" t="s">
        <v>704</v>
      </c>
      <c r="F329" s="56">
        <v>100</v>
      </c>
      <c r="G329" s="121" t="s">
        <v>700</v>
      </c>
      <c r="H329" s="57" t="s">
        <v>449</v>
      </c>
    </row>
    <row r="330" ht="14.25" spans="1:8">
      <c r="A330" s="19">
        <f>SUBTOTAL(3,B$4:B330)-1</f>
        <v>326</v>
      </c>
      <c r="B330" s="93" t="s">
        <v>705</v>
      </c>
      <c r="C330" s="93" t="s">
        <v>13</v>
      </c>
      <c r="D330" s="93" t="s">
        <v>14</v>
      </c>
      <c r="E330" s="93" t="s">
        <v>706</v>
      </c>
      <c r="F330" s="56">
        <v>100</v>
      </c>
      <c r="G330" s="121" t="s">
        <v>700</v>
      </c>
      <c r="H330" s="57" t="s">
        <v>449</v>
      </c>
    </row>
    <row r="331" ht="14.25" spans="1:8">
      <c r="A331" s="19">
        <f>SUBTOTAL(3,B$4:B331)-1</f>
        <v>327</v>
      </c>
      <c r="B331" s="93" t="s">
        <v>707</v>
      </c>
      <c r="C331" s="93" t="s">
        <v>13</v>
      </c>
      <c r="D331" s="93" t="s">
        <v>35</v>
      </c>
      <c r="E331" s="93" t="s">
        <v>708</v>
      </c>
      <c r="F331" s="56">
        <v>100</v>
      </c>
      <c r="G331" s="121" t="s">
        <v>700</v>
      </c>
      <c r="H331" s="57" t="s">
        <v>449</v>
      </c>
    </row>
    <row r="332" ht="14.25" spans="1:8">
      <c r="A332" s="19">
        <f>SUBTOTAL(3,B$4:B332)-1</f>
        <v>328</v>
      </c>
      <c r="B332" s="93" t="s">
        <v>709</v>
      </c>
      <c r="C332" s="93" t="s">
        <v>13</v>
      </c>
      <c r="D332" s="93" t="s">
        <v>35</v>
      </c>
      <c r="E332" s="93" t="s">
        <v>710</v>
      </c>
      <c r="F332" s="56">
        <v>100</v>
      </c>
      <c r="G332" s="121" t="s">
        <v>700</v>
      </c>
      <c r="H332" s="57" t="s">
        <v>449</v>
      </c>
    </row>
    <row r="333" ht="14.25" spans="1:8">
      <c r="A333" s="19">
        <f>SUBTOTAL(3,B$4:B333)-1</f>
        <v>329</v>
      </c>
      <c r="B333" s="93" t="s">
        <v>711</v>
      </c>
      <c r="C333" s="93" t="s">
        <v>21</v>
      </c>
      <c r="D333" s="93" t="s">
        <v>67</v>
      </c>
      <c r="E333" s="93" t="s">
        <v>712</v>
      </c>
      <c r="F333" s="56">
        <v>100</v>
      </c>
      <c r="G333" s="121" t="s">
        <v>700</v>
      </c>
      <c r="H333" s="57" t="s">
        <v>449</v>
      </c>
    </row>
    <row r="334" ht="14.25" spans="1:8">
      <c r="A334" s="19">
        <f>SUBTOTAL(3,B$4:B334)-1</f>
        <v>330</v>
      </c>
      <c r="B334" s="65" t="s">
        <v>713</v>
      </c>
      <c r="C334" s="65" t="s">
        <v>13</v>
      </c>
      <c r="D334" s="65" t="s">
        <v>32</v>
      </c>
      <c r="E334" s="118" t="s">
        <v>714</v>
      </c>
      <c r="F334" s="56">
        <v>100</v>
      </c>
      <c r="G334" s="66"/>
      <c r="H334" s="122" t="s">
        <v>715</v>
      </c>
    </row>
    <row r="335" ht="15" customHeight="1" spans="1:8">
      <c r="A335" s="19">
        <f>SUBTOTAL(3,B$4:B335)-1</f>
        <v>331</v>
      </c>
      <c r="B335" s="65" t="s">
        <v>716</v>
      </c>
      <c r="C335" s="65" t="s">
        <v>21</v>
      </c>
      <c r="D335" s="65" t="s">
        <v>717</v>
      </c>
      <c r="E335" s="65" t="s">
        <v>718</v>
      </c>
      <c r="F335" s="56">
        <v>100</v>
      </c>
      <c r="G335" s="21"/>
      <c r="H335" s="122" t="s">
        <v>715</v>
      </c>
    </row>
    <row r="336" ht="14.25" spans="1:8">
      <c r="A336" s="19">
        <f>SUBTOTAL(3,B$4:B336)-1</f>
        <v>332</v>
      </c>
      <c r="B336" s="65" t="s">
        <v>719</v>
      </c>
      <c r="C336" s="65" t="s">
        <v>21</v>
      </c>
      <c r="D336" s="65" t="s">
        <v>720</v>
      </c>
      <c r="E336" s="65" t="s">
        <v>721</v>
      </c>
      <c r="F336" s="56">
        <v>100</v>
      </c>
      <c r="G336" s="21"/>
      <c r="H336" s="122" t="s">
        <v>715</v>
      </c>
    </row>
    <row r="337" ht="14.25" spans="1:8">
      <c r="A337" s="19">
        <f>SUBTOTAL(3,B$4:B337)-1</f>
        <v>333</v>
      </c>
      <c r="B337" s="65" t="s">
        <v>722</v>
      </c>
      <c r="C337" s="65" t="s">
        <v>13</v>
      </c>
      <c r="D337" s="65" t="s">
        <v>361</v>
      </c>
      <c r="E337" s="65" t="s">
        <v>723</v>
      </c>
      <c r="F337" s="56">
        <v>100</v>
      </c>
      <c r="G337" s="21"/>
      <c r="H337" s="122" t="s">
        <v>715</v>
      </c>
    </row>
    <row r="338" ht="14.25" spans="1:8">
      <c r="A338" s="19">
        <f>SUBTOTAL(3,B$4:B338)-1</f>
        <v>334</v>
      </c>
      <c r="B338" s="21" t="s">
        <v>724</v>
      </c>
      <c r="C338" s="21" t="s">
        <v>21</v>
      </c>
      <c r="D338" s="21" t="s">
        <v>361</v>
      </c>
      <c r="E338" s="21" t="s">
        <v>725</v>
      </c>
      <c r="F338" s="56">
        <v>100</v>
      </c>
      <c r="G338" s="150"/>
      <c r="H338" s="122" t="s">
        <v>715</v>
      </c>
    </row>
    <row r="339" ht="14.25" spans="1:8">
      <c r="A339" s="19">
        <f>SUBTOTAL(3,B$4:B339)-1</f>
        <v>335</v>
      </c>
      <c r="B339" s="65" t="s">
        <v>726</v>
      </c>
      <c r="C339" s="65" t="s">
        <v>21</v>
      </c>
      <c r="D339" s="65" t="s">
        <v>361</v>
      </c>
      <c r="E339" s="65" t="s">
        <v>600</v>
      </c>
      <c r="F339" s="56">
        <v>100</v>
      </c>
      <c r="G339" s="21"/>
      <c r="H339" s="122" t="s">
        <v>715</v>
      </c>
    </row>
    <row r="340" ht="14.25" spans="1:8">
      <c r="A340" s="19">
        <f>SUBTOTAL(3,B$4:B340)-1</f>
        <v>336</v>
      </c>
      <c r="B340" s="65" t="s">
        <v>727</v>
      </c>
      <c r="C340" s="65" t="s">
        <v>13</v>
      </c>
      <c r="D340" s="65" t="s">
        <v>361</v>
      </c>
      <c r="E340" s="65"/>
      <c r="F340" s="56">
        <v>100</v>
      </c>
      <c r="G340" s="21"/>
      <c r="H340" s="122" t="s">
        <v>715</v>
      </c>
    </row>
    <row r="341" ht="14.25" spans="1:8">
      <c r="A341" s="19">
        <f>SUBTOTAL(3,B$4:B341)-1</f>
        <v>337</v>
      </c>
      <c r="B341" s="65" t="s">
        <v>728</v>
      </c>
      <c r="C341" s="65" t="s">
        <v>21</v>
      </c>
      <c r="D341" s="65" t="s">
        <v>361</v>
      </c>
      <c r="E341" s="65" t="s">
        <v>729</v>
      </c>
      <c r="F341" s="56">
        <v>100</v>
      </c>
      <c r="G341" s="21"/>
      <c r="H341" s="122" t="s">
        <v>715</v>
      </c>
    </row>
    <row r="342" ht="14.25" spans="1:8">
      <c r="A342" s="19">
        <f>SUBTOTAL(3,B$4:B342)-1</f>
        <v>338</v>
      </c>
      <c r="B342" s="65" t="s">
        <v>730</v>
      </c>
      <c r="C342" s="65" t="s">
        <v>21</v>
      </c>
      <c r="D342" s="65" t="s">
        <v>731</v>
      </c>
      <c r="E342" s="65" t="s">
        <v>732</v>
      </c>
      <c r="F342" s="56">
        <v>100</v>
      </c>
      <c r="G342" s="21" t="s">
        <v>393</v>
      </c>
      <c r="H342" s="122" t="s">
        <v>715</v>
      </c>
    </row>
    <row r="343" ht="14.25" spans="1:8">
      <c r="A343" s="19">
        <f>SUBTOTAL(3,B$4:B343)-1</f>
        <v>339</v>
      </c>
      <c r="B343" s="65" t="s">
        <v>733</v>
      </c>
      <c r="C343" s="65" t="s">
        <v>21</v>
      </c>
      <c r="D343" s="65" t="s">
        <v>731</v>
      </c>
      <c r="E343" s="65" t="s">
        <v>734</v>
      </c>
      <c r="F343" s="56">
        <v>100</v>
      </c>
      <c r="G343" s="21" t="s">
        <v>393</v>
      </c>
      <c r="H343" s="122" t="s">
        <v>715</v>
      </c>
    </row>
    <row r="344" ht="14.25" spans="1:8">
      <c r="A344" s="19">
        <f>SUBTOTAL(3,B$4:B344)-1</f>
        <v>340</v>
      </c>
      <c r="B344" s="89" t="s">
        <v>735</v>
      </c>
      <c r="C344" s="89" t="s">
        <v>13</v>
      </c>
      <c r="D344" s="89" t="s">
        <v>731</v>
      </c>
      <c r="E344" s="89" t="s">
        <v>721</v>
      </c>
      <c r="F344" s="56">
        <v>100</v>
      </c>
      <c r="G344" s="89" t="s">
        <v>408</v>
      </c>
      <c r="H344" s="122" t="s">
        <v>715</v>
      </c>
    </row>
    <row r="345" ht="14.25" spans="1:8">
      <c r="A345" s="19">
        <f>SUBTOTAL(3,B$4:B345)-1</f>
        <v>341</v>
      </c>
      <c r="B345" s="89" t="s">
        <v>736</v>
      </c>
      <c r="C345" s="89" t="s">
        <v>21</v>
      </c>
      <c r="D345" s="89" t="s">
        <v>731</v>
      </c>
      <c r="E345" s="89"/>
      <c r="F345" s="56">
        <v>100</v>
      </c>
      <c r="G345" s="89" t="s">
        <v>408</v>
      </c>
      <c r="H345" s="122" t="s">
        <v>715</v>
      </c>
    </row>
    <row r="346" ht="14.25" spans="1:8">
      <c r="A346" s="19">
        <f>SUBTOTAL(3,B$4:B346)-1</f>
        <v>342</v>
      </c>
      <c r="B346" s="93" t="s">
        <v>737</v>
      </c>
      <c r="C346" s="93" t="s">
        <v>13</v>
      </c>
      <c r="D346" s="93" t="s">
        <v>731</v>
      </c>
      <c r="E346" s="93" t="s">
        <v>738</v>
      </c>
      <c r="F346" s="56">
        <v>100</v>
      </c>
      <c r="G346" s="93" t="s">
        <v>425</v>
      </c>
      <c r="H346" s="122" t="s">
        <v>715</v>
      </c>
    </row>
    <row r="347" ht="14.25" spans="1:8">
      <c r="A347" s="19">
        <f>SUBTOTAL(3,B$4:B347)-1</f>
        <v>343</v>
      </c>
      <c r="B347" s="124" t="s">
        <v>739</v>
      </c>
      <c r="C347" s="124" t="s">
        <v>21</v>
      </c>
      <c r="D347" s="124" t="s">
        <v>537</v>
      </c>
      <c r="E347" s="124" t="s">
        <v>740</v>
      </c>
      <c r="F347" s="56">
        <v>100</v>
      </c>
      <c r="G347" s="23" t="s">
        <v>741</v>
      </c>
      <c r="H347" s="93" t="s">
        <v>742</v>
      </c>
    </row>
    <row r="348" ht="14.25" spans="1:8">
      <c r="A348" s="19">
        <f>SUBTOTAL(3,B$4:B348)-1</f>
        <v>344</v>
      </c>
      <c r="B348" s="87" t="s">
        <v>743</v>
      </c>
      <c r="C348" s="87" t="s">
        <v>13</v>
      </c>
      <c r="D348" s="87" t="s">
        <v>153</v>
      </c>
      <c r="E348" s="87" t="s">
        <v>607</v>
      </c>
      <c r="F348" s="56">
        <v>100</v>
      </c>
      <c r="G348" s="23" t="s">
        <v>741</v>
      </c>
      <c r="H348" s="87" t="s">
        <v>742</v>
      </c>
    </row>
    <row r="349" ht="14.25" spans="1:8">
      <c r="A349" s="19">
        <f>SUBTOTAL(3,B$4:B349)-1</f>
        <v>345</v>
      </c>
      <c r="B349" s="124" t="s">
        <v>498</v>
      </c>
      <c r="C349" s="93" t="s">
        <v>13</v>
      </c>
      <c r="D349" s="124" t="s">
        <v>744</v>
      </c>
      <c r="E349" s="124" t="s">
        <v>745</v>
      </c>
      <c r="F349" s="56">
        <v>100</v>
      </c>
      <c r="G349" s="23" t="s">
        <v>741</v>
      </c>
      <c r="H349" s="93" t="s">
        <v>742</v>
      </c>
    </row>
    <row r="350" ht="14.25" spans="1:8">
      <c r="A350" s="19">
        <f>SUBTOTAL(3,B$4:B350)-1</f>
        <v>346</v>
      </c>
      <c r="B350" s="127" t="s">
        <v>746</v>
      </c>
      <c r="C350" s="87" t="s">
        <v>13</v>
      </c>
      <c r="D350" s="87" t="s">
        <v>747</v>
      </c>
      <c r="E350" s="87" t="s">
        <v>748</v>
      </c>
      <c r="F350" s="56">
        <v>100</v>
      </c>
      <c r="G350" s="23" t="s">
        <v>741</v>
      </c>
      <c r="H350" s="23" t="s">
        <v>749</v>
      </c>
    </row>
    <row r="351" ht="14.25" spans="1:8">
      <c r="A351" s="19">
        <f>SUBTOTAL(3,B$4:B351)-1</f>
        <v>347</v>
      </c>
      <c r="B351" s="127" t="s">
        <v>750</v>
      </c>
      <c r="C351" s="87" t="s">
        <v>21</v>
      </c>
      <c r="D351" s="87" t="s">
        <v>695</v>
      </c>
      <c r="E351" s="87" t="s">
        <v>446</v>
      </c>
      <c r="F351" s="56">
        <v>100</v>
      </c>
      <c r="G351" s="23" t="s">
        <v>741</v>
      </c>
      <c r="H351" s="23" t="s">
        <v>749</v>
      </c>
    </row>
    <row r="352" ht="14.25" spans="1:8">
      <c r="A352" s="19">
        <f>SUBTOTAL(3,B$4:B352)-1</f>
        <v>348</v>
      </c>
      <c r="B352" s="127" t="s">
        <v>751</v>
      </c>
      <c r="C352" s="93" t="s">
        <v>21</v>
      </c>
      <c r="D352" s="93" t="s">
        <v>752</v>
      </c>
      <c r="E352" s="93" t="s">
        <v>753</v>
      </c>
      <c r="F352" s="56">
        <v>100</v>
      </c>
      <c r="G352" s="23" t="s">
        <v>741</v>
      </c>
      <c r="H352" s="23" t="s">
        <v>749</v>
      </c>
    </row>
    <row r="353" ht="14.25" spans="1:8">
      <c r="A353" s="19">
        <f>SUBTOTAL(3,B$4:B353)-1</f>
        <v>349</v>
      </c>
      <c r="B353" s="127" t="s">
        <v>754</v>
      </c>
      <c r="C353" s="87" t="s">
        <v>21</v>
      </c>
      <c r="D353" s="87" t="s">
        <v>361</v>
      </c>
      <c r="E353" s="87" t="s">
        <v>755</v>
      </c>
      <c r="F353" s="56">
        <v>100</v>
      </c>
      <c r="G353" s="23" t="s">
        <v>741</v>
      </c>
      <c r="H353" s="23" t="s">
        <v>749</v>
      </c>
    </row>
    <row r="354" ht="14.25" spans="1:8">
      <c r="A354" s="19">
        <f>SUBTOTAL(3,B$4:B354)-1</f>
        <v>350</v>
      </c>
      <c r="B354" s="93" t="s">
        <v>756</v>
      </c>
      <c r="C354" s="93" t="s">
        <v>13</v>
      </c>
      <c r="D354" s="129" t="s">
        <v>757</v>
      </c>
      <c r="E354" s="93" t="s">
        <v>758</v>
      </c>
      <c r="F354" s="56">
        <v>100</v>
      </c>
      <c r="G354" s="23" t="s">
        <v>759</v>
      </c>
      <c r="H354" s="93" t="s">
        <v>742</v>
      </c>
    </row>
    <row r="355" ht="14.25" spans="1:8">
      <c r="A355" s="19">
        <f>SUBTOTAL(3,B$4:B355)-1</f>
        <v>351</v>
      </c>
      <c r="B355" s="124" t="s">
        <v>760</v>
      </c>
      <c r="C355" s="93" t="s">
        <v>13</v>
      </c>
      <c r="D355" s="124" t="s">
        <v>761</v>
      </c>
      <c r="E355" s="124" t="s">
        <v>762</v>
      </c>
      <c r="F355" s="56">
        <v>100</v>
      </c>
      <c r="G355" s="23" t="s">
        <v>759</v>
      </c>
      <c r="H355" s="93" t="s">
        <v>742</v>
      </c>
    </row>
    <row r="356" ht="14.25" spans="1:8">
      <c r="A356" s="19">
        <f>SUBTOTAL(3,B$4:B356)-1</f>
        <v>352</v>
      </c>
      <c r="B356" s="87" t="s">
        <v>763</v>
      </c>
      <c r="C356" s="87" t="s">
        <v>13</v>
      </c>
      <c r="D356" s="87" t="s">
        <v>153</v>
      </c>
      <c r="E356" s="87" t="s">
        <v>764</v>
      </c>
      <c r="F356" s="56">
        <v>100</v>
      </c>
      <c r="G356" s="23" t="s">
        <v>759</v>
      </c>
      <c r="H356" s="87" t="s">
        <v>742</v>
      </c>
    </row>
    <row r="357" ht="14.25" spans="1:8">
      <c r="A357" s="19">
        <f>SUBTOTAL(3,B$4:B357)-1</f>
        <v>353</v>
      </c>
      <c r="B357" s="131" t="s">
        <v>765</v>
      </c>
      <c r="C357" s="132" t="s">
        <v>13</v>
      </c>
      <c r="D357" s="131" t="s">
        <v>766</v>
      </c>
      <c r="E357" s="93" t="s">
        <v>767</v>
      </c>
      <c r="F357" s="56">
        <v>100</v>
      </c>
      <c r="G357" s="23" t="s">
        <v>759</v>
      </c>
      <c r="H357" s="93" t="s">
        <v>742</v>
      </c>
    </row>
    <row r="358" ht="14.25" spans="1:8">
      <c r="A358" s="19">
        <f>SUBTOTAL(3,B$4:B358)-1</f>
        <v>354</v>
      </c>
      <c r="B358" s="124" t="s">
        <v>527</v>
      </c>
      <c r="C358" s="93" t="s">
        <v>13</v>
      </c>
      <c r="D358" s="124" t="s">
        <v>92</v>
      </c>
      <c r="E358" s="124" t="s">
        <v>768</v>
      </c>
      <c r="F358" s="56">
        <v>100</v>
      </c>
      <c r="G358" s="23" t="s">
        <v>759</v>
      </c>
      <c r="H358" s="93" t="s">
        <v>16</v>
      </c>
    </row>
    <row r="359" ht="14.25" spans="1:8">
      <c r="A359" s="19">
        <f>SUBTOTAL(3,B$4:B359)-1</f>
        <v>355</v>
      </c>
      <c r="B359" s="134" t="s">
        <v>769</v>
      </c>
      <c r="C359" s="135" t="s">
        <v>21</v>
      </c>
      <c r="D359" s="135" t="s">
        <v>35</v>
      </c>
      <c r="E359" s="135" t="s">
        <v>770</v>
      </c>
      <c r="F359" s="56">
        <v>100</v>
      </c>
      <c r="G359" s="151" t="s">
        <v>759</v>
      </c>
      <c r="H359" s="135" t="s">
        <v>16</v>
      </c>
    </row>
    <row r="360" ht="14.25" spans="1:8">
      <c r="A360" s="19">
        <f>SUBTOTAL(3,B$4:B360)-1</f>
        <v>356</v>
      </c>
      <c r="B360" s="93" t="s">
        <v>771</v>
      </c>
      <c r="C360" s="93" t="s">
        <v>21</v>
      </c>
      <c r="D360" s="129" t="s">
        <v>772</v>
      </c>
      <c r="E360" s="93" t="s">
        <v>773</v>
      </c>
      <c r="F360" s="56">
        <v>100</v>
      </c>
      <c r="G360" s="23" t="s">
        <v>759</v>
      </c>
      <c r="H360" s="93" t="s">
        <v>16</v>
      </c>
    </row>
    <row r="361" ht="14.25" spans="1:8">
      <c r="A361" s="19">
        <f>SUBTOTAL(3,B$4:B361)-1</f>
        <v>357</v>
      </c>
      <c r="B361" s="87" t="s">
        <v>774</v>
      </c>
      <c r="C361" s="87" t="s">
        <v>13</v>
      </c>
      <c r="D361" s="87" t="s">
        <v>153</v>
      </c>
      <c r="E361" s="87" t="s">
        <v>775</v>
      </c>
      <c r="F361" s="56">
        <v>100</v>
      </c>
      <c r="G361" s="23" t="s">
        <v>776</v>
      </c>
      <c r="H361" s="87" t="s">
        <v>742</v>
      </c>
    </row>
    <row r="362" ht="12" customHeight="1" spans="1:8">
      <c r="A362" s="19">
        <f>SUBTOTAL(3,B$4:B362)-1</f>
        <v>358</v>
      </c>
      <c r="B362" s="137" t="s">
        <v>777</v>
      </c>
      <c r="C362" s="137" t="s">
        <v>13</v>
      </c>
      <c r="D362" s="137" t="s">
        <v>778</v>
      </c>
      <c r="E362" s="137" t="s">
        <v>779</v>
      </c>
      <c r="F362" s="56">
        <v>100</v>
      </c>
      <c r="G362" s="23" t="s">
        <v>776</v>
      </c>
      <c r="H362" s="87" t="s">
        <v>742</v>
      </c>
    </row>
    <row r="363" ht="14.25" spans="1:8">
      <c r="A363" s="19">
        <f>SUBTOTAL(3,B$4:B363)-1</f>
        <v>359</v>
      </c>
      <c r="B363" s="93" t="s">
        <v>527</v>
      </c>
      <c r="C363" s="93" t="s">
        <v>13</v>
      </c>
      <c r="D363" s="93" t="s">
        <v>780</v>
      </c>
      <c r="E363" s="93" t="s">
        <v>781</v>
      </c>
      <c r="F363" s="56">
        <v>100</v>
      </c>
      <c r="G363" s="23" t="s">
        <v>776</v>
      </c>
      <c r="H363" s="93" t="s">
        <v>742</v>
      </c>
    </row>
    <row r="364" ht="14.25" spans="1:8">
      <c r="A364" s="19">
        <f>SUBTOTAL(3,B$4:B364)-1</f>
        <v>360</v>
      </c>
      <c r="B364" s="87" t="s">
        <v>782</v>
      </c>
      <c r="C364" s="87" t="s">
        <v>21</v>
      </c>
      <c r="D364" s="87" t="s">
        <v>783</v>
      </c>
      <c r="E364" s="87" t="s">
        <v>784</v>
      </c>
      <c r="F364" s="56">
        <v>100</v>
      </c>
      <c r="G364" s="23" t="s">
        <v>776</v>
      </c>
      <c r="H364" s="23" t="s">
        <v>749</v>
      </c>
    </row>
    <row r="365" ht="14.25" spans="1:8">
      <c r="A365" s="19">
        <f>SUBTOTAL(3,B$4:B365)-1</f>
        <v>361</v>
      </c>
      <c r="B365" s="93" t="s">
        <v>785</v>
      </c>
      <c r="C365" s="93" t="s">
        <v>13</v>
      </c>
      <c r="D365" s="93" t="s">
        <v>32</v>
      </c>
      <c r="E365" s="93" t="s">
        <v>786</v>
      </c>
      <c r="F365" s="56">
        <v>100</v>
      </c>
      <c r="G365" s="23" t="s">
        <v>776</v>
      </c>
      <c r="H365" s="93" t="s">
        <v>749</v>
      </c>
    </row>
    <row r="366" ht="14.25" spans="1:8">
      <c r="A366" s="19">
        <f>SUBTOTAL(3,B$4:B366)-1</f>
        <v>362</v>
      </c>
      <c r="B366" s="93" t="s">
        <v>787</v>
      </c>
      <c r="C366" s="93" t="s">
        <v>13</v>
      </c>
      <c r="D366" s="93" t="s">
        <v>788</v>
      </c>
      <c r="E366" s="93" t="s">
        <v>789</v>
      </c>
      <c r="F366" s="56">
        <v>100</v>
      </c>
      <c r="G366" s="23" t="s">
        <v>776</v>
      </c>
      <c r="H366" s="93" t="s">
        <v>16</v>
      </c>
    </row>
    <row r="367" ht="14.25" spans="1:8">
      <c r="A367" s="19">
        <f>SUBTOTAL(3,B$4:B367)-1</f>
        <v>363</v>
      </c>
      <c r="B367" s="93" t="s">
        <v>790</v>
      </c>
      <c r="C367" s="93" t="s">
        <v>13</v>
      </c>
      <c r="D367" s="93" t="s">
        <v>103</v>
      </c>
      <c r="E367" s="93" t="s">
        <v>790</v>
      </c>
      <c r="F367" s="56">
        <v>100</v>
      </c>
      <c r="G367" s="23" t="s">
        <v>776</v>
      </c>
      <c r="H367" s="93" t="s">
        <v>16</v>
      </c>
    </row>
    <row r="368" ht="14.25" spans="1:8">
      <c r="A368" s="19">
        <f>SUBTOTAL(3,B$4:B368)-1</f>
        <v>364</v>
      </c>
      <c r="B368" s="87" t="s">
        <v>791</v>
      </c>
      <c r="C368" s="87" t="s">
        <v>21</v>
      </c>
      <c r="D368" s="87" t="s">
        <v>361</v>
      </c>
      <c r="E368" s="87" t="s">
        <v>792</v>
      </c>
      <c r="F368" s="56">
        <v>100</v>
      </c>
      <c r="G368" s="23" t="s">
        <v>793</v>
      </c>
      <c r="H368" s="23" t="s">
        <v>749</v>
      </c>
    </row>
    <row r="369" ht="14.25" spans="1:8">
      <c r="A369" s="19">
        <f>SUBTOTAL(3,B$4:B369)-1</f>
        <v>365</v>
      </c>
      <c r="B369" s="97" t="s">
        <v>794</v>
      </c>
      <c r="C369" s="139" t="s">
        <v>13</v>
      </c>
      <c r="D369" s="87" t="s">
        <v>35</v>
      </c>
      <c r="E369" s="87" t="s">
        <v>795</v>
      </c>
      <c r="F369" s="56">
        <v>100</v>
      </c>
      <c r="G369" s="23" t="s">
        <v>793</v>
      </c>
      <c r="H369" s="87" t="s">
        <v>16</v>
      </c>
    </row>
    <row r="370" ht="14.25" spans="1:8">
      <c r="A370" s="19">
        <f>SUBTOTAL(3,B$4:B370)-1</f>
        <v>366</v>
      </c>
      <c r="B370" s="131" t="s">
        <v>796</v>
      </c>
      <c r="C370" s="132" t="s">
        <v>13</v>
      </c>
      <c r="D370" s="131" t="s">
        <v>797</v>
      </c>
      <c r="E370" s="93" t="s">
        <v>798</v>
      </c>
      <c r="F370" s="56">
        <v>100</v>
      </c>
      <c r="G370" s="23" t="s">
        <v>799</v>
      </c>
      <c r="H370" s="93" t="s">
        <v>742</v>
      </c>
    </row>
    <row r="371" ht="14.25" spans="1:8">
      <c r="A371" s="19">
        <f>SUBTOTAL(3,B$4:B371)-1</f>
        <v>367</v>
      </c>
      <c r="B371" s="93" t="s">
        <v>800</v>
      </c>
      <c r="C371" s="93" t="s">
        <v>21</v>
      </c>
      <c r="D371" s="93" t="s">
        <v>801</v>
      </c>
      <c r="E371" s="93" t="s">
        <v>802</v>
      </c>
      <c r="F371" s="56">
        <v>100</v>
      </c>
      <c r="G371" s="23" t="s">
        <v>799</v>
      </c>
      <c r="H371" s="93" t="s">
        <v>742</v>
      </c>
    </row>
    <row r="372" ht="14.25" spans="1:8">
      <c r="A372" s="19">
        <f>SUBTOTAL(3,B$4:B372)-1</f>
        <v>368</v>
      </c>
      <c r="B372" s="93" t="s">
        <v>204</v>
      </c>
      <c r="C372" s="93" t="s">
        <v>13</v>
      </c>
      <c r="D372" s="93" t="s">
        <v>51</v>
      </c>
      <c r="E372" s="93" t="s">
        <v>803</v>
      </c>
      <c r="F372" s="56">
        <v>100</v>
      </c>
      <c r="G372" s="23" t="s">
        <v>799</v>
      </c>
      <c r="H372" s="93" t="s">
        <v>742</v>
      </c>
    </row>
    <row r="373" ht="14.25" spans="1:8">
      <c r="A373" s="19">
        <f>SUBTOTAL(3,B$4:B373)-1</f>
        <v>369</v>
      </c>
      <c r="B373" s="87" t="s">
        <v>804</v>
      </c>
      <c r="C373" s="87" t="s">
        <v>13</v>
      </c>
      <c r="D373" s="87" t="s">
        <v>361</v>
      </c>
      <c r="E373" s="87" t="s">
        <v>805</v>
      </c>
      <c r="F373" s="56">
        <v>100</v>
      </c>
      <c r="G373" s="23" t="s">
        <v>799</v>
      </c>
      <c r="H373" s="23" t="s">
        <v>749</v>
      </c>
    </row>
    <row r="374" ht="14.25" spans="1:8">
      <c r="A374" s="19">
        <f>SUBTOTAL(3,B$4:B374)-1</f>
        <v>370</v>
      </c>
      <c r="B374" s="93" t="s">
        <v>806</v>
      </c>
      <c r="C374" s="93" t="s">
        <v>13</v>
      </c>
      <c r="D374" s="93" t="s">
        <v>807</v>
      </c>
      <c r="E374" s="93" t="s">
        <v>808</v>
      </c>
      <c r="F374" s="56">
        <v>100</v>
      </c>
      <c r="G374" s="23" t="s">
        <v>799</v>
      </c>
      <c r="H374" s="93" t="s">
        <v>16</v>
      </c>
    </row>
    <row r="375" ht="14.25" spans="1:8">
      <c r="A375" s="19">
        <f>SUBTOTAL(3,B$4:B375)-1</f>
        <v>371</v>
      </c>
      <c r="B375" s="93" t="s">
        <v>809</v>
      </c>
      <c r="C375" s="93" t="s">
        <v>13</v>
      </c>
      <c r="D375" s="129" t="s">
        <v>810</v>
      </c>
      <c r="E375" s="93" t="s">
        <v>811</v>
      </c>
      <c r="F375" s="56">
        <v>100</v>
      </c>
      <c r="G375" s="23" t="s">
        <v>812</v>
      </c>
      <c r="H375" s="93" t="s">
        <v>742</v>
      </c>
    </row>
    <row r="376" ht="14.25" spans="1:8">
      <c r="A376" s="19">
        <f>SUBTOTAL(3,B$4:B376)-1</f>
        <v>372</v>
      </c>
      <c r="B376" s="93" t="s">
        <v>813</v>
      </c>
      <c r="C376" s="93" t="s">
        <v>13</v>
      </c>
      <c r="D376" s="93" t="s">
        <v>103</v>
      </c>
      <c r="E376" s="93" t="s">
        <v>814</v>
      </c>
      <c r="F376" s="56">
        <v>100</v>
      </c>
      <c r="G376" s="23" t="s">
        <v>812</v>
      </c>
      <c r="H376" s="93" t="s">
        <v>742</v>
      </c>
    </row>
    <row r="377" ht="14.25" spans="1:8">
      <c r="A377" s="19">
        <f>SUBTOTAL(3,B$4:B377)-1</f>
        <v>373</v>
      </c>
      <c r="B377" s="98" t="s">
        <v>815</v>
      </c>
      <c r="C377" s="98" t="s">
        <v>13</v>
      </c>
      <c r="D377" s="87" t="s">
        <v>816</v>
      </c>
      <c r="E377" s="87" t="s">
        <v>817</v>
      </c>
      <c r="F377" s="56">
        <v>100</v>
      </c>
      <c r="G377" s="23" t="s">
        <v>812</v>
      </c>
      <c r="H377" s="23" t="s">
        <v>749</v>
      </c>
    </row>
    <row r="378" ht="14.25" spans="1:8">
      <c r="A378" s="19">
        <f>SUBTOTAL(3,B$4:B378)-1</f>
        <v>374</v>
      </c>
      <c r="B378" s="93" t="s">
        <v>818</v>
      </c>
      <c r="C378" s="93" t="s">
        <v>13</v>
      </c>
      <c r="D378" s="93" t="s">
        <v>788</v>
      </c>
      <c r="E378" s="93" t="s">
        <v>819</v>
      </c>
      <c r="F378" s="56">
        <v>100</v>
      </c>
      <c r="G378" s="23" t="s">
        <v>812</v>
      </c>
      <c r="H378" s="93" t="s">
        <v>16</v>
      </c>
    </row>
    <row r="379" ht="14.25" spans="1:8">
      <c r="A379" s="19">
        <f>SUBTOTAL(3,B$4:B379)-1</f>
        <v>375</v>
      </c>
      <c r="B379" s="93" t="s">
        <v>820</v>
      </c>
      <c r="C379" s="93" t="s">
        <v>21</v>
      </c>
      <c r="D379" s="93" t="s">
        <v>821</v>
      </c>
      <c r="E379" s="93" t="s">
        <v>822</v>
      </c>
      <c r="F379" s="56">
        <v>100</v>
      </c>
      <c r="G379" s="23" t="s">
        <v>812</v>
      </c>
      <c r="H379" s="93" t="s">
        <v>16</v>
      </c>
    </row>
    <row r="380" ht="14.25" spans="1:8">
      <c r="A380" s="19">
        <f>SUBTOTAL(3,B$4:B380)-1</f>
        <v>376</v>
      </c>
      <c r="B380" s="87" t="s">
        <v>823</v>
      </c>
      <c r="C380" s="87" t="s">
        <v>13</v>
      </c>
      <c r="D380" s="87" t="s">
        <v>824</v>
      </c>
      <c r="E380" s="87" t="s">
        <v>825</v>
      </c>
      <c r="F380" s="56">
        <v>100</v>
      </c>
      <c r="G380" s="23" t="s">
        <v>826</v>
      </c>
      <c r="H380" s="87" t="s">
        <v>742</v>
      </c>
    </row>
    <row r="381" s="1" customFormat="1" ht="14.25" spans="1:8">
      <c r="A381" s="19">
        <f>SUBTOTAL(3,B$4:B381)-1</f>
        <v>377</v>
      </c>
      <c r="B381" s="131" t="s">
        <v>827</v>
      </c>
      <c r="C381" s="132" t="s">
        <v>13</v>
      </c>
      <c r="D381" s="129" t="s">
        <v>657</v>
      </c>
      <c r="E381" s="93" t="s">
        <v>658</v>
      </c>
      <c r="F381" s="56">
        <v>100</v>
      </c>
      <c r="G381" s="23" t="s">
        <v>828</v>
      </c>
      <c r="H381" s="93" t="s">
        <v>742</v>
      </c>
    </row>
    <row r="382" s="1" customFormat="1" ht="14.25" spans="1:8">
      <c r="A382" s="19">
        <f>SUBTOTAL(3,B$4:B382)-1</f>
        <v>378</v>
      </c>
      <c r="B382" s="87" t="s">
        <v>829</v>
      </c>
      <c r="C382" s="87" t="s">
        <v>13</v>
      </c>
      <c r="D382" s="87" t="s">
        <v>830</v>
      </c>
      <c r="E382" s="87" t="s">
        <v>831</v>
      </c>
      <c r="F382" s="56">
        <v>100</v>
      </c>
      <c r="G382" s="23" t="s">
        <v>832</v>
      </c>
      <c r="H382" s="93" t="s">
        <v>742</v>
      </c>
    </row>
    <row r="383" s="1" customFormat="1" ht="14.25" spans="1:8">
      <c r="A383" s="19">
        <f>SUBTOTAL(3,B$4:B383)-1</f>
        <v>379</v>
      </c>
      <c r="B383" s="97" t="s">
        <v>833</v>
      </c>
      <c r="C383" s="87" t="s">
        <v>21</v>
      </c>
      <c r="D383" s="87" t="s">
        <v>35</v>
      </c>
      <c r="E383" s="87" t="s">
        <v>834</v>
      </c>
      <c r="F383" s="56">
        <v>100</v>
      </c>
      <c r="G383" s="23" t="s">
        <v>832</v>
      </c>
      <c r="H383" s="87" t="s">
        <v>742</v>
      </c>
    </row>
    <row r="384" s="1" customFormat="1" ht="14.25" spans="1:8">
      <c r="A384" s="19">
        <f>SUBTOTAL(3,B$4:B384)-1</f>
        <v>380</v>
      </c>
      <c r="B384" s="93" t="s">
        <v>835</v>
      </c>
      <c r="C384" s="93" t="s">
        <v>13</v>
      </c>
      <c r="D384" s="93" t="s">
        <v>229</v>
      </c>
      <c r="E384" s="93" t="s">
        <v>836</v>
      </c>
      <c r="F384" s="56">
        <v>100</v>
      </c>
      <c r="G384" s="23" t="s">
        <v>832</v>
      </c>
      <c r="H384" s="93" t="s">
        <v>742</v>
      </c>
    </row>
    <row r="385" s="1" customFormat="1" ht="14.25" spans="1:8">
      <c r="A385" s="19">
        <f>SUBTOTAL(3,B$4:B385)-1</f>
        <v>381</v>
      </c>
      <c r="B385" s="87" t="s">
        <v>837</v>
      </c>
      <c r="C385" s="87" t="s">
        <v>13</v>
      </c>
      <c r="D385" s="87" t="s">
        <v>361</v>
      </c>
      <c r="E385" s="87" t="s">
        <v>838</v>
      </c>
      <c r="F385" s="56">
        <v>100</v>
      </c>
      <c r="G385" s="23" t="s">
        <v>832</v>
      </c>
      <c r="H385" s="23" t="s">
        <v>749</v>
      </c>
    </row>
    <row r="386" s="1" customFormat="1" ht="14.25" spans="1:8">
      <c r="A386" s="19">
        <f>SUBTOTAL(3,B$4:B386)-1</f>
        <v>382</v>
      </c>
      <c r="B386" s="137" t="s">
        <v>839</v>
      </c>
      <c r="C386" s="137" t="s">
        <v>13</v>
      </c>
      <c r="D386" s="137" t="s">
        <v>840</v>
      </c>
      <c r="E386" s="137" t="s">
        <v>841</v>
      </c>
      <c r="F386" s="56">
        <v>100</v>
      </c>
      <c r="G386" s="23" t="s">
        <v>832</v>
      </c>
      <c r="H386" s="87" t="s">
        <v>16</v>
      </c>
    </row>
    <row r="387" s="1" customFormat="1" ht="14.25" spans="1:8">
      <c r="A387" s="19">
        <f>SUBTOTAL(3,B$4:B387)-1</f>
        <v>383</v>
      </c>
      <c r="B387" s="145" t="s">
        <v>180</v>
      </c>
      <c r="C387" s="145" t="s">
        <v>13</v>
      </c>
      <c r="D387" s="145" t="s">
        <v>229</v>
      </c>
      <c r="E387" s="145" t="s">
        <v>842</v>
      </c>
      <c r="F387" s="56">
        <v>100</v>
      </c>
      <c r="G387" s="23" t="s">
        <v>832</v>
      </c>
      <c r="H387" s="145" t="s">
        <v>16</v>
      </c>
    </row>
    <row r="388" s="1" customFormat="1" ht="14.25" spans="1:8">
      <c r="A388" s="19">
        <f>SUBTOTAL(3,B$4:B388)-1</f>
        <v>384</v>
      </c>
      <c r="B388" s="23" t="s">
        <v>735</v>
      </c>
      <c r="C388" s="23" t="s">
        <v>13</v>
      </c>
      <c r="D388" s="23" t="s">
        <v>163</v>
      </c>
      <c r="E388" s="23" t="s">
        <v>843</v>
      </c>
      <c r="F388" s="56">
        <v>100</v>
      </c>
      <c r="G388" s="23" t="s">
        <v>844</v>
      </c>
      <c r="H388" s="23" t="s">
        <v>16</v>
      </c>
    </row>
    <row r="389" s="1" customFormat="1" ht="14.25" spans="1:8">
      <c r="A389" s="19">
        <f>SUBTOTAL(3,B$4:B389)-1</f>
        <v>385</v>
      </c>
      <c r="B389" s="23" t="s">
        <v>845</v>
      </c>
      <c r="C389" s="23" t="s">
        <v>13</v>
      </c>
      <c r="D389" s="23" t="s">
        <v>163</v>
      </c>
      <c r="E389" s="23" t="s">
        <v>690</v>
      </c>
      <c r="F389" s="56">
        <v>100</v>
      </c>
      <c r="G389" s="23" t="s">
        <v>846</v>
      </c>
      <c r="H389" s="23" t="s">
        <v>16</v>
      </c>
    </row>
    <row r="390" s="1" customFormat="1" ht="14.25" spans="1:8">
      <c r="A390" s="19">
        <f>SUBTOTAL(3,B$4:B390)-1</f>
        <v>386</v>
      </c>
      <c r="B390" s="147" t="s">
        <v>847</v>
      </c>
      <c r="C390" s="147" t="s">
        <v>21</v>
      </c>
      <c r="D390" s="147" t="s">
        <v>73</v>
      </c>
      <c r="E390" s="147" t="s">
        <v>366</v>
      </c>
      <c r="F390" s="56">
        <v>100</v>
      </c>
      <c r="G390" s="23" t="s">
        <v>848</v>
      </c>
      <c r="H390" s="93" t="s">
        <v>742</v>
      </c>
    </row>
    <row r="391" s="1" customFormat="1" ht="14.25" spans="1:8">
      <c r="A391" s="19">
        <f>SUBTOTAL(3,B$4:B391)-1</f>
        <v>387</v>
      </c>
      <c r="B391" s="131" t="s">
        <v>498</v>
      </c>
      <c r="C391" s="132" t="s">
        <v>13</v>
      </c>
      <c r="D391" s="131" t="s">
        <v>849</v>
      </c>
      <c r="E391" s="93" t="s">
        <v>850</v>
      </c>
      <c r="F391" s="56">
        <v>100</v>
      </c>
      <c r="G391" s="23" t="s">
        <v>848</v>
      </c>
      <c r="H391" s="93" t="s">
        <v>742</v>
      </c>
    </row>
    <row r="392" s="1" customFormat="1" ht="14.25" spans="1:8">
      <c r="A392" s="19">
        <f>SUBTOTAL(3,B$4:B392)-1</f>
        <v>388</v>
      </c>
      <c r="B392" s="87" t="s">
        <v>851</v>
      </c>
      <c r="C392" s="87" t="s">
        <v>21</v>
      </c>
      <c r="D392" s="87" t="s">
        <v>153</v>
      </c>
      <c r="E392" s="87" t="s">
        <v>704</v>
      </c>
      <c r="F392" s="56">
        <v>100</v>
      </c>
      <c r="G392" s="23" t="s">
        <v>848</v>
      </c>
      <c r="H392" s="87" t="s">
        <v>742</v>
      </c>
    </row>
    <row r="393" s="1" customFormat="1" ht="14.25" spans="1:8">
      <c r="A393" s="19">
        <f>SUBTOTAL(3,B$4:B393)-1</f>
        <v>389</v>
      </c>
      <c r="B393" s="147" t="s">
        <v>852</v>
      </c>
      <c r="C393" s="147" t="s">
        <v>21</v>
      </c>
      <c r="D393" s="147" t="s">
        <v>853</v>
      </c>
      <c r="E393" s="147" t="s">
        <v>854</v>
      </c>
      <c r="F393" s="56">
        <v>100</v>
      </c>
      <c r="G393" s="23" t="s">
        <v>848</v>
      </c>
      <c r="H393" s="93" t="s">
        <v>742</v>
      </c>
    </row>
    <row r="394" ht="14.25" spans="1:8">
      <c r="A394" s="19">
        <f>SUBTOTAL(3,B$4:B394)-1</f>
        <v>390</v>
      </c>
      <c r="B394" s="87" t="s">
        <v>855</v>
      </c>
      <c r="C394" s="87" t="s">
        <v>21</v>
      </c>
      <c r="D394" s="87" t="s">
        <v>361</v>
      </c>
      <c r="E394" s="87" t="s">
        <v>856</v>
      </c>
      <c r="F394" s="56">
        <v>100</v>
      </c>
      <c r="G394" s="23" t="s">
        <v>848</v>
      </c>
      <c r="H394" s="23" t="s">
        <v>749</v>
      </c>
    </row>
    <row r="395" ht="14.25" spans="1:8">
      <c r="A395" s="19">
        <f>SUBTOTAL(3,B$4:B395)-1</f>
        <v>391</v>
      </c>
      <c r="B395" s="149" t="s">
        <v>857</v>
      </c>
      <c r="C395" s="135" t="s">
        <v>13</v>
      </c>
      <c r="D395" s="135" t="s">
        <v>816</v>
      </c>
      <c r="E395" s="135" t="s">
        <v>858</v>
      </c>
      <c r="F395" s="56">
        <v>100</v>
      </c>
      <c r="G395" s="151" t="s">
        <v>848</v>
      </c>
      <c r="H395" s="135" t="s">
        <v>16</v>
      </c>
    </row>
    <row r="396" ht="14.25" spans="1:8">
      <c r="A396" s="19">
        <f>SUBTOTAL(3,B$4:B396)-1</f>
        <v>392</v>
      </c>
      <c r="B396" s="98" t="s">
        <v>859</v>
      </c>
      <c r="C396" s="87" t="s">
        <v>21</v>
      </c>
      <c r="D396" s="87" t="s">
        <v>32</v>
      </c>
      <c r="E396" s="87" t="s">
        <v>860</v>
      </c>
      <c r="F396" s="56">
        <v>100</v>
      </c>
      <c r="G396" s="23" t="s">
        <v>861</v>
      </c>
      <c r="H396" s="23" t="s">
        <v>749</v>
      </c>
    </row>
    <row r="397" ht="14.25" spans="1:8">
      <c r="A397" s="19">
        <f>SUBTOTAL(3,B$4:B397)-1</f>
        <v>393</v>
      </c>
      <c r="B397" s="93" t="s">
        <v>862</v>
      </c>
      <c r="C397" s="93" t="s">
        <v>21</v>
      </c>
      <c r="D397" s="93" t="s">
        <v>807</v>
      </c>
      <c r="E397" s="93" t="s">
        <v>863</v>
      </c>
      <c r="F397" s="56">
        <v>100</v>
      </c>
      <c r="G397" s="151" t="s">
        <v>864</v>
      </c>
      <c r="H397" s="93" t="s">
        <v>742</v>
      </c>
    </row>
    <row r="398" ht="14.25" spans="1:8">
      <c r="A398" s="19">
        <f>SUBTOTAL(3,B$4:B398)-1</f>
        <v>394</v>
      </c>
      <c r="B398" s="93" t="s">
        <v>865</v>
      </c>
      <c r="C398" s="93" t="s">
        <v>13</v>
      </c>
      <c r="D398" s="93" t="s">
        <v>89</v>
      </c>
      <c r="E398" s="93" t="s">
        <v>866</v>
      </c>
      <c r="F398" s="56">
        <v>100</v>
      </c>
      <c r="G398" s="23" t="s">
        <v>864</v>
      </c>
      <c r="H398" s="93" t="s">
        <v>16</v>
      </c>
    </row>
    <row r="399" ht="14.25" spans="1:8">
      <c r="A399" s="19">
        <f>SUBTOTAL(3,B$4:B399)-1</f>
        <v>395</v>
      </c>
      <c r="B399" s="93" t="s">
        <v>867</v>
      </c>
      <c r="C399" s="93" t="s">
        <v>13</v>
      </c>
      <c r="D399" s="93" t="s">
        <v>868</v>
      </c>
      <c r="E399" s="93" t="s">
        <v>869</v>
      </c>
      <c r="F399" s="56">
        <v>100</v>
      </c>
      <c r="G399" s="23" t="s">
        <v>864</v>
      </c>
      <c r="H399" s="93" t="s">
        <v>16</v>
      </c>
    </row>
    <row r="400" ht="14.25" spans="1:8">
      <c r="A400" s="19">
        <f>SUBTOTAL(3,B$4:B400)-1</f>
        <v>396</v>
      </c>
      <c r="B400" s="93" t="s">
        <v>870</v>
      </c>
      <c r="C400" s="93" t="s">
        <v>13</v>
      </c>
      <c r="D400" s="93" t="s">
        <v>821</v>
      </c>
      <c r="E400" s="93" t="s">
        <v>871</v>
      </c>
      <c r="F400" s="56">
        <v>100</v>
      </c>
      <c r="G400" s="23" t="s">
        <v>864</v>
      </c>
      <c r="H400" s="93" t="s">
        <v>16</v>
      </c>
    </row>
    <row r="401" ht="14.25" spans="1:8">
      <c r="A401" s="19">
        <f>SUBTOTAL(3,B$4:B401)-1</f>
        <v>397</v>
      </c>
      <c r="B401" s="87" t="s">
        <v>872</v>
      </c>
      <c r="C401" s="87" t="s">
        <v>21</v>
      </c>
      <c r="D401" s="87" t="s">
        <v>873</v>
      </c>
      <c r="E401" s="87" t="s">
        <v>874</v>
      </c>
      <c r="F401" s="56">
        <v>100</v>
      </c>
      <c r="G401" s="23" t="s">
        <v>864</v>
      </c>
      <c r="H401" s="87" t="s">
        <v>16</v>
      </c>
    </row>
    <row r="402" ht="14.25" spans="1:8">
      <c r="A402" s="19">
        <f>SUBTOTAL(3,B$4:B402)-1</f>
        <v>398</v>
      </c>
      <c r="B402" s="93" t="s">
        <v>796</v>
      </c>
      <c r="C402" s="93" t="s">
        <v>13</v>
      </c>
      <c r="D402" s="93" t="s">
        <v>821</v>
      </c>
      <c r="E402" s="93" t="s">
        <v>875</v>
      </c>
      <c r="F402" s="56">
        <v>100</v>
      </c>
      <c r="G402" s="23" t="s">
        <v>876</v>
      </c>
      <c r="H402" s="93" t="s">
        <v>16</v>
      </c>
    </row>
    <row r="403" ht="14.25" spans="1:8">
      <c r="A403" s="19">
        <f>SUBTOTAL(3,B$4:B403)-1</f>
        <v>399</v>
      </c>
      <c r="B403" s="98" t="s">
        <v>877</v>
      </c>
      <c r="C403" s="87" t="s">
        <v>13</v>
      </c>
      <c r="D403" s="87" t="s">
        <v>816</v>
      </c>
      <c r="E403" s="87" t="s">
        <v>878</v>
      </c>
      <c r="F403" s="56">
        <v>100</v>
      </c>
      <c r="G403" s="23" t="s">
        <v>879</v>
      </c>
      <c r="H403" s="87" t="s">
        <v>742</v>
      </c>
    </row>
    <row r="404" ht="14.25" spans="1:8">
      <c r="A404" s="19">
        <f>SUBTOTAL(3,B$4:B404)-1</f>
        <v>400</v>
      </c>
      <c r="B404" s="93" t="s">
        <v>880</v>
      </c>
      <c r="C404" s="93" t="s">
        <v>13</v>
      </c>
      <c r="D404" s="129" t="s">
        <v>881</v>
      </c>
      <c r="E404" s="93" t="s">
        <v>882</v>
      </c>
      <c r="F404" s="56">
        <v>100</v>
      </c>
      <c r="G404" s="23" t="s">
        <v>879</v>
      </c>
      <c r="H404" s="93" t="s">
        <v>742</v>
      </c>
    </row>
    <row r="405" ht="14.25" spans="1:8">
      <c r="A405" s="19">
        <f>SUBTOTAL(3,B$4:B405)-1</f>
        <v>401</v>
      </c>
      <c r="B405" s="93" t="s">
        <v>883</v>
      </c>
      <c r="C405" s="93" t="s">
        <v>13</v>
      </c>
      <c r="D405" s="93" t="s">
        <v>89</v>
      </c>
      <c r="E405" s="93" t="s">
        <v>884</v>
      </c>
      <c r="F405" s="56">
        <v>100</v>
      </c>
      <c r="G405" s="23" t="s">
        <v>879</v>
      </c>
      <c r="H405" s="93" t="s">
        <v>742</v>
      </c>
    </row>
    <row r="406" s="2" customFormat="1" ht="19.9" customHeight="1" spans="1:8">
      <c r="A406" s="19">
        <f>SUBTOTAL(3,B$4:B406)-1</f>
        <v>402</v>
      </c>
      <c r="B406" s="93" t="s">
        <v>885</v>
      </c>
      <c r="C406" s="93" t="s">
        <v>21</v>
      </c>
      <c r="D406" s="93" t="s">
        <v>89</v>
      </c>
      <c r="E406" s="93" t="s">
        <v>886</v>
      </c>
      <c r="F406" s="56">
        <v>100</v>
      </c>
      <c r="G406" s="23" t="s">
        <v>879</v>
      </c>
      <c r="H406" s="93" t="s">
        <v>16</v>
      </c>
    </row>
    <row r="407" s="2" customFormat="1" ht="19.9" customHeight="1" spans="1:8">
      <c r="A407" s="19">
        <f>SUBTOTAL(3,B$4:B407)-1</f>
        <v>403</v>
      </c>
      <c r="B407" s="124" t="s">
        <v>887</v>
      </c>
      <c r="C407" s="93" t="s">
        <v>13</v>
      </c>
      <c r="D407" s="124" t="s">
        <v>888</v>
      </c>
      <c r="E407" s="124" t="s">
        <v>889</v>
      </c>
      <c r="F407" s="56">
        <v>100</v>
      </c>
      <c r="G407" s="23" t="s">
        <v>879</v>
      </c>
      <c r="H407" s="93" t="s">
        <v>16</v>
      </c>
    </row>
    <row r="408" ht="14.25" spans="1:8">
      <c r="A408" s="19">
        <f>SUBTOTAL(3,B$4:B408)-1</f>
        <v>404</v>
      </c>
      <c r="B408" s="147" t="s">
        <v>806</v>
      </c>
      <c r="C408" s="147" t="s">
        <v>13</v>
      </c>
      <c r="D408" s="147" t="s">
        <v>73</v>
      </c>
      <c r="E408" s="147" t="s">
        <v>640</v>
      </c>
      <c r="F408" s="56">
        <v>100</v>
      </c>
      <c r="G408" s="23" t="s">
        <v>890</v>
      </c>
      <c r="H408" s="93" t="s">
        <v>742</v>
      </c>
    </row>
    <row r="409" ht="14.25" spans="1:8">
      <c r="A409" s="19">
        <f>SUBTOTAL(3,B$4:B409)-1</f>
        <v>405</v>
      </c>
      <c r="B409" s="147" t="s">
        <v>891</v>
      </c>
      <c r="C409" s="147" t="s">
        <v>13</v>
      </c>
      <c r="D409" s="147" t="s">
        <v>892</v>
      </c>
      <c r="E409" s="147" t="s">
        <v>893</v>
      </c>
      <c r="F409" s="56">
        <v>100</v>
      </c>
      <c r="G409" s="23" t="s">
        <v>894</v>
      </c>
      <c r="H409" s="147" t="s">
        <v>16</v>
      </c>
    </row>
    <row r="410" s="1" customFormat="1" ht="14.25" spans="1:8">
      <c r="A410" s="19">
        <f>SUBTOTAL(3,B$4:B410)-1</f>
        <v>406</v>
      </c>
      <c r="B410" s="124" t="s">
        <v>895</v>
      </c>
      <c r="C410" s="124" t="s">
        <v>21</v>
      </c>
      <c r="D410" s="124" t="s">
        <v>788</v>
      </c>
      <c r="E410" s="124" t="s">
        <v>896</v>
      </c>
      <c r="F410" s="56">
        <v>100</v>
      </c>
      <c r="G410" s="23" t="s">
        <v>894</v>
      </c>
      <c r="H410" s="124" t="s">
        <v>16</v>
      </c>
    </row>
    <row r="411" ht="14.25" spans="1:8">
      <c r="A411" s="19">
        <f>SUBTOTAL(3,B$4:B411)-1</f>
        <v>407</v>
      </c>
      <c r="B411" s="147" t="s">
        <v>897</v>
      </c>
      <c r="C411" s="147" t="s">
        <v>13</v>
      </c>
      <c r="D411" s="147" t="s">
        <v>898</v>
      </c>
      <c r="E411" s="147" t="s">
        <v>899</v>
      </c>
      <c r="F411" s="56">
        <v>100</v>
      </c>
      <c r="G411" s="23" t="s">
        <v>900</v>
      </c>
      <c r="H411" s="147" t="s">
        <v>16</v>
      </c>
    </row>
    <row r="412" s="2" customFormat="1" ht="19.9" customHeight="1" spans="1:8">
      <c r="A412" s="19">
        <f>SUBTOTAL(3,B$4:B412)-1</f>
        <v>408</v>
      </c>
      <c r="B412" s="124" t="s">
        <v>901</v>
      </c>
      <c r="C412" s="124" t="s">
        <v>13</v>
      </c>
      <c r="D412" s="124" t="s">
        <v>902</v>
      </c>
      <c r="E412" s="124" t="s">
        <v>903</v>
      </c>
      <c r="F412" s="56">
        <v>100</v>
      </c>
      <c r="G412" s="23" t="s">
        <v>900</v>
      </c>
      <c r="H412" s="124" t="s">
        <v>16</v>
      </c>
    </row>
    <row r="413" s="1" customFormat="1" ht="14.25" spans="1:8">
      <c r="A413" s="19">
        <f>SUBTOTAL(3,B$4:B413)-1</f>
        <v>409</v>
      </c>
      <c r="B413" s="156" t="s">
        <v>904</v>
      </c>
      <c r="C413" s="156" t="s">
        <v>13</v>
      </c>
      <c r="D413" s="156" t="s">
        <v>103</v>
      </c>
      <c r="E413" s="156" t="s">
        <v>905</v>
      </c>
      <c r="F413" s="56">
        <v>100</v>
      </c>
      <c r="G413" s="23" t="s">
        <v>900</v>
      </c>
      <c r="H413" s="156" t="s">
        <v>16</v>
      </c>
    </row>
    <row r="414" ht="14.25" spans="1:8">
      <c r="A414" s="19">
        <f>SUBTOTAL(3,B$4:B414)-1</f>
        <v>410</v>
      </c>
      <c r="B414" s="124" t="s">
        <v>906</v>
      </c>
      <c r="C414" s="124" t="s">
        <v>21</v>
      </c>
      <c r="D414" s="124" t="s">
        <v>907</v>
      </c>
      <c r="E414" s="124" t="s">
        <v>908</v>
      </c>
      <c r="F414" s="56">
        <v>100</v>
      </c>
      <c r="G414" s="23" t="s">
        <v>900</v>
      </c>
      <c r="H414" s="124" t="s">
        <v>16</v>
      </c>
    </row>
    <row r="415" s="2" customFormat="1" ht="19.9" customHeight="1" spans="1:8">
      <c r="A415" s="19">
        <f>SUBTOTAL(3,B$4:B415)-1</f>
        <v>411</v>
      </c>
      <c r="B415" s="161" t="s">
        <v>909</v>
      </c>
      <c r="C415" s="162" t="s">
        <v>13</v>
      </c>
      <c r="D415" s="162" t="s">
        <v>229</v>
      </c>
      <c r="E415" s="162" t="s">
        <v>910</v>
      </c>
      <c r="F415" s="56">
        <v>100</v>
      </c>
      <c r="G415" s="23" t="s">
        <v>900</v>
      </c>
      <c r="H415" s="162" t="s">
        <v>742</v>
      </c>
    </row>
    <row r="416" s="2" customFormat="1" ht="19.9" customHeight="1" spans="1:8">
      <c r="A416" s="19">
        <f>SUBTOTAL(3,B$4:B416)-1</f>
        <v>412</v>
      </c>
      <c r="B416" s="163" t="s">
        <v>911</v>
      </c>
      <c r="C416" s="39" t="s">
        <v>21</v>
      </c>
      <c r="D416" s="39" t="s">
        <v>912</v>
      </c>
      <c r="E416" s="39" t="s">
        <v>913</v>
      </c>
      <c r="F416" s="56">
        <v>100</v>
      </c>
      <c r="G416" s="23" t="s">
        <v>914</v>
      </c>
      <c r="H416" s="57" t="s">
        <v>915</v>
      </c>
    </row>
    <row r="417" s="2" customFormat="1" ht="19.9" customHeight="1" spans="1:8">
      <c r="A417" s="19">
        <f>SUBTOTAL(3,B$4:B417)-1</f>
        <v>413</v>
      </c>
      <c r="B417" s="163" t="s">
        <v>738</v>
      </c>
      <c r="C417" s="39" t="s">
        <v>21</v>
      </c>
      <c r="D417" s="39" t="s">
        <v>916</v>
      </c>
      <c r="E417" s="39" t="s">
        <v>738</v>
      </c>
      <c r="F417" s="56">
        <v>100</v>
      </c>
      <c r="G417" s="23" t="s">
        <v>914</v>
      </c>
      <c r="H417" s="57" t="s">
        <v>915</v>
      </c>
    </row>
    <row r="418" s="2" customFormat="1" ht="19.9" customHeight="1" spans="1:8">
      <c r="A418" s="19">
        <f>SUBTOTAL(3,B$4:B418)-1</f>
        <v>414</v>
      </c>
      <c r="B418" s="163" t="s">
        <v>917</v>
      </c>
      <c r="C418" s="39" t="s">
        <v>13</v>
      </c>
      <c r="D418" s="39" t="s">
        <v>918</v>
      </c>
      <c r="E418" s="39" t="s">
        <v>919</v>
      </c>
      <c r="F418" s="56">
        <v>100</v>
      </c>
      <c r="G418" s="23" t="s">
        <v>914</v>
      </c>
      <c r="H418" s="57" t="s">
        <v>915</v>
      </c>
    </row>
    <row r="419" s="2" customFormat="1" ht="19.9" customHeight="1" spans="1:8">
      <c r="A419" s="19">
        <f>SUBTOTAL(3,B$4:B419)-1</f>
        <v>415</v>
      </c>
      <c r="B419" s="165" t="s">
        <v>920</v>
      </c>
      <c r="C419" s="165" t="s">
        <v>13</v>
      </c>
      <c r="D419" s="165" t="s">
        <v>67</v>
      </c>
      <c r="E419" s="165"/>
      <c r="F419" s="56">
        <v>100</v>
      </c>
      <c r="G419" s="87" t="s">
        <v>921</v>
      </c>
      <c r="H419" s="57" t="s">
        <v>16</v>
      </c>
    </row>
    <row r="420" s="2" customFormat="1" ht="19.9" customHeight="1" spans="1:8">
      <c r="A420" s="19">
        <f>SUBTOTAL(3,B$4:B420)-1</f>
        <v>416</v>
      </c>
      <c r="B420" s="165" t="s">
        <v>922</v>
      </c>
      <c r="C420" s="165" t="s">
        <v>13</v>
      </c>
      <c r="D420" s="165" t="s">
        <v>67</v>
      </c>
      <c r="E420" s="165" t="s">
        <v>923</v>
      </c>
      <c r="F420" s="56">
        <v>100</v>
      </c>
      <c r="G420" s="87" t="s">
        <v>924</v>
      </c>
      <c r="H420" s="57" t="s">
        <v>16</v>
      </c>
    </row>
    <row r="421" s="2" customFormat="1" ht="19.9" customHeight="1" spans="1:8">
      <c r="A421" s="19">
        <f>SUBTOTAL(3,B$4:B421)-1</f>
        <v>417</v>
      </c>
      <c r="B421" s="166" t="s">
        <v>925</v>
      </c>
      <c r="C421" s="166" t="s">
        <v>13</v>
      </c>
      <c r="D421" s="166" t="s">
        <v>926</v>
      </c>
      <c r="E421" s="166" t="s">
        <v>927</v>
      </c>
      <c r="F421" s="56">
        <v>100</v>
      </c>
      <c r="G421" s="23" t="s">
        <v>928</v>
      </c>
      <c r="H421" s="124" t="s">
        <v>742</v>
      </c>
    </row>
    <row r="422" s="2" customFormat="1" ht="19.9" customHeight="1" spans="1:8">
      <c r="A422" s="19">
        <f>SUBTOTAL(3,B$4:B422)-1</f>
        <v>418</v>
      </c>
      <c r="B422" s="75" t="s">
        <v>929</v>
      </c>
      <c r="C422" s="75" t="s">
        <v>13</v>
      </c>
      <c r="D422" s="75" t="s">
        <v>930</v>
      </c>
      <c r="E422" s="75" t="s">
        <v>931</v>
      </c>
      <c r="F422" s="56">
        <v>100</v>
      </c>
      <c r="G422" s="23" t="s">
        <v>928</v>
      </c>
      <c r="H422" s="124" t="s">
        <v>742</v>
      </c>
    </row>
    <row r="423" s="2" customFormat="1" ht="19.9" customHeight="1" spans="1:8">
      <c r="A423" s="19">
        <f>SUBTOTAL(3,B$4:B423)-1</f>
        <v>419</v>
      </c>
      <c r="B423" s="75" t="s">
        <v>932</v>
      </c>
      <c r="C423" s="75" t="s">
        <v>13</v>
      </c>
      <c r="D423" s="75" t="s">
        <v>933</v>
      </c>
      <c r="E423" s="75" t="s">
        <v>934</v>
      </c>
      <c r="F423" s="56">
        <v>100</v>
      </c>
      <c r="G423" s="23" t="s">
        <v>928</v>
      </c>
      <c r="H423" s="124" t="s">
        <v>742</v>
      </c>
    </row>
    <row r="424" s="2" customFormat="1" ht="19.9" customHeight="1" spans="1:8">
      <c r="A424" s="19">
        <f>SUBTOTAL(3,B$4:B424)-1</f>
        <v>420</v>
      </c>
      <c r="B424" s="75" t="s">
        <v>369</v>
      </c>
      <c r="C424" s="75" t="s">
        <v>13</v>
      </c>
      <c r="D424" s="75" t="s">
        <v>935</v>
      </c>
      <c r="E424" s="75" t="s">
        <v>936</v>
      </c>
      <c r="F424" s="56">
        <v>100</v>
      </c>
      <c r="G424" s="23" t="s">
        <v>928</v>
      </c>
      <c r="H424" s="124" t="s">
        <v>742</v>
      </c>
    </row>
    <row r="425" s="2" customFormat="1" ht="19.9" customHeight="1" spans="1:8">
      <c r="A425" s="19">
        <f>SUBTOTAL(3,B$4:B425)-1</f>
        <v>421</v>
      </c>
      <c r="B425" s="75" t="s">
        <v>937</v>
      </c>
      <c r="C425" s="75" t="s">
        <v>21</v>
      </c>
      <c r="D425" s="75" t="s">
        <v>938</v>
      </c>
      <c r="E425" s="75" t="s">
        <v>939</v>
      </c>
      <c r="F425" s="56">
        <v>100</v>
      </c>
      <c r="G425" s="23" t="s">
        <v>928</v>
      </c>
      <c r="H425" s="124" t="s">
        <v>16</v>
      </c>
    </row>
    <row r="426" s="2" customFormat="1" ht="19.9" customHeight="1" spans="1:8">
      <c r="A426" s="19">
        <f>SUBTOTAL(3,B$4:B426)-1</f>
        <v>422</v>
      </c>
      <c r="B426" s="75" t="s">
        <v>940</v>
      </c>
      <c r="C426" s="75" t="s">
        <v>941</v>
      </c>
      <c r="D426" s="75" t="s">
        <v>942</v>
      </c>
      <c r="E426" s="75" t="s">
        <v>943</v>
      </c>
      <c r="F426" s="56">
        <v>100</v>
      </c>
      <c r="G426" s="23" t="s">
        <v>928</v>
      </c>
      <c r="H426" s="124" t="s">
        <v>742</v>
      </c>
    </row>
    <row r="427" s="2" customFormat="1" ht="19.9" customHeight="1" spans="1:8">
      <c r="A427" s="19">
        <f>SUBTOTAL(3,B$4:B427)-1</f>
        <v>423</v>
      </c>
      <c r="B427" s="75" t="s">
        <v>944</v>
      </c>
      <c r="C427" s="75" t="s">
        <v>13</v>
      </c>
      <c r="D427" s="75" t="s">
        <v>945</v>
      </c>
      <c r="E427" s="75" t="s">
        <v>362</v>
      </c>
      <c r="F427" s="56">
        <v>100</v>
      </c>
      <c r="G427" s="66" t="s">
        <v>946</v>
      </c>
      <c r="H427" s="57" t="s">
        <v>16</v>
      </c>
    </row>
    <row r="428" s="2" customFormat="1" ht="19.9" customHeight="1" spans="1:8">
      <c r="A428" s="19">
        <f>SUBTOTAL(3,B$4:B428)-1</f>
        <v>424</v>
      </c>
      <c r="B428" s="75" t="s">
        <v>947</v>
      </c>
      <c r="C428" s="75" t="s">
        <v>21</v>
      </c>
      <c r="D428" s="75" t="s">
        <v>948</v>
      </c>
      <c r="E428" s="124" t="s">
        <v>949</v>
      </c>
      <c r="F428" s="56">
        <v>100</v>
      </c>
      <c r="G428" s="66" t="s">
        <v>950</v>
      </c>
      <c r="H428" s="124" t="s">
        <v>742</v>
      </c>
    </row>
    <row r="429" s="2" customFormat="1" ht="19.9" customHeight="1" spans="1:8">
      <c r="A429" s="19">
        <f>SUBTOTAL(3,B$4:B429)-1</f>
        <v>425</v>
      </c>
      <c r="B429" s="75" t="s">
        <v>951</v>
      </c>
      <c r="C429" s="75" t="s">
        <v>21</v>
      </c>
      <c r="D429" s="75" t="s">
        <v>18</v>
      </c>
      <c r="E429" s="167" t="s">
        <v>951</v>
      </c>
      <c r="F429" s="56">
        <v>100</v>
      </c>
      <c r="G429" s="66" t="s">
        <v>950</v>
      </c>
      <c r="H429" s="168" t="s">
        <v>742</v>
      </c>
    </row>
    <row r="430" s="2" customFormat="1" ht="19.9" customHeight="1" spans="1:8">
      <c r="A430" s="19">
        <f>SUBTOTAL(3,B$4:B430)-1</f>
        <v>426</v>
      </c>
      <c r="B430" s="75" t="s">
        <v>952</v>
      </c>
      <c r="C430" s="75" t="s">
        <v>13</v>
      </c>
      <c r="D430" s="75" t="s">
        <v>953</v>
      </c>
      <c r="E430" s="124" t="s">
        <v>954</v>
      </c>
      <c r="F430" s="56">
        <v>100</v>
      </c>
      <c r="G430" s="66" t="s">
        <v>950</v>
      </c>
      <c r="H430" s="124" t="s">
        <v>742</v>
      </c>
    </row>
    <row r="431" s="2" customFormat="1" ht="19.9" customHeight="1" spans="1:8">
      <c r="A431" s="19">
        <f>SUBTOTAL(3,B$4:B431)-1</f>
        <v>427</v>
      </c>
      <c r="B431" s="75" t="s">
        <v>955</v>
      </c>
      <c r="C431" s="75" t="s">
        <v>21</v>
      </c>
      <c r="D431" s="75" t="s">
        <v>464</v>
      </c>
      <c r="E431" s="124" t="s">
        <v>956</v>
      </c>
      <c r="F431" s="56">
        <v>100</v>
      </c>
      <c r="G431" s="66" t="s">
        <v>950</v>
      </c>
      <c r="H431" s="124" t="s">
        <v>449</v>
      </c>
    </row>
    <row r="432" s="2" customFormat="1" ht="19.9" customHeight="1" spans="1:8">
      <c r="A432" s="19">
        <f>SUBTOTAL(3,B$4:B432)-1</f>
        <v>428</v>
      </c>
      <c r="B432" s="75" t="s">
        <v>131</v>
      </c>
      <c r="C432" s="75" t="s">
        <v>13</v>
      </c>
      <c r="D432" s="75" t="s">
        <v>103</v>
      </c>
      <c r="E432" s="156" t="s">
        <v>957</v>
      </c>
      <c r="F432" s="56">
        <v>100</v>
      </c>
      <c r="G432" s="66" t="s">
        <v>950</v>
      </c>
      <c r="H432" s="156" t="s">
        <v>742</v>
      </c>
    </row>
    <row r="433" s="2" customFormat="1" ht="19.9" customHeight="1" spans="1:8">
      <c r="A433" s="19">
        <f>SUBTOTAL(3,B$4:B433)-1</f>
        <v>429</v>
      </c>
      <c r="B433" s="124" t="s">
        <v>958</v>
      </c>
      <c r="C433" s="124" t="s">
        <v>21</v>
      </c>
      <c r="D433" s="124" t="s">
        <v>959</v>
      </c>
      <c r="E433" s="124" t="s">
        <v>960</v>
      </c>
      <c r="F433" s="56">
        <v>100</v>
      </c>
      <c r="G433" s="66" t="s">
        <v>961</v>
      </c>
      <c r="H433" s="124" t="s">
        <v>742</v>
      </c>
    </row>
    <row r="434" s="2" customFormat="1" ht="19.9" customHeight="1" spans="1:8">
      <c r="A434" s="19">
        <f>SUBTOTAL(3,B$4:B434)-1</f>
        <v>430</v>
      </c>
      <c r="B434" s="169" t="s">
        <v>547</v>
      </c>
      <c r="C434" s="169" t="s">
        <v>13</v>
      </c>
      <c r="D434" s="169" t="s">
        <v>73</v>
      </c>
      <c r="E434" s="169" t="s">
        <v>545</v>
      </c>
      <c r="F434" s="56">
        <v>100</v>
      </c>
      <c r="G434" s="66" t="s">
        <v>961</v>
      </c>
      <c r="H434" s="169" t="s">
        <v>742</v>
      </c>
    </row>
    <row r="435" s="2" customFormat="1" ht="19.9" customHeight="1" spans="1:8">
      <c r="A435" s="19">
        <f>SUBTOTAL(3,B$4:B435)-1</f>
        <v>431</v>
      </c>
      <c r="B435" s="124" t="s">
        <v>616</v>
      </c>
      <c r="C435" s="124" t="s">
        <v>13</v>
      </c>
      <c r="D435" s="124" t="s">
        <v>464</v>
      </c>
      <c r="E435" s="124" t="s">
        <v>962</v>
      </c>
      <c r="F435" s="56">
        <v>100</v>
      </c>
      <c r="G435" s="66" t="s">
        <v>961</v>
      </c>
      <c r="H435" s="124" t="s">
        <v>963</v>
      </c>
    </row>
    <row r="436" s="2" customFormat="1" ht="19.9" customHeight="1" spans="1:8">
      <c r="A436" s="19">
        <f>SUBTOTAL(3,B$4:B436)-1</f>
        <v>432</v>
      </c>
      <c r="B436" s="75" t="s">
        <v>964</v>
      </c>
      <c r="C436" s="75" t="s">
        <v>21</v>
      </c>
      <c r="D436" s="75" t="s">
        <v>217</v>
      </c>
      <c r="E436" s="75" t="s">
        <v>965</v>
      </c>
      <c r="F436" s="56">
        <v>100</v>
      </c>
      <c r="G436" s="66" t="s">
        <v>966</v>
      </c>
      <c r="H436" s="124" t="s">
        <v>742</v>
      </c>
    </row>
    <row r="437" s="2" customFormat="1" ht="19.9" customHeight="1" spans="1:8">
      <c r="A437" s="19">
        <f>SUBTOTAL(3,B$4:B437)-1</f>
        <v>433</v>
      </c>
      <c r="B437" s="75" t="s">
        <v>967</v>
      </c>
      <c r="C437" s="75" t="s">
        <v>13</v>
      </c>
      <c r="D437" s="75" t="s">
        <v>968</v>
      </c>
      <c r="E437" s="75" t="s">
        <v>969</v>
      </c>
      <c r="F437" s="56">
        <v>100</v>
      </c>
      <c r="G437" s="66" t="s">
        <v>966</v>
      </c>
      <c r="H437" s="124" t="s">
        <v>963</v>
      </c>
    </row>
    <row r="438" ht="14.25" spans="1:8">
      <c r="A438" s="19">
        <f>SUBTOTAL(3,B$4:B438)-1</f>
        <v>434</v>
      </c>
      <c r="B438" s="23" t="s">
        <v>970</v>
      </c>
      <c r="C438" s="23" t="s">
        <v>13</v>
      </c>
      <c r="D438" s="23" t="s">
        <v>971</v>
      </c>
      <c r="E438" s="23" t="s">
        <v>972</v>
      </c>
      <c r="F438" s="56">
        <v>100</v>
      </c>
      <c r="G438" s="66" t="s">
        <v>966</v>
      </c>
      <c r="H438" s="147" t="s">
        <v>16</v>
      </c>
    </row>
    <row r="439" ht="14.25" spans="1:8">
      <c r="A439" s="19">
        <f>SUBTOTAL(3,B$4:B439)-1</f>
        <v>435</v>
      </c>
      <c r="B439" s="23" t="s">
        <v>691</v>
      </c>
      <c r="C439" s="23" t="s">
        <v>13</v>
      </c>
      <c r="D439" s="23" t="s">
        <v>973</v>
      </c>
      <c r="E439" s="23" t="s">
        <v>974</v>
      </c>
      <c r="F439" s="56">
        <v>100</v>
      </c>
      <c r="G439" s="66" t="s">
        <v>966</v>
      </c>
      <c r="H439" s="174" t="s">
        <v>915</v>
      </c>
    </row>
    <row r="440" ht="14.25" spans="1:8">
      <c r="A440" s="19">
        <f>SUBTOTAL(3,B$4:B440)-1</f>
        <v>436</v>
      </c>
      <c r="B440" s="171" t="s">
        <v>975</v>
      </c>
      <c r="C440" s="171" t="s">
        <v>13</v>
      </c>
      <c r="D440" s="124" t="s">
        <v>976</v>
      </c>
      <c r="E440" s="171" t="s">
        <v>977</v>
      </c>
      <c r="F440" s="56">
        <v>100</v>
      </c>
      <c r="G440" s="66" t="s">
        <v>978</v>
      </c>
      <c r="H440" s="171" t="s">
        <v>16</v>
      </c>
    </row>
    <row r="441" ht="14.25" spans="1:8">
      <c r="A441" s="19">
        <f>SUBTOTAL(3,B$4:B441)-1</f>
        <v>437</v>
      </c>
      <c r="B441" s="97" t="s">
        <v>979</v>
      </c>
      <c r="C441" s="172" t="s">
        <v>13</v>
      </c>
      <c r="D441" s="124" t="s">
        <v>980</v>
      </c>
      <c r="E441" s="124"/>
      <c r="F441" s="56">
        <v>100</v>
      </c>
      <c r="G441" s="66" t="s">
        <v>978</v>
      </c>
      <c r="H441" s="124"/>
    </row>
    <row r="442" ht="14.25" spans="1:8">
      <c r="A442" s="19">
        <f>SUBTOTAL(3,B$4:B442)-1</f>
        <v>438</v>
      </c>
      <c r="B442" s="124" t="s">
        <v>981</v>
      </c>
      <c r="C442" s="124" t="s">
        <v>13</v>
      </c>
      <c r="D442" s="124" t="s">
        <v>902</v>
      </c>
      <c r="E442" s="124" t="s">
        <v>982</v>
      </c>
      <c r="F442" s="56">
        <v>100</v>
      </c>
      <c r="G442" s="66" t="s">
        <v>983</v>
      </c>
      <c r="H442" s="1" t="s">
        <v>742</v>
      </c>
    </row>
    <row r="443" ht="14.25" spans="1:8">
      <c r="A443" s="19">
        <f>SUBTOTAL(3,B$4:B443)-1</f>
        <v>439</v>
      </c>
      <c r="B443" s="124" t="s">
        <v>204</v>
      </c>
      <c r="C443" s="124" t="s">
        <v>13</v>
      </c>
      <c r="D443" s="124" t="s">
        <v>948</v>
      </c>
      <c r="E443" s="124" t="s">
        <v>984</v>
      </c>
      <c r="F443" s="56">
        <v>100</v>
      </c>
      <c r="G443" s="66" t="s">
        <v>983</v>
      </c>
      <c r="H443" s="1" t="s">
        <v>742</v>
      </c>
    </row>
    <row r="444" ht="12" customHeight="1" spans="1:8">
      <c r="A444" s="19">
        <f>SUBTOTAL(3,B$4:B444)-1</f>
        <v>440</v>
      </c>
      <c r="B444" s="167" t="s">
        <v>985</v>
      </c>
      <c r="C444" s="167" t="s">
        <v>21</v>
      </c>
      <c r="D444" s="168" t="s">
        <v>18</v>
      </c>
      <c r="E444" s="167" t="s">
        <v>986</v>
      </c>
      <c r="F444" s="56">
        <v>100</v>
      </c>
      <c r="G444" s="66" t="s">
        <v>983</v>
      </c>
      <c r="H444" s="1" t="s">
        <v>742</v>
      </c>
    </row>
    <row r="445" ht="14.25" spans="1:8">
      <c r="A445" s="19">
        <f>SUBTOTAL(3,B$4:B445)-1</f>
        <v>441</v>
      </c>
      <c r="B445" s="124" t="s">
        <v>615</v>
      </c>
      <c r="C445" s="124" t="s">
        <v>21</v>
      </c>
      <c r="D445" s="124" t="s">
        <v>464</v>
      </c>
      <c r="E445" s="124" t="s">
        <v>987</v>
      </c>
      <c r="F445" s="56">
        <v>100</v>
      </c>
      <c r="G445" s="66" t="s">
        <v>983</v>
      </c>
      <c r="H445" s="1" t="s">
        <v>988</v>
      </c>
    </row>
    <row r="446" ht="14.25" spans="1:8">
      <c r="A446" s="19">
        <f>SUBTOTAL(3,B$4:B446)-1</f>
        <v>442</v>
      </c>
      <c r="B446" s="173" t="s">
        <v>989</v>
      </c>
      <c r="C446" s="173" t="s">
        <v>13</v>
      </c>
      <c r="D446" s="174" t="s">
        <v>990</v>
      </c>
      <c r="E446" s="174" t="s">
        <v>991</v>
      </c>
      <c r="F446" s="56">
        <v>100</v>
      </c>
      <c r="G446" s="66" t="s">
        <v>983</v>
      </c>
      <c r="H446" s="1" t="s">
        <v>915</v>
      </c>
    </row>
    <row r="447" ht="14.25" spans="1:8">
      <c r="A447" s="19">
        <f>SUBTOTAL(3,B$4:B447)-1</f>
        <v>443</v>
      </c>
      <c r="B447" s="127" t="s">
        <v>992</v>
      </c>
      <c r="C447" s="124" t="s">
        <v>13</v>
      </c>
      <c r="D447" s="124" t="s">
        <v>993</v>
      </c>
      <c r="E447" s="124" t="s">
        <v>994</v>
      </c>
      <c r="F447" s="56">
        <v>100</v>
      </c>
      <c r="G447" s="66" t="s">
        <v>983</v>
      </c>
      <c r="H447" s="1" t="s">
        <v>16</v>
      </c>
    </row>
    <row r="448" ht="14.25" spans="1:8">
      <c r="A448" s="19">
        <f>SUBTOTAL(3,B$4:B448)-1</f>
        <v>444</v>
      </c>
      <c r="B448" s="147" t="s">
        <v>995</v>
      </c>
      <c r="C448" s="147" t="s">
        <v>13</v>
      </c>
      <c r="D448" s="147" t="s">
        <v>996</v>
      </c>
      <c r="E448" s="147" t="s">
        <v>997</v>
      </c>
      <c r="F448" s="56">
        <v>100</v>
      </c>
      <c r="G448" s="66" t="s">
        <v>983</v>
      </c>
      <c r="H448" s="1" t="s">
        <v>742</v>
      </c>
    </row>
    <row r="449" ht="14.25" spans="1:8">
      <c r="A449" s="19">
        <f>SUBTOTAL(3,B$4:B449)-1</f>
        <v>445</v>
      </c>
      <c r="B449" s="124" t="s">
        <v>435</v>
      </c>
      <c r="C449" s="124" t="s">
        <v>13</v>
      </c>
      <c r="D449" s="124" t="s">
        <v>998</v>
      </c>
      <c r="E449" s="124" t="s">
        <v>999</v>
      </c>
      <c r="F449" s="56">
        <v>100</v>
      </c>
      <c r="G449" s="66" t="s">
        <v>1000</v>
      </c>
      <c r="H449" s="124" t="s">
        <v>449</v>
      </c>
    </row>
    <row r="450" ht="14.25" spans="1:8">
      <c r="A450" s="19">
        <f>SUBTOTAL(3,B$4:B450)-1</f>
        <v>446</v>
      </c>
      <c r="B450" s="124" t="s">
        <v>1001</v>
      </c>
      <c r="C450" s="124" t="s">
        <v>21</v>
      </c>
      <c r="D450" s="124" t="s">
        <v>217</v>
      </c>
      <c r="E450" s="124" t="s">
        <v>1002</v>
      </c>
      <c r="F450" s="56">
        <v>100</v>
      </c>
      <c r="G450" s="66" t="s">
        <v>1000</v>
      </c>
      <c r="H450" s="124" t="s">
        <v>742</v>
      </c>
    </row>
    <row r="451" ht="14.25" spans="1:8">
      <c r="A451" s="19">
        <f>SUBTOTAL(3,B$4:B451)-1</f>
        <v>447</v>
      </c>
      <c r="B451" s="124" t="s">
        <v>806</v>
      </c>
      <c r="C451" s="124" t="s">
        <v>13</v>
      </c>
      <c r="D451" s="124" t="s">
        <v>1003</v>
      </c>
      <c r="E451" s="124" t="s">
        <v>1004</v>
      </c>
      <c r="F451" s="56">
        <v>100</v>
      </c>
      <c r="G451" s="66" t="s">
        <v>1000</v>
      </c>
      <c r="H451" s="124" t="s">
        <v>742</v>
      </c>
    </row>
    <row r="452" ht="14.25" spans="1:8">
      <c r="A452" s="19">
        <f>SUBTOTAL(3,B$4:B452)-1</f>
        <v>448</v>
      </c>
      <c r="B452" s="127" t="s">
        <v>1005</v>
      </c>
      <c r="C452" s="127" t="s">
        <v>13</v>
      </c>
      <c r="D452" s="124" t="s">
        <v>1006</v>
      </c>
      <c r="E452" s="124" t="s">
        <v>1007</v>
      </c>
      <c r="F452" s="56">
        <v>100</v>
      </c>
      <c r="G452" s="66" t="s">
        <v>1000</v>
      </c>
      <c r="H452" s="124" t="s">
        <v>963</v>
      </c>
    </row>
    <row r="453" ht="14.25" spans="1:8">
      <c r="A453" s="19">
        <f>SUBTOTAL(3,B$4:B453)-1</f>
        <v>449</v>
      </c>
      <c r="B453" s="124" t="s">
        <v>1008</v>
      </c>
      <c r="C453" s="124" t="s">
        <v>21</v>
      </c>
      <c r="D453" s="124" t="s">
        <v>1009</v>
      </c>
      <c r="E453" s="124" t="s">
        <v>1010</v>
      </c>
      <c r="F453" s="56">
        <v>100</v>
      </c>
      <c r="G453" s="66" t="s">
        <v>1000</v>
      </c>
      <c r="H453" s="124" t="s">
        <v>742</v>
      </c>
    </row>
    <row r="454" ht="14.25" spans="1:8">
      <c r="A454" s="19">
        <f>SUBTOTAL(3,B$4:B454)-1</f>
        <v>450</v>
      </c>
      <c r="B454" s="173" t="s">
        <v>1011</v>
      </c>
      <c r="C454" s="173" t="s">
        <v>21</v>
      </c>
      <c r="D454" s="174" t="s">
        <v>912</v>
      </c>
      <c r="E454" s="174" t="s">
        <v>805</v>
      </c>
      <c r="F454" s="56">
        <v>100</v>
      </c>
      <c r="G454" s="66" t="s">
        <v>1000</v>
      </c>
      <c r="H454" s="174" t="s">
        <v>915</v>
      </c>
    </row>
    <row r="455" ht="14.25" spans="1:8">
      <c r="A455" s="19">
        <f>SUBTOTAL(3,B$4:B455)-1</f>
        <v>451</v>
      </c>
      <c r="B455" s="127" t="s">
        <v>1012</v>
      </c>
      <c r="C455" s="124" t="s">
        <v>13</v>
      </c>
      <c r="D455" s="127" t="s">
        <v>1013</v>
      </c>
      <c r="E455" s="124" t="s">
        <v>1014</v>
      </c>
      <c r="F455" s="56">
        <v>100</v>
      </c>
      <c r="G455" s="66" t="s">
        <v>1000</v>
      </c>
      <c r="H455" s="124" t="s">
        <v>16</v>
      </c>
    </row>
    <row r="456" ht="14.25" spans="1:8">
      <c r="A456" s="19">
        <f>SUBTOTAL(3,B$4:B456)-1</f>
        <v>452</v>
      </c>
      <c r="B456" s="147" t="s">
        <v>1015</v>
      </c>
      <c r="C456" s="147" t="s">
        <v>13</v>
      </c>
      <c r="D456" s="147" t="s">
        <v>1016</v>
      </c>
      <c r="E456" s="147" t="s">
        <v>1017</v>
      </c>
      <c r="F456" s="56">
        <v>100</v>
      </c>
      <c r="G456" s="66" t="s">
        <v>1000</v>
      </c>
      <c r="H456" s="147" t="s">
        <v>742</v>
      </c>
    </row>
    <row r="457" ht="14.25" spans="1:8">
      <c r="A457" s="19">
        <f>SUBTOTAL(3,B$4:B457)-1</f>
        <v>453</v>
      </c>
      <c r="B457" s="89" t="s">
        <v>1018</v>
      </c>
      <c r="C457" s="89" t="s">
        <v>13</v>
      </c>
      <c r="D457" s="89" t="s">
        <v>391</v>
      </c>
      <c r="E457" s="89" t="s">
        <v>1019</v>
      </c>
      <c r="F457" s="56">
        <v>100</v>
      </c>
      <c r="G457" s="87" t="s">
        <v>1020</v>
      </c>
      <c r="H457" s="57" t="s">
        <v>449</v>
      </c>
    </row>
    <row r="458" ht="14.25" spans="1:8">
      <c r="A458" s="19">
        <f>SUBTOTAL(3,B$4:B458)-1</f>
        <v>454</v>
      </c>
      <c r="B458" s="124" t="s">
        <v>1021</v>
      </c>
      <c r="C458" s="124" t="s">
        <v>13</v>
      </c>
      <c r="D458" s="124" t="s">
        <v>930</v>
      </c>
      <c r="E458" s="124" t="s">
        <v>80</v>
      </c>
      <c r="F458" s="56">
        <v>100</v>
      </c>
      <c r="G458" s="23" t="s">
        <v>1022</v>
      </c>
      <c r="H458" s="124" t="s">
        <v>742</v>
      </c>
    </row>
    <row r="459" ht="14.25" spans="1:8">
      <c r="A459" s="19">
        <f>SUBTOTAL(3,B$4:B459)-1</f>
        <v>455</v>
      </c>
      <c r="B459" s="124" t="s">
        <v>1023</v>
      </c>
      <c r="C459" s="124" t="s">
        <v>13</v>
      </c>
      <c r="D459" s="124" t="s">
        <v>926</v>
      </c>
      <c r="E459" s="124" t="s">
        <v>1024</v>
      </c>
      <c r="F459" s="56">
        <v>100</v>
      </c>
      <c r="G459" s="23" t="s">
        <v>1022</v>
      </c>
      <c r="H459" s="124" t="s">
        <v>742</v>
      </c>
    </row>
    <row r="460" ht="14.25" spans="1:8">
      <c r="A460" s="19">
        <f>SUBTOTAL(3,B$4:B460)-1</f>
        <v>456</v>
      </c>
      <c r="B460" s="147" t="s">
        <v>1025</v>
      </c>
      <c r="C460" s="147" t="s">
        <v>13</v>
      </c>
      <c r="D460" s="147" t="s">
        <v>1026</v>
      </c>
      <c r="E460" s="147" t="s">
        <v>1027</v>
      </c>
      <c r="F460" s="56">
        <v>100</v>
      </c>
      <c r="G460" s="23" t="s">
        <v>1022</v>
      </c>
      <c r="H460" s="147" t="s">
        <v>742</v>
      </c>
    </row>
    <row r="461" ht="14.25" spans="1:8">
      <c r="A461" s="19">
        <f>SUBTOTAL(3,B$4:B461)-1</f>
        <v>457</v>
      </c>
      <c r="B461" s="124" t="s">
        <v>1028</v>
      </c>
      <c r="C461" s="124" t="s">
        <v>13</v>
      </c>
      <c r="D461" s="124" t="s">
        <v>217</v>
      </c>
      <c r="E461" s="124" t="s">
        <v>1029</v>
      </c>
      <c r="F461" s="56">
        <v>100</v>
      </c>
      <c r="G461" s="23" t="s">
        <v>1022</v>
      </c>
      <c r="H461" s="124" t="s">
        <v>16</v>
      </c>
    </row>
    <row r="462" s="2" customFormat="1" ht="19.9" customHeight="1" spans="1:8">
      <c r="A462" s="19">
        <f>SUBTOTAL(3,B$4:B462)-1</f>
        <v>458</v>
      </c>
      <c r="B462" s="127" t="s">
        <v>1030</v>
      </c>
      <c r="C462" s="127" t="s">
        <v>21</v>
      </c>
      <c r="D462" s="147" t="s">
        <v>1031</v>
      </c>
      <c r="E462" s="127" t="s">
        <v>1030</v>
      </c>
      <c r="F462" s="56">
        <v>100</v>
      </c>
      <c r="G462" s="23" t="s">
        <v>1022</v>
      </c>
      <c r="H462" s="147" t="s">
        <v>449</v>
      </c>
    </row>
    <row r="463" ht="14.25" spans="1:8">
      <c r="A463" s="19">
        <f>SUBTOTAL(3,B$4:B463)-1</f>
        <v>459</v>
      </c>
      <c r="B463" s="127" t="s">
        <v>1032</v>
      </c>
      <c r="C463" s="127" t="s">
        <v>13</v>
      </c>
      <c r="D463" s="147" t="s">
        <v>1031</v>
      </c>
      <c r="E463" s="127" t="s">
        <v>1032</v>
      </c>
      <c r="F463" s="56">
        <v>100</v>
      </c>
      <c r="G463" s="23" t="s">
        <v>1022</v>
      </c>
      <c r="H463" s="147" t="s">
        <v>963</v>
      </c>
    </row>
    <row r="464" ht="14.25" spans="1:8">
      <c r="A464" s="19">
        <f>SUBTOTAL(3,B$4:B464)-1</f>
        <v>460</v>
      </c>
      <c r="B464" s="167" t="s">
        <v>1033</v>
      </c>
      <c r="C464" s="167" t="s">
        <v>13</v>
      </c>
      <c r="D464" s="168" t="s">
        <v>18</v>
      </c>
      <c r="E464" s="168" t="s">
        <v>487</v>
      </c>
      <c r="F464" s="56">
        <v>100</v>
      </c>
      <c r="G464" s="23" t="s">
        <v>1022</v>
      </c>
      <c r="H464" s="168" t="s">
        <v>742</v>
      </c>
    </row>
    <row r="465" ht="14.25" spans="1:8">
      <c r="A465" s="19">
        <f>SUBTOTAL(3,B$4:B465)-1</f>
        <v>461</v>
      </c>
      <c r="B465" s="127" t="s">
        <v>498</v>
      </c>
      <c r="C465" s="127" t="s">
        <v>13</v>
      </c>
      <c r="D465" s="124" t="s">
        <v>968</v>
      </c>
      <c r="E465" s="124" t="s">
        <v>1034</v>
      </c>
      <c r="F465" s="56">
        <v>100</v>
      </c>
      <c r="G465" s="23" t="s">
        <v>1022</v>
      </c>
      <c r="H465" s="171" t="s">
        <v>963</v>
      </c>
    </row>
    <row r="466" ht="14.25" spans="1:8">
      <c r="A466" s="19">
        <f>SUBTOTAL(3,B$4:B466)-1</f>
        <v>462</v>
      </c>
      <c r="B466" s="124" t="s">
        <v>1035</v>
      </c>
      <c r="C466" s="124" t="s">
        <v>21</v>
      </c>
      <c r="D466" s="124" t="s">
        <v>953</v>
      </c>
      <c r="E466" s="124" t="s">
        <v>1036</v>
      </c>
      <c r="F466" s="56">
        <v>100</v>
      </c>
      <c r="G466" s="23" t="s">
        <v>1022</v>
      </c>
      <c r="H466" s="124" t="s">
        <v>16</v>
      </c>
    </row>
    <row r="467" ht="14.25" spans="1:8">
      <c r="A467" s="19">
        <f>SUBTOTAL(3,B$4:B467)-1</f>
        <v>463</v>
      </c>
      <c r="B467" s="124" t="s">
        <v>1037</v>
      </c>
      <c r="C467" s="124" t="s">
        <v>21</v>
      </c>
      <c r="D467" s="124" t="s">
        <v>1038</v>
      </c>
      <c r="E467" s="124" t="s">
        <v>1039</v>
      </c>
      <c r="F467" s="56">
        <v>100</v>
      </c>
      <c r="G467" s="23" t="s">
        <v>1022</v>
      </c>
      <c r="H467" s="124" t="s">
        <v>742</v>
      </c>
    </row>
    <row r="468" ht="14.25" spans="1:8">
      <c r="A468" s="19">
        <f>SUBTOTAL(3,B$4:B468)-1</f>
        <v>464</v>
      </c>
      <c r="B468" s="127" t="s">
        <v>1040</v>
      </c>
      <c r="C468" s="124" t="s">
        <v>21</v>
      </c>
      <c r="D468" s="127" t="s">
        <v>1041</v>
      </c>
      <c r="E468" s="124" t="s">
        <v>1042</v>
      </c>
      <c r="F468" s="56">
        <v>100</v>
      </c>
      <c r="G468" s="23" t="s">
        <v>1022</v>
      </c>
      <c r="H468" s="124" t="s">
        <v>742</v>
      </c>
    </row>
    <row r="469" ht="14.25" spans="1:8">
      <c r="A469" s="19">
        <f>SUBTOTAL(3,B$4:B469)-1</f>
        <v>465</v>
      </c>
      <c r="B469" s="156" t="s">
        <v>1043</v>
      </c>
      <c r="C469" s="156" t="s">
        <v>13</v>
      </c>
      <c r="D469" s="156" t="s">
        <v>14</v>
      </c>
      <c r="E469" s="156" t="s">
        <v>739</v>
      </c>
      <c r="F469" s="56">
        <v>100</v>
      </c>
      <c r="G469" s="23" t="s">
        <v>1022</v>
      </c>
      <c r="H469" s="156" t="s">
        <v>1044</v>
      </c>
    </row>
    <row r="470" ht="14.25" spans="1:8">
      <c r="A470" s="19">
        <f>SUBTOTAL(3,B$4:B470)-1</f>
        <v>466</v>
      </c>
      <c r="B470" s="235" t="s">
        <v>1045</v>
      </c>
      <c r="C470" s="235" t="s">
        <v>21</v>
      </c>
      <c r="D470" s="235" t="s">
        <v>788</v>
      </c>
      <c r="E470" s="235" t="s">
        <v>1046</v>
      </c>
      <c r="F470" s="56">
        <v>100</v>
      </c>
      <c r="G470" s="151" t="s">
        <v>1022</v>
      </c>
      <c r="H470" s="235" t="s">
        <v>16</v>
      </c>
    </row>
    <row r="471" ht="14.25" spans="1:8">
      <c r="A471" s="19">
        <f>SUBTOTAL(3,B$4:B471)-1</f>
        <v>467</v>
      </c>
      <c r="B471" s="23" t="s">
        <v>1047</v>
      </c>
      <c r="C471" s="23" t="s">
        <v>13</v>
      </c>
      <c r="D471" s="23" t="s">
        <v>18</v>
      </c>
      <c r="E471" s="23" t="s">
        <v>1048</v>
      </c>
      <c r="F471" s="56">
        <v>100</v>
      </c>
      <c r="G471" s="151" t="s">
        <v>1049</v>
      </c>
      <c r="H471" s="168" t="s">
        <v>742</v>
      </c>
    </row>
    <row r="472" ht="14.25" spans="1:8">
      <c r="A472" s="19">
        <f>SUBTOTAL(3,B$4:B472)-1</f>
        <v>468</v>
      </c>
      <c r="B472" s="23" t="s">
        <v>1050</v>
      </c>
      <c r="C472" s="23" t="s">
        <v>21</v>
      </c>
      <c r="D472" s="23" t="s">
        <v>968</v>
      </c>
      <c r="E472" s="23" t="s">
        <v>1034</v>
      </c>
      <c r="F472" s="56">
        <v>100</v>
      </c>
      <c r="G472" s="151" t="s">
        <v>1049</v>
      </c>
      <c r="H472" s="124" t="s">
        <v>963</v>
      </c>
    </row>
    <row r="473" ht="14.25" spans="1:8">
      <c r="A473" s="19">
        <f>SUBTOTAL(3,B$4:B473)-1</f>
        <v>469</v>
      </c>
      <c r="B473" s="23" t="s">
        <v>680</v>
      </c>
      <c r="C473" s="23" t="s">
        <v>13</v>
      </c>
      <c r="D473" s="23" t="s">
        <v>1051</v>
      </c>
      <c r="E473" s="23" t="s">
        <v>1052</v>
      </c>
      <c r="F473" s="56">
        <v>100</v>
      </c>
      <c r="G473" s="151" t="s">
        <v>1049</v>
      </c>
      <c r="H473" s="124" t="s">
        <v>16</v>
      </c>
    </row>
    <row r="474" ht="14.25" spans="1:8">
      <c r="A474" s="19">
        <f>SUBTOTAL(3,B$4:B474)-1</f>
        <v>470</v>
      </c>
      <c r="B474" s="23" t="s">
        <v>1053</v>
      </c>
      <c r="C474" s="23" t="s">
        <v>13</v>
      </c>
      <c r="D474" s="23" t="s">
        <v>1054</v>
      </c>
      <c r="E474" s="23" t="s">
        <v>1055</v>
      </c>
      <c r="F474" s="56">
        <v>100</v>
      </c>
      <c r="G474" s="151" t="s">
        <v>1049</v>
      </c>
      <c r="H474" s="174" t="s">
        <v>915</v>
      </c>
    </row>
    <row r="475" ht="14.25" spans="1:8">
      <c r="A475" s="19">
        <f>SUBTOTAL(3,B$4:B475)-1</f>
        <v>471</v>
      </c>
      <c r="B475" s="23" t="s">
        <v>1056</v>
      </c>
      <c r="C475" s="23" t="s">
        <v>21</v>
      </c>
      <c r="D475" s="23" t="s">
        <v>1057</v>
      </c>
      <c r="E475" s="23" t="s">
        <v>1058</v>
      </c>
      <c r="F475" s="56">
        <v>100</v>
      </c>
      <c r="G475" s="23" t="s">
        <v>1049</v>
      </c>
      <c r="H475" s="124" t="s">
        <v>742</v>
      </c>
    </row>
    <row r="476" ht="14.25" spans="1:8">
      <c r="A476" s="19">
        <f>SUBTOTAL(3,B$4:B476)-1</f>
        <v>472</v>
      </c>
      <c r="B476" s="236" t="s">
        <v>1059</v>
      </c>
      <c r="C476" s="236" t="s">
        <v>13</v>
      </c>
      <c r="D476" s="236" t="s">
        <v>695</v>
      </c>
      <c r="E476" s="236" t="s">
        <v>1060</v>
      </c>
      <c r="F476" s="56">
        <v>100</v>
      </c>
      <c r="G476" s="23" t="s">
        <v>1061</v>
      </c>
      <c r="H476" s="236" t="s">
        <v>16</v>
      </c>
    </row>
    <row r="477" ht="14.25" spans="1:8">
      <c r="A477" s="19">
        <f>SUBTOTAL(3,B$4:B477)-1</f>
        <v>473</v>
      </c>
      <c r="B477" s="174" t="s">
        <v>270</v>
      </c>
      <c r="C477" s="174" t="s">
        <v>21</v>
      </c>
      <c r="D477" s="174" t="s">
        <v>1062</v>
      </c>
      <c r="E477" s="174" t="s">
        <v>1063</v>
      </c>
      <c r="F477" s="56">
        <v>100</v>
      </c>
      <c r="G477" s="23" t="s">
        <v>1061</v>
      </c>
      <c r="H477" s="174" t="s">
        <v>16</v>
      </c>
    </row>
    <row r="478" ht="14.25" spans="1:8">
      <c r="A478" s="19">
        <f>SUBTOTAL(3,B$4:B478)-1</f>
        <v>474</v>
      </c>
      <c r="B478" s="237" t="s">
        <v>1064</v>
      </c>
      <c r="C478" s="174" t="s">
        <v>21</v>
      </c>
      <c r="D478" s="174" t="s">
        <v>1065</v>
      </c>
      <c r="E478" s="174" t="s">
        <v>1066</v>
      </c>
      <c r="F478" s="56">
        <v>100</v>
      </c>
      <c r="G478" s="23" t="s">
        <v>1061</v>
      </c>
      <c r="H478" s="174" t="s">
        <v>449</v>
      </c>
    </row>
    <row r="479" ht="14.25" spans="1:8">
      <c r="A479" s="19">
        <f>SUBTOTAL(3,B$4:B479)-1</f>
        <v>475</v>
      </c>
      <c r="B479" s="238" t="s">
        <v>573</v>
      </c>
      <c r="C479" s="174" t="s">
        <v>21</v>
      </c>
      <c r="D479" s="238" t="s">
        <v>1067</v>
      </c>
      <c r="E479" s="174" t="s">
        <v>1068</v>
      </c>
      <c r="F479" s="56">
        <v>100</v>
      </c>
      <c r="G479" s="23" t="s">
        <v>1061</v>
      </c>
      <c r="H479" s="174" t="s">
        <v>449</v>
      </c>
    </row>
    <row r="480" ht="14.25" spans="1:8">
      <c r="A480" s="19">
        <f>SUBTOTAL(3,B$4:B480)-1</f>
        <v>476</v>
      </c>
      <c r="B480" s="178" t="s">
        <v>1069</v>
      </c>
      <c r="C480" s="178" t="s">
        <v>13</v>
      </c>
      <c r="D480" s="174" t="s">
        <v>1070</v>
      </c>
      <c r="E480" s="174" t="s">
        <v>1071</v>
      </c>
      <c r="F480" s="56">
        <v>100</v>
      </c>
      <c r="G480" s="23" t="s">
        <v>1061</v>
      </c>
      <c r="H480" s="174" t="s">
        <v>963</v>
      </c>
    </row>
    <row r="481" ht="16.5" spans="1:8">
      <c r="A481" s="19">
        <f>SUBTOTAL(3,B$4:B481)-1</f>
        <v>477</v>
      </c>
      <c r="B481" s="127" t="s">
        <v>1072</v>
      </c>
      <c r="C481" s="171" t="s">
        <v>21</v>
      </c>
      <c r="D481" s="171" t="s">
        <v>1073</v>
      </c>
      <c r="E481" s="171" t="s">
        <v>1074</v>
      </c>
      <c r="F481" s="56">
        <v>100</v>
      </c>
      <c r="G481" s="23" t="s">
        <v>1061</v>
      </c>
      <c r="H481" s="171" t="s">
        <v>915</v>
      </c>
    </row>
    <row r="482" ht="14.25" spans="1:8">
      <c r="A482" s="19">
        <f>SUBTOTAL(3,B$4:B482)-1</f>
        <v>478</v>
      </c>
      <c r="B482" s="174" t="s">
        <v>1075</v>
      </c>
      <c r="C482" s="174" t="s">
        <v>13</v>
      </c>
      <c r="D482" s="174" t="s">
        <v>692</v>
      </c>
      <c r="E482" s="174" t="s">
        <v>1076</v>
      </c>
      <c r="F482" s="56">
        <v>100</v>
      </c>
      <c r="G482" s="23" t="s">
        <v>1061</v>
      </c>
      <c r="H482" s="174" t="s">
        <v>16</v>
      </c>
    </row>
    <row r="483" ht="14.25" spans="1:9">
      <c r="A483" s="19">
        <f>SUBTOTAL(3,B$4:B483)-1</f>
        <v>479</v>
      </c>
      <c r="B483" s="174" t="s">
        <v>1077</v>
      </c>
      <c r="C483" s="174" t="s">
        <v>13</v>
      </c>
      <c r="D483" s="174" t="s">
        <v>692</v>
      </c>
      <c r="E483" s="174" t="s">
        <v>1078</v>
      </c>
      <c r="F483" s="56">
        <v>100</v>
      </c>
      <c r="G483" s="23" t="s">
        <v>1061</v>
      </c>
      <c r="H483" s="174" t="s">
        <v>449</v>
      </c>
      <c r="I483" s="1">
        <f>518*200</f>
        <v>103600</v>
      </c>
    </row>
    <row r="484" ht="14.25" spans="1:9">
      <c r="A484" s="19">
        <f>SUBTOTAL(3,B$4:B484)-1</f>
        <v>480</v>
      </c>
      <c r="B484" s="174" t="s">
        <v>1079</v>
      </c>
      <c r="C484" s="174" t="s">
        <v>21</v>
      </c>
      <c r="D484" s="174" t="s">
        <v>692</v>
      </c>
      <c r="E484" s="174" t="s">
        <v>1080</v>
      </c>
      <c r="F484" s="56">
        <v>100</v>
      </c>
      <c r="G484" s="23" t="s">
        <v>1061</v>
      </c>
      <c r="H484" s="174" t="s">
        <v>449</v>
      </c>
      <c r="I484" s="1">
        <v>1200</v>
      </c>
    </row>
    <row r="485" ht="14.25" spans="1:9">
      <c r="A485" s="19">
        <f>SUBTOTAL(3,B$4:B485)-1</f>
        <v>481</v>
      </c>
      <c r="B485" s="174" t="s">
        <v>1081</v>
      </c>
      <c r="C485" s="174" t="s">
        <v>13</v>
      </c>
      <c r="D485" s="174" t="s">
        <v>1082</v>
      </c>
      <c r="E485" s="174" t="s">
        <v>1083</v>
      </c>
      <c r="F485" s="56">
        <v>100</v>
      </c>
      <c r="G485" s="23" t="s">
        <v>1061</v>
      </c>
      <c r="H485" s="174" t="s">
        <v>742</v>
      </c>
      <c r="I485" s="1">
        <v>1000</v>
      </c>
    </row>
    <row r="486" ht="14.25" spans="1:8">
      <c r="A486" s="19">
        <f>SUBTOTAL(3,B$4:B486)-1</f>
        <v>482</v>
      </c>
      <c r="B486" s="174" t="s">
        <v>1084</v>
      </c>
      <c r="C486" s="174" t="s">
        <v>21</v>
      </c>
      <c r="D486" s="174" t="s">
        <v>1085</v>
      </c>
      <c r="E486" s="174" t="s">
        <v>1086</v>
      </c>
      <c r="F486" s="56">
        <v>100</v>
      </c>
      <c r="G486" s="23" t="s">
        <v>1087</v>
      </c>
      <c r="H486" s="174" t="s">
        <v>449</v>
      </c>
    </row>
    <row r="487" ht="14.25" spans="1:8">
      <c r="A487" s="19">
        <f>SUBTOTAL(3,B$4:B487)-1</f>
        <v>483</v>
      </c>
      <c r="B487" s="174" t="s">
        <v>1088</v>
      </c>
      <c r="C487" s="174" t="s">
        <v>13</v>
      </c>
      <c r="D487" s="174" t="s">
        <v>1089</v>
      </c>
      <c r="E487" s="174" t="s">
        <v>1090</v>
      </c>
      <c r="F487" s="56">
        <v>100</v>
      </c>
      <c r="G487" s="23" t="s">
        <v>1087</v>
      </c>
      <c r="H487" s="174" t="s">
        <v>1091</v>
      </c>
    </row>
    <row r="488" ht="14.25" spans="1:8">
      <c r="A488" s="19">
        <f>SUBTOTAL(3,B$4:B488)-1</f>
        <v>484</v>
      </c>
      <c r="B488" s="174" t="s">
        <v>388</v>
      </c>
      <c r="C488" s="174" t="s">
        <v>13</v>
      </c>
      <c r="D488" s="174" t="s">
        <v>1092</v>
      </c>
      <c r="E488" s="174" t="s">
        <v>1093</v>
      </c>
      <c r="F488" s="56">
        <v>100</v>
      </c>
      <c r="G488" s="23" t="s">
        <v>1087</v>
      </c>
      <c r="H488" s="174" t="s">
        <v>16</v>
      </c>
    </row>
    <row r="489" ht="14.25" spans="1:8">
      <c r="A489" s="19">
        <f>SUBTOTAL(3,B$4:B489)-1</f>
        <v>485</v>
      </c>
      <c r="B489" s="174" t="s">
        <v>1094</v>
      </c>
      <c r="C489" s="174" t="s">
        <v>21</v>
      </c>
      <c r="D489" s="174" t="s">
        <v>1062</v>
      </c>
      <c r="E489" s="174" t="s">
        <v>1095</v>
      </c>
      <c r="F489" s="56">
        <v>100</v>
      </c>
      <c r="G489" s="23" t="s">
        <v>1087</v>
      </c>
      <c r="H489" s="174" t="s">
        <v>16</v>
      </c>
    </row>
    <row r="490" ht="14.25" spans="1:8">
      <c r="A490" s="19">
        <f>SUBTOTAL(3,B$4:B490)-1</f>
        <v>486</v>
      </c>
      <c r="B490" s="174" t="s">
        <v>1096</v>
      </c>
      <c r="C490" s="174" t="s">
        <v>13</v>
      </c>
      <c r="D490" s="174" t="s">
        <v>1062</v>
      </c>
      <c r="E490" s="174" t="s">
        <v>1095</v>
      </c>
      <c r="F490" s="56">
        <v>100</v>
      </c>
      <c r="G490" s="23" t="s">
        <v>1087</v>
      </c>
      <c r="H490" s="174" t="s">
        <v>16</v>
      </c>
    </row>
    <row r="491" ht="14.25" spans="1:8">
      <c r="A491" s="19">
        <f>SUBTOTAL(3,B$4:B491)-1</f>
        <v>487</v>
      </c>
      <c r="B491" s="174" t="s">
        <v>135</v>
      </c>
      <c r="C491" s="174" t="s">
        <v>13</v>
      </c>
      <c r="D491" s="174" t="s">
        <v>1097</v>
      </c>
      <c r="E491" s="174" t="s">
        <v>1098</v>
      </c>
      <c r="F491" s="56">
        <v>100</v>
      </c>
      <c r="G491" s="23" t="s">
        <v>1087</v>
      </c>
      <c r="H491" s="174" t="s">
        <v>742</v>
      </c>
    </row>
    <row r="492" ht="14.25" spans="1:8">
      <c r="A492" s="19">
        <f>SUBTOTAL(3,B$4:B492)-1</f>
        <v>488</v>
      </c>
      <c r="B492" s="236" t="s">
        <v>1099</v>
      </c>
      <c r="C492" s="236" t="s">
        <v>13</v>
      </c>
      <c r="D492" s="236" t="s">
        <v>1100</v>
      </c>
      <c r="E492" s="236" t="s">
        <v>1101</v>
      </c>
      <c r="F492" s="56">
        <v>100</v>
      </c>
      <c r="G492" s="23" t="s">
        <v>1087</v>
      </c>
      <c r="H492" s="236" t="s">
        <v>449</v>
      </c>
    </row>
    <row r="493" ht="14.25" spans="1:8">
      <c r="A493" s="19">
        <f>SUBTOTAL(3,B$4:B493)-1</f>
        <v>489</v>
      </c>
      <c r="B493" s="174" t="s">
        <v>1102</v>
      </c>
      <c r="C493" s="174" t="s">
        <v>13</v>
      </c>
      <c r="D493" s="174" t="s">
        <v>980</v>
      </c>
      <c r="E493" s="174" t="s">
        <v>1103</v>
      </c>
      <c r="F493" s="56">
        <v>100</v>
      </c>
      <c r="G493" s="23" t="s">
        <v>1087</v>
      </c>
      <c r="H493" s="174" t="s">
        <v>449</v>
      </c>
    </row>
    <row r="494" ht="14.25" spans="1:8">
      <c r="A494" s="19">
        <f>SUBTOTAL(3,B$4:B494)-1</f>
        <v>490</v>
      </c>
      <c r="B494" s="174" t="s">
        <v>1104</v>
      </c>
      <c r="C494" s="174" t="s">
        <v>21</v>
      </c>
      <c r="D494" s="174" t="s">
        <v>1105</v>
      </c>
      <c r="E494" s="174" t="s">
        <v>1106</v>
      </c>
      <c r="F494" s="56">
        <v>100</v>
      </c>
      <c r="G494" s="23" t="s">
        <v>1087</v>
      </c>
      <c r="H494" s="174" t="s">
        <v>16</v>
      </c>
    </row>
    <row r="495" ht="14.25" spans="1:8">
      <c r="A495" s="19">
        <f>SUBTOTAL(3,B$4:B495)-1</f>
        <v>491</v>
      </c>
      <c r="B495" s="174" t="s">
        <v>1107</v>
      </c>
      <c r="C495" s="174" t="s">
        <v>13</v>
      </c>
      <c r="D495" s="174" t="s">
        <v>1097</v>
      </c>
      <c r="E495" s="174" t="s">
        <v>1108</v>
      </c>
      <c r="F495" s="56">
        <v>100</v>
      </c>
      <c r="G495" s="23" t="s">
        <v>1109</v>
      </c>
      <c r="H495" s="174" t="s">
        <v>742</v>
      </c>
    </row>
    <row r="496" ht="14.25" spans="1:8">
      <c r="A496" s="19">
        <f>SUBTOTAL(3,B$4:B496)-1</f>
        <v>492</v>
      </c>
      <c r="B496" s="174" t="s">
        <v>1110</v>
      </c>
      <c r="C496" s="174" t="s">
        <v>21</v>
      </c>
      <c r="D496" s="174" t="s">
        <v>1111</v>
      </c>
      <c r="E496" s="174"/>
      <c r="F496" s="150">
        <v>100</v>
      </c>
      <c r="G496" s="23" t="s">
        <v>1109</v>
      </c>
      <c r="H496" s="174"/>
    </row>
    <row r="497" ht="14.25" spans="1:8">
      <c r="A497" s="19">
        <f>SUBTOTAL(3,B$4:B497)-1</f>
        <v>493</v>
      </c>
      <c r="B497" s="174" t="s">
        <v>1112</v>
      </c>
      <c r="C497" s="174" t="s">
        <v>13</v>
      </c>
      <c r="D497" s="174" t="s">
        <v>980</v>
      </c>
      <c r="E497" s="174" t="s">
        <v>1113</v>
      </c>
      <c r="F497" s="150">
        <v>100</v>
      </c>
      <c r="G497" s="23" t="s">
        <v>1109</v>
      </c>
      <c r="H497" s="174" t="s">
        <v>449</v>
      </c>
    </row>
    <row r="498" ht="14.25" spans="1:8">
      <c r="A498" s="19">
        <f>SUBTOTAL(3,B$4:B498)-1</f>
        <v>494</v>
      </c>
      <c r="B498" s="174" t="s">
        <v>1114</v>
      </c>
      <c r="C498" s="174" t="s">
        <v>13</v>
      </c>
      <c r="D498" s="174" t="s">
        <v>1115</v>
      </c>
      <c r="E498" s="174" t="s">
        <v>704</v>
      </c>
      <c r="F498" s="150">
        <v>100</v>
      </c>
      <c r="G498" s="23" t="s">
        <v>1116</v>
      </c>
      <c r="H498" s="23" t="s">
        <v>449</v>
      </c>
    </row>
    <row r="499" ht="14.25" spans="1:8">
      <c r="A499" s="19">
        <f>SUBTOTAL(3,B$4:B499)-1</f>
        <v>495</v>
      </c>
      <c r="B499" s="174" t="s">
        <v>1117</v>
      </c>
      <c r="C499" s="174" t="s">
        <v>13</v>
      </c>
      <c r="D499" s="174" t="s">
        <v>1062</v>
      </c>
      <c r="E499" s="174" t="s">
        <v>1118</v>
      </c>
      <c r="F499" s="150">
        <v>100</v>
      </c>
      <c r="G499" s="23" t="s">
        <v>1116</v>
      </c>
      <c r="H499" s="23" t="s">
        <v>742</v>
      </c>
    </row>
    <row r="500" ht="14.25" spans="1:8">
      <c r="A500" s="19">
        <f>SUBTOTAL(3,B$4:B500)-1</f>
        <v>496</v>
      </c>
      <c r="B500" s="174" t="s">
        <v>610</v>
      </c>
      <c r="C500" s="174" t="s">
        <v>21</v>
      </c>
      <c r="D500" s="174" t="s">
        <v>1119</v>
      </c>
      <c r="E500" s="174" t="s">
        <v>1120</v>
      </c>
      <c r="F500" s="150">
        <v>100</v>
      </c>
      <c r="G500" s="23" t="s">
        <v>1116</v>
      </c>
      <c r="H500" s="23" t="s">
        <v>742</v>
      </c>
    </row>
    <row r="501" ht="14.25" spans="1:8">
      <c r="A501" s="19">
        <f>SUBTOTAL(3,B$4:B501)-1</f>
        <v>497</v>
      </c>
      <c r="B501" s="174" t="s">
        <v>83</v>
      </c>
      <c r="C501" s="174" t="s">
        <v>13</v>
      </c>
      <c r="D501" s="174" t="s">
        <v>1121</v>
      </c>
      <c r="E501" s="174" t="s">
        <v>1122</v>
      </c>
      <c r="F501" s="150">
        <v>100</v>
      </c>
      <c r="G501" s="23" t="s">
        <v>1116</v>
      </c>
      <c r="H501" s="23" t="s">
        <v>16</v>
      </c>
    </row>
    <row r="502" ht="14.25" spans="1:8">
      <c r="A502" s="19">
        <f>SUBTOTAL(3,B$4:B502)-1</f>
        <v>498</v>
      </c>
      <c r="B502" s="239" t="s">
        <v>1123</v>
      </c>
      <c r="C502" s="174" t="s">
        <v>13</v>
      </c>
      <c r="D502" s="174" t="s">
        <v>39</v>
      </c>
      <c r="E502" s="174" t="s">
        <v>1124</v>
      </c>
      <c r="F502" s="150">
        <v>100</v>
      </c>
      <c r="G502" s="23" t="s">
        <v>1116</v>
      </c>
      <c r="H502" s="23" t="s">
        <v>963</v>
      </c>
    </row>
    <row r="503" ht="14.25" spans="1:8">
      <c r="A503" s="19">
        <f>SUBTOTAL(3,B$4:B503)-1</f>
        <v>499</v>
      </c>
      <c r="B503" s="174" t="s">
        <v>1125</v>
      </c>
      <c r="C503" s="174" t="s">
        <v>13</v>
      </c>
      <c r="D503" s="174" t="s">
        <v>1126</v>
      </c>
      <c r="E503" s="174" t="s">
        <v>1127</v>
      </c>
      <c r="F503" s="150">
        <v>100</v>
      </c>
      <c r="G503" s="23" t="s">
        <v>1116</v>
      </c>
      <c r="H503" s="23" t="s">
        <v>742</v>
      </c>
    </row>
    <row r="504" ht="14.25" spans="1:8">
      <c r="A504" s="19">
        <f>SUBTOTAL(3,B$4:B504)-1</f>
        <v>500</v>
      </c>
      <c r="B504" s="238" t="s">
        <v>1128</v>
      </c>
      <c r="C504" s="174" t="s">
        <v>13</v>
      </c>
      <c r="D504" s="238" t="s">
        <v>1067</v>
      </c>
      <c r="E504" s="174" t="s">
        <v>1129</v>
      </c>
      <c r="F504" s="150">
        <v>100</v>
      </c>
      <c r="G504" s="23" t="s">
        <v>1116</v>
      </c>
      <c r="H504" s="23" t="s">
        <v>449</v>
      </c>
    </row>
    <row r="505" ht="14.25" spans="1:8">
      <c r="A505" s="19">
        <f>SUBTOTAL(3,B$4:B505)-1</f>
        <v>501</v>
      </c>
      <c r="B505" s="178" t="s">
        <v>1130</v>
      </c>
      <c r="C505" s="178" t="s">
        <v>13</v>
      </c>
      <c r="D505" s="174" t="s">
        <v>1070</v>
      </c>
      <c r="E505" s="174" t="s">
        <v>1131</v>
      </c>
      <c r="F505" s="150">
        <v>100</v>
      </c>
      <c r="G505" s="23" t="s">
        <v>1116</v>
      </c>
      <c r="H505" s="23" t="s">
        <v>449</v>
      </c>
    </row>
    <row r="506" ht="16.5" spans="1:8">
      <c r="A506" s="19">
        <f>SUBTOTAL(3,B$4:B506)-1</f>
        <v>502</v>
      </c>
      <c r="B506" s="127" t="s">
        <v>1132</v>
      </c>
      <c r="C506" s="171" t="s">
        <v>21</v>
      </c>
      <c r="D506" s="171" t="s">
        <v>1073</v>
      </c>
      <c r="E506" s="171" t="s">
        <v>1133</v>
      </c>
      <c r="F506" s="150">
        <v>100</v>
      </c>
      <c r="G506" s="23" t="s">
        <v>1116</v>
      </c>
      <c r="H506" s="23" t="s">
        <v>742</v>
      </c>
    </row>
    <row r="507" ht="14.25" spans="1:8">
      <c r="A507" s="19">
        <f>SUBTOTAL(3,B$4:B507)-1</f>
        <v>503</v>
      </c>
      <c r="B507" s="174" t="s">
        <v>1134</v>
      </c>
      <c r="C507" s="174" t="s">
        <v>21</v>
      </c>
      <c r="D507" s="174" t="s">
        <v>1135</v>
      </c>
      <c r="E507" s="174" t="s">
        <v>1136</v>
      </c>
      <c r="F507" s="150">
        <v>100</v>
      </c>
      <c r="G507" s="23" t="s">
        <v>1116</v>
      </c>
      <c r="H507" s="23" t="s">
        <v>449</v>
      </c>
    </row>
    <row r="508" ht="14.25" spans="1:8">
      <c r="A508" s="19">
        <f>SUBTOTAL(3,B$4:B508)-1</f>
        <v>504</v>
      </c>
      <c r="B508" s="174" t="s">
        <v>1137</v>
      </c>
      <c r="C508" s="174" t="s">
        <v>21</v>
      </c>
      <c r="D508" s="174" t="s">
        <v>1105</v>
      </c>
      <c r="E508" s="174" t="s">
        <v>1138</v>
      </c>
      <c r="F508" s="150">
        <v>100</v>
      </c>
      <c r="G508" s="23" t="s">
        <v>1116</v>
      </c>
      <c r="H508" s="23" t="s">
        <v>449</v>
      </c>
    </row>
    <row r="509" ht="14.25" spans="1:8">
      <c r="A509" s="19">
        <f>SUBTOTAL(3,B$4:B509)-1</f>
        <v>505</v>
      </c>
      <c r="B509" s="174" t="s">
        <v>1139</v>
      </c>
      <c r="C509" s="174" t="s">
        <v>21</v>
      </c>
      <c r="D509" s="174" t="s">
        <v>1082</v>
      </c>
      <c r="E509" s="174" t="s">
        <v>1140</v>
      </c>
      <c r="F509" s="150">
        <v>100</v>
      </c>
      <c r="G509" s="23" t="s">
        <v>1116</v>
      </c>
      <c r="H509" s="23" t="s">
        <v>742</v>
      </c>
    </row>
    <row r="510" ht="14.25" spans="1:8">
      <c r="A510" s="19">
        <f>SUBTOTAL(3,B$4:B510)-1</f>
        <v>506</v>
      </c>
      <c r="B510" s="23" t="s">
        <v>1141</v>
      </c>
      <c r="C510" s="23" t="s">
        <v>13</v>
      </c>
      <c r="D510" s="23" t="s">
        <v>1085</v>
      </c>
      <c r="E510" s="23" t="s">
        <v>1142</v>
      </c>
      <c r="F510" s="150">
        <v>100</v>
      </c>
      <c r="G510" s="23" t="s">
        <v>1143</v>
      </c>
      <c r="H510" s="58" t="s">
        <v>449</v>
      </c>
    </row>
    <row r="511" ht="14.25" spans="1:8">
      <c r="A511" s="19">
        <f>SUBTOTAL(3,B$4:B511)-1</f>
        <v>507</v>
      </c>
      <c r="B511" s="23" t="s">
        <v>1144</v>
      </c>
      <c r="C511" s="23" t="s">
        <v>13</v>
      </c>
      <c r="D511" s="23" t="s">
        <v>1097</v>
      </c>
      <c r="E511" s="23" t="s">
        <v>1145</v>
      </c>
      <c r="F511" s="150">
        <v>100</v>
      </c>
      <c r="G511" s="23" t="s">
        <v>1143</v>
      </c>
      <c r="H511" s="58" t="s">
        <v>742</v>
      </c>
    </row>
    <row r="512" ht="14.25" spans="1:8">
      <c r="A512" s="19">
        <f>SUBTOTAL(3,B$4:B512)-1</f>
        <v>508</v>
      </c>
      <c r="B512" s="23" t="s">
        <v>1146</v>
      </c>
      <c r="C512" s="23" t="s">
        <v>13</v>
      </c>
      <c r="D512" s="23" t="s">
        <v>1067</v>
      </c>
      <c r="E512" s="23" t="s">
        <v>1147</v>
      </c>
      <c r="F512" s="150">
        <v>100</v>
      </c>
      <c r="G512" s="23" t="s">
        <v>1143</v>
      </c>
      <c r="H512" s="58" t="s">
        <v>449</v>
      </c>
    </row>
    <row r="513" ht="14.25" spans="1:8">
      <c r="A513" s="19">
        <f>SUBTOTAL(3,B$4:B513)-1</f>
        <v>509</v>
      </c>
      <c r="B513" s="23" t="s">
        <v>1148</v>
      </c>
      <c r="C513" s="23" t="s">
        <v>21</v>
      </c>
      <c r="D513" s="23" t="s">
        <v>1073</v>
      </c>
      <c r="E513" s="23" t="s">
        <v>1148</v>
      </c>
      <c r="F513" s="150">
        <v>100</v>
      </c>
      <c r="G513" s="23" t="s">
        <v>1143</v>
      </c>
      <c r="H513" s="58" t="s">
        <v>915</v>
      </c>
    </row>
    <row r="514" ht="14.25" spans="1:8">
      <c r="A514" s="19">
        <f>SUBTOTAL(3,B$4:B514)-1</f>
        <v>510</v>
      </c>
      <c r="B514" s="23" t="s">
        <v>1149</v>
      </c>
      <c r="C514" s="23" t="s">
        <v>21</v>
      </c>
      <c r="D514" s="23" t="s">
        <v>1073</v>
      </c>
      <c r="E514" s="23" t="s">
        <v>1150</v>
      </c>
      <c r="F514" s="150">
        <v>100</v>
      </c>
      <c r="G514" s="23" t="s">
        <v>1143</v>
      </c>
      <c r="H514" s="58" t="s">
        <v>915</v>
      </c>
    </row>
    <row r="515" ht="14.25" spans="1:8">
      <c r="A515" s="19">
        <f>SUBTOTAL(3,B$4:B515)-1</f>
        <v>511</v>
      </c>
      <c r="B515" s="23" t="s">
        <v>1151</v>
      </c>
      <c r="C515" s="23" t="s">
        <v>13</v>
      </c>
      <c r="D515" s="23" t="s">
        <v>1082</v>
      </c>
      <c r="E515" s="23" t="s">
        <v>1152</v>
      </c>
      <c r="F515" s="150">
        <v>100</v>
      </c>
      <c r="G515" s="23" t="s">
        <v>1143</v>
      </c>
      <c r="H515" s="58" t="s">
        <v>742</v>
      </c>
    </row>
    <row r="516" ht="14.25" spans="1:8">
      <c r="A516" s="19">
        <f>SUBTOTAL(3,B$4:B516)-1</f>
        <v>512</v>
      </c>
      <c r="B516" s="23" t="s">
        <v>1153</v>
      </c>
      <c r="C516" s="23" t="s">
        <v>13</v>
      </c>
      <c r="D516" s="23" t="s">
        <v>1154</v>
      </c>
      <c r="E516" s="23" t="s">
        <v>1155</v>
      </c>
      <c r="F516" s="150">
        <v>100</v>
      </c>
      <c r="G516" s="23" t="s">
        <v>1143</v>
      </c>
      <c r="H516" s="58" t="s">
        <v>963</v>
      </c>
    </row>
    <row r="517" ht="14.25" spans="1:8">
      <c r="A517" s="19">
        <f>SUBTOTAL(3,B$4:B517)-1</f>
        <v>513</v>
      </c>
      <c r="B517" s="23" t="s">
        <v>1156</v>
      </c>
      <c r="C517" s="23" t="s">
        <v>13</v>
      </c>
      <c r="D517" s="23" t="s">
        <v>1157</v>
      </c>
      <c r="E517" s="23" t="s">
        <v>1046</v>
      </c>
      <c r="F517" s="150">
        <v>100</v>
      </c>
      <c r="G517" s="23" t="s">
        <v>1143</v>
      </c>
      <c r="H517" s="58" t="s">
        <v>742</v>
      </c>
    </row>
    <row r="518" ht="14.25" spans="1:8">
      <c r="A518" s="19">
        <f>SUBTOTAL(3,B$4:B518)-1</f>
        <v>514</v>
      </c>
      <c r="B518" s="174" t="s">
        <v>1158</v>
      </c>
      <c r="C518" s="174" t="s">
        <v>21</v>
      </c>
      <c r="D518" s="174" t="s">
        <v>696</v>
      </c>
      <c r="E518" s="174" t="s">
        <v>1159</v>
      </c>
      <c r="F518" s="150">
        <v>100</v>
      </c>
      <c r="G518" s="23" t="s">
        <v>1160</v>
      </c>
      <c r="H518" s="174" t="s">
        <v>449</v>
      </c>
    </row>
    <row r="519" ht="14.25" spans="1:8">
      <c r="A519" s="19">
        <f>SUBTOTAL(3,B$4:B519)-1</f>
        <v>515</v>
      </c>
      <c r="B519" s="174" t="s">
        <v>1161</v>
      </c>
      <c r="C519" s="174" t="s">
        <v>13</v>
      </c>
      <c r="D519" s="174" t="s">
        <v>1126</v>
      </c>
      <c r="E519" s="174" t="s">
        <v>1162</v>
      </c>
      <c r="F519" s="150">
        <v>100</v>
      </c>
      <c r="G519" s="23" t="s">
        <v>1160</v>
      </c>
      <c r="H519" s="174" t="s">
        <v>742</v>
      </c>
    </row>
    <row r="520" ht="14.25" spans="1:8">
      <c r="A520" s="19">
        <f>SUBTOTAL(3,B$4:B520)-1</f>
        <v>516</v>
      </c>
      <c r="B520" s="178" t="s">
        <v>1163</v>
      </c>
      <c r="C520" s="178" t="s">
        <v>13</v>
      </c>
      <c r="D520" s="174" t="s">
        <v>1070</v>
      </c>
      <c r="E520" s="174" t="s">
        <v>1164</v>
      </c>
      <c r="F520" s="150">
        <v>100</v>
      </c>
      <c r="G520" s="23" t="s">
        <v>1160</v>
      </c>
      <c r="H520" s="174" t="s">
        <v>963</v>
      </c>
    </row>
    <row r="521" ht="14.25" spans="1:8">
      <c r="A521" s="19">
        <f>SUBTOTAL(3,B$4:B521)-1</f>
        <v>517</v>
      </c>
      <c r="B521" s="97" t="s">
        <v>1165</v>
      </c>
      <c r="C521" s="174" t="s">
        <v>21</v>
      </c>
      <c r="D521" s="174" t="s">
        <v>1157</v>
      </c>
      <c r="E521" s="174" t="s">
        <v>1166</v>
      </c>
      <c r="F521" s="150">
        <v>100</v>
      </c>
      <c r="G521" s="23" t="s">
        <v>1160</v>
      </c>
      <c r="H521" s="174" t="s">
        <v>742</v>
      </c>
    </row>
    <row r="522" ht="14.25" spans="1:8">
      <c r="A522" s="19">
        <f>SUBTOTAL(3,B$4:B522)-1</f>
        <v>518</v>
      </c>
      <c r="B522" s="23" t="s">
        <v>1167</v>
      </c>
      <c r="C522" s="23" t="s">
        <v>13</v>
      </c>
      <c r="D522" s="23" t="s">
        <v>816</v>
      </c>
      <c r="E522" s="23" t="s">
        <v>1168</v>
      </c>
      <c r="F522" s="150">
        <v>100</v>
      </c>
      <c r="G522" s="23" t="s">
        <v>1169</v>
      </c>
      <c r="H522" s="23" t="s">
        <v>1170</v>
      </c>
    </row>
    <row r="523" ht="14.25" spans="1:8">
      <c r="A523" s="19">
        <f>SUBTOTAL(3,B$4:B523)-1</f>
        <v>519</v>
      </c>
      <c r="B523" s="23" t="s">
        <v>1171</v>
      </c>
      <c r="C523" s="23" t="s">
        <v>13</v>
      </c>
      <c r="D523" s="23" t="s">
        <v>1172</v>
      </c>
      <c r="E523" s="23" t="s">
        <v>1173</v>
      </c>
      <c r="F523" s="150">
        <v>100</v>
      </c>
      <c r="G523" s="23" t="s">
        <v>1169</v>
      </c>
      <c r="H523" s="23" t="s">
        <v>449</v>
      </c>
    </row>
    <row r="524" ht="14.25" spans="1:8">
      <c r="A524" s="19">
        <f>SUBTOTAL(3,B$4:B524)-1</f>
        <v>520</v>
      </c>
      <c r="B524" s="23" t="s">
        <v>1174</v>
      </c>
      <c r="C524" s="23" t="s">
        <v>21</v>
      </c>
      <c r="D524" s="23" t="s">
        <v>1172</v>
      </c>
      <c r="E524" s="23" t="s">
        <v>1175</v>
      </c>
      <c r="F524" s="150">
        <v>100</v>
      </c>
      <c r="G524" s="23" t="s">
        <v>1169</v>
      </c>
      <c r="H524" s="23" t="s">
        <v>449</v>
      </c>
    </row>
    <row r="525" ht="14.25" spans="1:8">
      <c r="A525" s="19">
        <f>SUBTOTAL(3,B$4:B525)-1</f>
        <v>521</v>
      </c>
      <c r="B525" s="23" t="s">
        <v>1176</v>
      </c>
      <c r="C525" s="23" t="s">
        <v>13</v>
      </c>
      <c r="D525" s="23" t="s">
        <v>39</v>
      </c>
      <c r="E525" s="23" t="s">
        <v>1177</v>
      </c>
      <c r="F525" s="150">
        <v>100</v>
      </c>
      <c r="G525" s="23" t="s">
        <v>1169</v>
      </c>
      <c r="H525" s="23" t="s">
        <v>963</v>
      </c>
    </row>
    <row r="526" ht="14.25" spans="1:8">
      <c r="A526" s="19">
        <f>SUBTOTAL(3,B$4:B526)-1</f>
        <v>522</v>
      </c>
      <c r="B526" s="23" t="s">
        <v>1178</v>
      </c>
      <c r="C526" s="23" t="s">
        <v>21</v>
      </c>
      <c r="D526" s="23" t="s">
        <v>1105</v>
      </c>
      <c r="E526" s="23" t="s">
        <v>1179</v>
      </c>
      <c r="F526" s="150">
        <v>100</v>
      </c>
      <c r="G526" s="23" t="s">
        <v>1169</v>
      </c>
      <c r="H526" s="23" t="s">
        <v>1180</v>
      </c>
    </row>
    <row r="527" spans="6:6">
      <c r="F527" s="7">
        <f>SUM(F5:F526)</f>
        <v>52700</v>
      </c>
    </row>
    <row r="531" s="2" customFormat="1" ht="19.9" customHeight="1" spans="1:8">
      <c r="A531" s="19">
        <f>SUBTOTAL(3,B$4:B531)-1</f>
        <v>523</v>
      </c>
      <c r="B531" s="70" t="s">
        <v>1181</v>
      </c>
      <c r="C531" s="70" t="s">
        <v>21</v>
      </c>
      <c r="D531" s="70" t="s">
        <v>54</v>
      </c>
      <c r="E531" s="70" t="s">
        <v>1181</v>
      </c>
      <c r="F531" s="56">
        <v>100</v>
      </c>
      <c r="G531" s="66"/>
      <c r="H531" s="57" t="s">
        <v>16</v>
      </c>
    </row>
    <row r="532" s="2" customFormat="1" ht="19.9" customHeight="1" spans="1:8">
      <c r="A532" s="19">
        <f>SUBTOTAL(3,B$4:B532)-1</f>
        <v>524</v>
      </c>
      <c r="B532" s="70" t="s">
        <v>1182</v>
      </c>
      <c r="C532" s="70" t="s">
        <v>21</v>
      </c>
      <c r="D532" s="70" t="s">
        <v>84</v>
      </c>
      <c r="E532" s="70" t="s">
        <v>1182</v>
      </c>
      <c r="F532" s="56">
        <v>100</v>
      </c>
      <c r="G532" s="66"/>
      <c r="H532" s="57" t="s">
        <v>16</v>
      </c>
    </row>
    <row r="533" s="2" customFormat="1" ht="19.9" customHeight="1" spans="1:8">
      <c r="A533" s="19">
        <f>SUBTOTAL(3,B$4:B533)-1</f>
        <v>525</v>
      </c>
      <c r="B533" s="93" t="s">
        <v>1183</v>
      </c>
      <c r="C533" s="93" t="s">
        <v>13</v>
      </c>
      <c r="D533" s="93" t="s">
        <v>801</v>
      </c>
      <c r="E533" s="93" t="s">
        <v>1184</v>
      </c>
      <c r="F533" s="56">
        <v>100</v>
      </c>
      <c r="G533" s="23" t="s">
        <v>879</v>
      </c>
      <c r="H533" s="93" t="s">
        <v>16</v>
      </c>
    </row>
    <row r="534" ht="14.25" spans="1:8">
      <c r="A534" s="19">
        <f>SUBTOTAL(3,B$4:B534)-1</f>
        <v>526</v>
      </c>
      <c r="B534" s="87" t="s">
        <v>1185</v>
      </c>
      <c r="C534" s="87" t="s">
        <v>21</v>
      </c>
      <c r="D534" s="87" t="s">
        <v>103</v>
      </c>
      <c r="E534" s="87" t="s">
        <v>1186</v>
      </c>
      <c r="F534" s="56">
        <v>100</v>
      </c>
      <c r="G534" s="112"/>
      <c r="H534" s="57" t="s">
        <v>449</v>
      </c>
    </row>
    <row r="535" s="1" customFormat="1" ht="14.25" spans="1:8">
      <c r="A535" s="19">
        <f>SUBTOTAL(3,B$4:B535)-1</f>
        <v>527</v>
      </c>
      <c r="B535" s="70" t="s">
        <v>1187</v>
      </c>
      <c r="C535" s="70" t="s">
        <v>13</v>
      </c>
      <c r="D535" s="70" t="s">
        <v>558</v>
      </c>
      <c r="E535" s="70" t="s">
        <v>1188</v>
      </c>
      <c r="F535" s="56">
        <v>100</v>
      </c>
      <c r="G535" s="21"/>
      <c r="H535" s="57" t="s">
        <v>16</v>
      </c>
    </row>
    <row r="536" s="2" customFormat="1" ht="19.9" customHeight="1" spans="1:8">
      <c r="A536" s="19">
        <f>SUBTOTAL(3,B$4:B536)-1</f>
        <v>528</v>
      </c>
      <c r="B536" s="27" t="s">
        <v>1189</v>
      </c>
      <c r="C536" s="28" t="s">
        <v>13</v>
      </c>
      <c r="D536" s="28" t="s">
        <v>67</v>
      </c>
      <c r="E536" s="28" t="s">
        <v>1190</v>
      </c>
      <c r="F536" s="56">
        <v>100</v>
      </c>
      <c r="G536" s="57"/>
      <c r="H536" s="57" t="s">
        <v>16</v>
      </c>
    </row>
  </sheetData>
  <mergeCells count="4">
    <mergeCell ref="A1:G1"/>
    <mergeCell ref="A2:E2"/>
    <mergeCell ref="A3:D3"/>
    <mergeCell ref="E3:G3"/>
  </mergeCells>
  <conditionalFormatting sqref="D447">
    <cfRule type="duplicateValues" dxfId="0" priority="31"/>
  </conditionalFormatting>
  <conditionalFormatting sqref="D504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0"/>
  <sheetViews>
    <sheetView workbookViewId="0">
      <selection activeCell="D11" sqref="D11"/>
    </sheetView>
  </sheetViews>
  <sheetFormatPr defaultColWidth="9" defaultRowHeight="30" customHeight="1"/>
  <cols>
    <col min="1" max="1" width="9" style="209"/>
    <col min="2" max="2" width="14.625" style="210" customWidth="1"/>
    <col min="3" max="3" width="6" style="210" customWidth="1"/>
    <col min="4" max="4" width="24.875" style="210" customWidth="1"/>
    <col min="5" max="5" width="9" style="211"/>
    <col min="6" max="6" width="9" style="210"/>
    <col min="7" max="8" width="15.375" style="210" customWidth="1"/>
    <col min="9" max="11" width="9" style="209"/>
    <col min="12" max="12" width="23.375" style="209" customWidth="1"/>
    <col min="13" max="16384" width="9" style="209"/>
  </cols>
  <sheetData>
    <row r="1" customFormat="1" customHeight="1" spans="1:12">
      <c r="A1" s="209"/>
      <c r="B1" s="212" t="s">
        <v>1191</v>
      </c>
      <c r="C1" s="212"/>
      <c r="D1" s="212"/>
      <c r="E1" s="213"/>
      <c r="F1" s="212"/>
      <c r="G1" s="212"/>
      <c r="H1" s="212"/>
      <c r="I1" s="209"/>
      <c r="J1" s="209"/>
      <c r="K1" s="209"/>
      <c r="L1" s="209"/>
    </row>
    <row r="2" customFormat="1" customHeight="1" spans="1:12">
      <c r="A2" s="209"/>
      <c r="B2" s="214" t="s">
        <v>1192</v>
      </c>
      <c r="C2" s="214"/>
      <c r="D2" s="214"/>
      <c r="E2" s="215"/>
      <c r="F2" s="214"/>
      <c r="G2" s="214"/>
      <c r="H2" s="214"/>
      <c r="I2" s="209"/>
      <c r="J2" s="209"/>
      <c r="K2" s="209"/>
      <c r="L2" s="209"/>
    </row>
    <row r="3" customFormat="1" customHeight="1" spans="1:12">
      <c r="A3" s="209"/>
      <c r="B3" s="216"/>
      <c r="C3" s="216"/>
      <c r="D3" s="216"/>
      <c r="E3" s="216"/>
      <c r="F3" s="216" t="s">
        <v>1193</v>
      </c>
      <c r="G3" s="216"/>
      <c r="H3" s="216"/>
      <c r="I3" s="209"/>
      <c r="J3" s="209"/>
      <c r="K3" s="209"/>
      <c r="L3" s="209"/>
    </row>
    <row r="4" customFormat="1" customHeight="1" spans="1:12">
      <c r="A4" s="210" t="s">
        <v>4</v>
      </c>
      <c r="B4" s="216" t="s">
        <v>5</v>
      </c>
      <c r="C4" s="216" t="s">
        <v>6</v>
      </c>
      <c r="D4" s="216" t="s">
        <v>1194</v>
      </c>
      <c r="E4" s="216" t="s">
        <v>7</v>
      </c>
      <c r="F4" s="216" t="s">
        <v>1195</v>
      </c>
      <c r="G4" s="216" t="s">
        <v>1196</v>
      </c>
      <c r="H4" s="216" t="s">
        <v>1197</v>
      </c>
      <c r="I4" s="209"/>
      <c r="J4" s="209"/>
      <c r="K4" s="209"/>
      <c r="L4" s="209"/>
    </row>
    <row r="5" customFormat="1" customHeight="1" spans="1:12">
      <c r="A5" s="210"/>
      <c r="B5" s="216"/>
      <c r="C5" s="216"/>
      <c r="D5" s="216"/>
      <c r="E5" s="216"/>
      <c r="F5" s="216" t="s">
        <v>5</v>
      </c>
      <c r="G5" s="216"/>
      <c r="H5" s="216"/>
      <c r="I5" s="209"/>
      <c r="J5" s="231" t="s">
        <v>1198</v>
      </c>
      <c r="K5" s="231"/>
      <c r="L5" s="231"/>
    </row>
    <row r="6" s="208" customFormat="1" customHeight="1" spans="1:12">
      <c r="A6" s="210">
        <v>1</v>
      </c>
      <c r="B6" s="217" t="str">
        <f>VLOOKUP(D:D,[1]Sheet2!B:C,2,0)</f>
        <v>宿凤楼</v>
      </c>
      <c r="C6" s="217" t="str">
        <f>VLOOKUP(D:D,[1]Sheet2!B:D,3,0)</f>
        <v>男</v>
      </c>
      <c r="D6" s="240" t="s">
        <v>1199</v>
      </c>
      <c r="E6" s="217" t="str">
        <f>VLOOKUP(D:D,[1]Sheet2!B:F,5,0)</f>
        <v>青龙山镇莫家湾子村</v>
      </c>
      <c r="F6" s="217" t="str">
        <f>VLOOKUP(D:D,[1]Sheet2!B:G,6,0)</f>
        <v>宿凤楼</v>
      </c>
      <c r="G6" s="219">
        <f>VLOOKUP(D:D,[1]Sheet2!B:H,7,0)</f>
        <v>13204810130</v>
      </c>
      <c r="H6" s="220" t="s">
        <v>1200</v>
      </c>
      <c r="J6" s="211"/>
      <c r="K6" s="210"/>
      <c r="L6" s="228"/>
    </row>
    <row r="7" s="208" customFormat="1" customHeight="1" spans="1:12">
      <c r="A7" s="210">
        <v>2</v>
      </c>
      <c r="B7" s="217" t="str">
        <f>VLOOKUP(D:D,[1]Sheet2!B:C,2,0)</f>
        <v>于凤仪</v>
      </c>
      <c r="C7" s="217" t="str">
        <f>VLOOKUP(D:D,[1]Sheet2!B:D,3,0)</f>
        <v>男</v>
      </c>
      <c r="D7" s="241" t="s">
        <v>1201</v>
      </c>
      <c r="E7" s="217" t="str">
        <f>VLOOKUP(D:D,[1]Sheet2!B:F,5,0)</f>
        <v>青龙山镇棍都沟村</v>
      </c>
      <c r="F7" s="217" t="str">
        <f>VLOOKUP(D:D,[1]Sheet2!B:G,6,0)</f>
        <v>于凤仪</v>
      </c>
      <c r="G7" s="219">
        <f>VLOOKUP(D:D,[1]Sheet2!B:H,7,0)</f>
        <v>15047540362</v>
      </c>
      <c r="H7" s="220" t="s">
        <v>1202</v>
      </c>
      <c r="J7" s="211"/>
      <c r="K7" s="210"/>
      <c r="L7" s="232"/>
    </row>
    <row r="8" s="208" customFormat="1" customHeight="1" spans="1:12">
      <c r="A8" s="210">
        <v>3</v>
      </c>
      <c r="B8" s="217" t="str">
        <f>VLOOKUP(D:D,[1]Sheet2!B:C,2,0)</f>
        <v>李淑荣</v>
      </c>
      <c r="C8" s="217" t="str">
        <f>VLOOKUP(D:D,[1]Sheet2!B:D,3,0)</f>
        <v>女</v>
      </c>
      <c r="D8" s="242" t="s">
        <v>1203</v>
      </c>
      <c r="E8" s="217" t="str">
        <f>VLOOKUP(D:D,[1]Sheet2!B:F,5,0)</f>
        <v>沙子良村哈利海沟组</v>
      </c>
      <c r="F8" s="217" t="str">
        <f>VLOOKUP(D:D,[1]Sheet2!B:G,6,0)</f>
        <v>张春学</v>
      </c>
      <c r="G8" s="219">
        <f>VLOOKUP(D:D,[1]Sheet2!B:H,7,0)</f>
        <v>13298064882</v>
      </c>
      <c r="H8" s="220" t="s">
        <v>1204</v>
      </c>
      <c r="J8" s="211"/>
      <c r="K8" s="210"/>
      <c r="L8" s="219"/>
    </row>
    <row r="9" s="208" customFormat="1" customHeight="1" spans="1:12">
      <c r="A9" s="210">
        <v>4</v>
      </c>
      <c r="B9" s="217" t="str">
        <f>VLOOKUP(D:D,[1]Sheet2!B:C,2,0)</f>
        <v>魏学孔</v>
      </c>
      <c r="C9" s="217" t="str">
        <f>VLOOKUP(D:D,[1]Sheet2!B:D,3,0)</f>
        <v>男</v>
      </c>
      <c r="D9" s="95" t="s">
        <v>1205</v>
      </c>
      <c r="E9" s="217" t="str">
        <f>VLOOKUP(D:D,[1]Sheet2!B:F,5,0)</f>
        <v>青龙山镇斯布格图村</v>
      </c>
      <c r="F9" s="217" t="str">
        <f>VLOOKUP(D:D,[1]Sheet2!B:G,6,0)</f>
        <v>宋桂云</v>
      </c>
      <c r="G9" s="219">
        <f>VLOOKUP(D:D,[1]Sheet2!B:H,7,0)</f>
        <v>15248385222</v>
      </c>
      <c r="H9" s="220" t="s">
        <v>1206</v>
      </c>
      <c r="J9" s="211"/>
      <c r="K9" s="210"/>
      <c r="L9" s="217"/>
    </row>
    <row r="10" s="208" customFormat="1" customHeight="1" spans="1:12">
      <c r="A10" s="210">
        <v>5</v>
      </c>
      <c r="B10" s="217" t="str">
        <f>VLOOKUP(D:D,[1]Sheet2!B:C,2,0)</f>
        <v>朱凤桂</v>
      </c>
      <c r="C10" s="217" t="str">
        <f>VLOOKUP(D:D,[1]Sheet2!B:D,3,0)</f>
        <v>女</v>
      </c>
      <c r="D10" s="222" t="s">
        <v>1207</v>
      </c>
      <c r="E10" s="217" t="str">
        <f>VLOOKUP(D:D,[1]Sheet2!B:F,5,0)</f>
        <v>奈曼旗青龙山镇前店村</v>
      </c>
      <c r="F10" s="217" t="str">
        <f>VLOOKUP(D:D,[1]Sheet2!B:G,6,0)</f>
        <v>杨兴玉</v>
      </c>
      <c r="G10" s="219">
        <f>VLOOKUP(D:D,[1]Sheet2!B:H,7,0)</f>
        <v>13294849980</v>
      </c>
      <c r="H10" s="220" t="s">
        <v>1208</v>
      </c>
      <c r="J10" s="211"/>
      <c r="K10" s="210" t="s">
        <v>1209</v>
      </c>
      <c r="L10" s="217"/>
    </row>
    <row r="11" s="208" customFormat="1" customHeight="1" spans="1:12">
      <c r="A11" s="210">
        <v>6</v>
      </c>
      <c r="B11" s="217" t="str">
        <f>VLOOKUP(D:D,[1]Sheet2!B:C,2,0)</f>
        <v>吕树森</v>
      </c>
      <c r="C11" s="217" t="str">
        <f>VLOOKUP(D:D,[1]Sheet2!B:D,3,0)</f>
        <v>女</v>
      </c>
      <c r="D11" s="241" t="s">
        <v>1210</v>
      </c>
      <c r="E11" s="217" t="str">
        <f>VLOOKUP(D:D,[1]Sheet2!B:F,5,0)</f>
        <v>青龙山镇青龙山村</v>
      </c>
      <c r="F11" s="217" t="str">
        <f>VLOOKUP(D:D,[1]Sheet2!B:G,6,0)</f>
        <v>张洪喜</v>
      </c>
      <c r="G11" s="219">
        <f>VLOOKUP(D:D,[1]Sheet2!B:H,7,0)</f>
        <v>13624859298</v>
      </c>
      <c r="H11" s="220" t="s">
        <v>1211</v>
      </c>
      <c r="J11" s="211"/>
      <c r="K11" s="210"/>
      <c r="L11" s="217"/>
    </row>
    <row r="12" s="208" customFormat="1" customHeight="1" spans="1:8">
      <c r="A12" s="210">
        <v>7</v>
      </c>
      <c r="B12" s="217" t="e">
        <f>VLOOKUP(D:D,[1]Sheet2!B:C,2,0)</f>
        <v>#N/A</v>
      </c>
      <c r="C12" s="217" t="e">
        <f>VLOOKUP(D:D,[1]Sheet2!B:D,3,0)</f>
        <v>#N/A</v>
      </c>
      <c r="D12" s="221"/>
      <c r="E12" s="217" t="e">
        <f>VLOOKUP(D:D,[1]Sheet2!B:F,5,0)</f>
        <v>#N/A</v>
      </c>
      <c r="F12" s="217" t="e">
        <f>VLOOKUP(D:D,[1]Sheet2!B:G,6,0)</f>
        <v>#N/A</v>
      </c>
      <c r="G12" s="219" t="e">
        <f>VLOOKUP(D:D,[1]Sheet2!B:H,7,0)</f>
        <v>#N/A</v>
      </c>
      <c r="H12" s="220"/>
    </row>
    <row r="13" s="208" customFormat="1" customHeight="1" spans="1:8">
      <c r="A13" s="210">
        <v>8</v>
      </c>
      <c r="B13" s="217" t="e">
        <f>VLOOKUP(D:D,[1]Sheet2!B:C,2,0)</f>
        <v>#N/A</v>
      </c>
      <c r="C13" s="217" t="e">
        <f>VLOOKUP(D:D,[1]Sheet2!B:D,3,0)</f>
        <v>#N/A</v>
      </c>
      <c r="D13" s="222"/>
      <c r="E13" s="217" t="e">
        <f>VLOOKUP(D:D,[1]Sheet2!B:F,5,0)</f>
        <v>#N/A</v>
      </c>
      <c r="F13" s="217" t="e">
        <f>VLOOKUP(D:D,[1]Sheet2!B:G,6,0)</f>
        <v>#N/A</v>
      </c>
      <c r="G13" s="219" t="e">
        <f>VLOOKUP(D:D,[1]Sheet2!B:H,7,0)</f>
        <v>#N/A</v>
      </c>
      <c r="H13" s="220"/>
    </row>
    <row r="14" s="208" customFormat="1" customHeight="1" spans="1:8">
      <c r="A14" s="210">
        <v>9</v>
      </c>
      <c r="B14" s="217" t="e">
        <f>VLOOKUP(D:D,[1]Sheet2!B:C,2,0)</f>
        <v>#N/A</v>
      </c>
      <c r="C14" s="217" t="e">
        <f>VLOOKUP(D:D,[1]Sheet2!B:D,3,0)</f>
        <v>#N/A</v>
      </c>
      <c r="D14" s="222"/>
      <c r="E14" s="217" t="e">
        <f>VLOOKUP(D:D,[1]Sheet2!B:F,5,0)</f>
        <v>#N/A</v>
      </c>
      <c r="F14" s="217" t="e">
        <f>VLOOKUP(D:D,[1]Sheet2!B:G,6,0)</f>
        <v>#N/A</v>
      </c>
      <c r="G14" s="219" t="e">
        <f>VLOOKUP(D:D,[1]Sheet2!B:H,7,0)</f>
        <v>#N/A</v>
      </c>
      <c r="H14" s="220"/>
    </row>
    <row r="15" s="208" customFormat="1" customHeight="1" spans="1:8">
      <c r="A15" s="210">
        <v>10</v>
      </c>
      <c r="B15" s="217" t="e">
        <f>VLOOKUP(D:D,[1]Sheet2!B:C,2,0)</f>
        <v>#N/A</v>
      </c>
      <c r="C15" s="217" t="e">
        <f>VLOOKUP(D:D,[1]Sheet2!B:D,3,0)</f>
        <v>#N/A</v>
      </c>
      <c r="D15" s="221"/>
      <c r="E15" s="217" t="e">
        <f>VLOOKUP(D:D,[1]Sheet2!B:F,5,0)</f>
        <v>#N/A</v>
      </c>
      <c r="F15" s="217" t="e">
        <f>VLOOKUP(D:D,[1]Sheet2!B:G,6,0)</f>
        <v>#N/A</v>
      </c>
      <c r="G15" s="219" t="e">
        <f>VLOOKUP(D:D,[1]Sheet2!B:H,7,0)</f>
        <v>#N/A</v>
      </c>
      <c r="H15" s="220"/>
    </row>
    <row r="16" s="208" customFormat="1" customHeight="1" spans="1:8">
      <c r="A16" s="210">
        <v>11</v>
      </c>
      <c r="B16" s="217" t="e">
        <f>VLOOKUP(D:D,[1]Sheet2!B:C,2,0)</f>
        <v>#N/A</v>
      </c>
      <c r="C16" s="217" t="e">
        <f>VLOOKUP(D:D,[1]Sheet2!B:D,3,0)</f>
        <v>#N/A</v>
      </c>
      <c r="D16" s="223"/>
      <c r="E16" s="217" t="e">
        <f>VLOOKUP(D:D,[1]Sheet2!B:F,5,0)</f>
        <v>#N/A</v>
      </c>
      <c r="F16" s="217" t="e">
        <f>VLOOKUP(D:D,[1]Sheet2!B:G,6,0)</f>
        <v>#N/A</v>
      </c>
      <c r="G16" s="219" t="e">
        <f>VLOOKUP(D:D,[1]Sheet2!B:H,7,0)</f>
        <v>#N/A</v>
      </c>
      <c r="H16" s="210"/>
    </row>
    <row r="17" s="208" customFormat="1" customHeight="1" spans="1:8">
      <c r="A17" s="210">
        <v>12</v>
      </c>
      <c r="B17" s="217" t="e">
        <f>VLOOKUP(D:D,[1]Sheet2!B:C,2,0)</f>
        <v>#N/A</v>
      </c>
      <c r="C17" s="217" t="e">
        <f>VLOOKUP(D:D,[1]Sheet2!B:D,3,0)</f>
        <v>#N/A</v>
      </c>
      <c r="D17" s="224"/>
      <c r="E17" s="217" t="e">
        <f>VLOOKUP(D:D,[1]Sheet2!B:F,5,0)</f>
        <v>#N/A</v>
      </c>
      <c r="F17" s="217" t="e">
        <f>VLOOKUP(D:D,[1]Sheet2!B:G,6,0)</f>
        <v>#N/A</v>
      </c>
      <c r="G17" s="219" t="e">
        <f>VLOOKUP(D:D,[1]Sheet2!B:H,7,0)</f>
        <v>#N/A</v>
      </c>
      <c r="H17" s="210"/>
    </row>
    <row r="18" s="208" customFormat="1" customHeight="1" spans="1:8">
      <c r="A18" s="210">
        <v>13</v>
      </c>
      <c r="B18" s="217" t="e">
        <f>VLOOKUP(D:D,[1]Sheet2!B:C,2,0)</f>
        <v>#N/A</v>
      </c>
      <c r="C18" s="217" t="e">
        <f>VLOOKUP(D:D,[1]Sheet2!B:D,3,0)</f>
        <v>#N/A</v>
      </c>
      <c r="D18" s="225"/>
      <c r="E18" s="217" t="e">
        <f>VLOOKUP(D:D,[1]Sheet2!B:F,5,0)</f>
        <v>#N/A</v>
      </c>
      <c r="F18" s="217" t="e">
        <f>VLOOKUP(D:D,[1]Sheet2!B:G,6,0)</f>
        <v>#N/A</v>
      </c>
      <c r="G18" s="219" t="e">
        <f>VLOOKUP(D:D,[1]Sheet2!B:H,7,0)</f>
        <v>#N/A</v>
      </c>
      <c r="H18" s="210"/>
    </row>
    <row r="19" s="208" customFormat="1" customHeight="1" spans="1:8">
      <c r="A19" s="210">
        <v>14</v>
      </c>
      <c r="B19" s="217" t="e">
        <f>VLOOKUP(D:D,[1]Sheet2!B:C,2,0)</f>
        <v>#N/A</v>
      </c>
      <c r="C19" s="217" t="e">
        <f>VLOOKUP(D:D,[1]Sheet2!B:D,3,0)</f>
        <v>#N/A</v>
      </c>
      <c r="D19" s="226"/>
      <c r="E19" s="217" t="e">
        <f>VLOOKUP(D:D,[1]Sheet2!B:F,5,0)</f>
        <v>#N/A</v>
      </c>
      <c r="F19" s="217" t="e">
        <f>VLOOKUP(D:D,[1]Sheet2!B:G,6,0)</f>
        <v>#N/A</v>
      </c>
      <c r="G19" s="219" t="e">
        <f>VLOOKUP(D:D,[1]Sheet2!B:H,7,0)</f>
        <v>#N/A</v>
      </c>
      <c r="H19" s="210"/>
    </row>
    <row r="20" s="208" customFormat="1" customHeight="1" spans="1:8">
      <c r="A20" s="210">
        <v>15</v>
      </c>
      <c r="B20" s="217" t="e">
        <f>VLOOKUP(D:D,[1]Sheet2!B:C,2,0)</f>
        <v>#N/A</v>
      </c>
      <c r="C20" s="217" t="e">
        <f>VLOOKUP(D:D,[1]Sheet2!B:D,3,0)</f>
        <v>#N/A</v>
      </c>
      <c r="D20" s="227"/>
      <c r="E20" s="217" t="e">
        <f>VLOOKUP(D:D,[1]Sheet2!B:F,5,0)</f>
        <v>#N/A</v>
      </c>
      <c r="F20" s="217" t="e">
        <f>VLOOKUP(D:D,[1]Sheet2!B:G,6,0)</f>
        <v>#N/A</v>
      </c>
      <c r="G20" s="219" t="e">
        <f>VLOOKUP(D:D,[1]Sheet2!B:H,7,0)</f>
        <v>#N/A</v>
      </c>
      <c r="H20" s="210"/>
    </row>
    <row r="21" s="208" customFormat="1" customHeight="1" spans="1:8">
      <c r="A21" s="210">
        <v>16</v>
      </c>
      <c r="B21" s="217" t="e">
        <f>VLOOKUP(D:D,[1]Sheet2!B:C,2,0)</f>
        <v>#N/A</v>
      </c>
      <c r="C21" s="217" t="e">
        <f>VLOOKUP(D:D,[1]Sheet2!B:D,3,0)</f>
        <v>#N/A</v>
      </c>
      <c r="D21" s="224"/>
      <c r="E21" s="217" t="e">
        <f>VLOOKUP(D:D,[1]Sheet2!B:F,5,0)</f>
        <v>#N/A</v>
      </c>
      <c r="F21" s="217" t="e">
        <f>VLOOKUP(D:D,[1]Sheet2!B:G,6,0)</f>
        <v>#N/A</v>
      </c>
      <c r="G21" s="219" t="e">
        <f>VLOOKUP(D:D,[1]Sheet2!B:H,7,0)</f>
        <v>#N/A</v>
      </c>
      <c r="H21" s="210"/>
    </row>
    <row r="22" s="208" customFormat="1" customHeight="1" spans="1:8">
      <c r="A22" s="210">
        <v>17</v>
      </c>
      <c r="B22" s="217" t="e">
        <f>VLOOKUP(D:D,[1]Sheet2!B:C,2,0)</f>
        <v>#N/A</v>
      </c>
      <c r="C22" s="217" t="e">
        <f>VLOOKUP(D:D,[1]Sheet2!B:D,3,0)</f>
        <v>#N/A</v>
      </c>
      <c r="D22" s="224"/>
      <c r="E22" s="217" t="e">
        <f>VLOOKUP(D:D,[1]Sheet2!B:F,5,0)</f>
        <v>#N/A</v>
      </c>
      <c r="F22" s="217" t="e">
        <f>VLOOKUP(D:D,[1]Sheet2!B:G,6,0)</f>
        <v>#N/A</v>
      </c>
      <c r="G22" s="219" t="e">
        <f>VLOOKUP(D:D,[1]Sheet2!B:H,7,0)</f>
        <v>#N/A</v>
      </c>
      <c r="H22" s="210"/>
    </row>
    <row r="23" s="208" customFormat="1" customHeight="1" spans="1:8">
      <c r="A23" s="210">
        <v>18</v>
      </c>
      <c r="B23" s="217" t="e">
        <f>VLOOKUP(D:D,[1]Sheet2!B:C,2,0)</f>
        <v>#N/A</v>
      </c>
      <c r="C23" s="217" t="e">
        <f>VLOOKUP(D:D,[1]Sheet2!B:D,3,0)</f>
        <v>#N/A</v>
      </c>
      <c r="D23" s="228"/>
      <c r="E23" s="217" t="e">
        <f>VLOOKUP(D:D,[1]Sheet2!B:F,5,0)</f>
        <v>#N/A</v>
      </c>
      <c r="F23" s="217" t="e">
        <f>VLOOKUP(D:D,[1]Sheet2!B:G,6,0)</f>
        <v>#N/A</v>
      </c>
      <c r="G23" s="219" t="e">
        <f>VLOOKUP(D:D,[1]Sheet2!B:H,7,0)</f>
        <v>#N/A</v>
      </c>
      <c r="H23" s="210"/>
    </row>
    <row r="24" s="208" customFormat="1" customHeight="1" spans="1:8">
      <c r="A24" s="210">
        <v>19</v>
      </c>
      <c r="B24" s="217" t="e">
        <f>VLOOKUP(D:D,[1]Sheet2!B:C,2,0)</f>
        <v>#N/A</v>
      </c>
      <c r="C24" s="217" t="e">
        <f>VLOOKUP(D:D,[1]Sheet2!B:D,3,0)</f>
        <v>#N/A</v>
      </c>
      <c r="D24" s="228"/>
      <c r="E24" s="217" t="e">
        <f>VLOOKUP(D:D,[1]Sheet2!B:F,5,0)</f>
        <v>#N/A</v>
      </c>
      <c r="F24" s="217" t="e">
        <f>VLOOKUP(D:D,[1]Sheet2!B:G,6,0)</f>
        <v>#N/A</v>
      </c>
      <c r="G24" s="219" t="e">
        <f>VLOOKUP(D:D,[1]Sheet2!B:H,7,0)</f>
        <v>#N/A</v>
      </c>
      <c r="H24" s="210"/>
    </row>
    <row r="25" s="208" customFormat="1" customHeight="1" spans="1:8">
      <c r="A25" s="210">
        <v>20</v>
      </c>
      <c r="B25" s="217" t="e">
        <f>VLOOKUP(D:D,[1]Sheet2!B:C,2,0)</f>
        <v>#N/A</v>
      </c>
      <c r="C25" s="217" t="e">
        <f>VLOOKUP(D:D,[1]Sheet2!B:D,3,0)</f>
        <v>#N/A</v>
      </c>
      <c r="D25" s="228"/>
      <c r="E25" s="217" t="e">
        <f>VLOOKUP(D:D,[1]Sheet2!B:F,5,0)</f>
        <v>#N/A</v>
      </c>
      <c r="F25" s="217" t="e">
        <f>VLOOKUP(D:D,[1]Sheet2!B:G,6,0)</f>
        <v>#N/A</v>
      </c>
      <c r="G25" s="219" t="e">
        <f>VLOOKUP(D:D,[1]Sheet2!B:H,7,0)</f>
        <v>#N/A</v>
      </c>
      <c r="H25" s="220"/>
    </row>
    <row r="26" s="208" customFormat="1" customHeight="1" spans="1:8">
      <c r="A26" s="210">
        <v>21</v>
      </c>
      <c r="B26" s="217" t="e">
        <f>VLOOKUP(D:D,[1]Sheet2!B:C,2,0)</f>
        <v>#N/A</v>
      </c>
      <c r="C26" s="217" t="e">
        <f>VLOOKUP(D:D,[1]Sheet2!B:D,3,0)</f>
        <v>#N/A</v>
      </c>
      <c r="D26" s="228"/>
      <c r="E26" s="217" t="e">
        <f>VLOOKUP(D:D,[1]Sheet2!B:F,5,0)</f>
        <v>#N/A</v>
      </c>
      <c r="F26" s="217" t="e">
        <f>VLOOKUP(D:D,[1]Sheet2!B:G,6,0)</f>
        <v>#N/A</v>
      </c>
      <c r="G26" s="219" t="e">
        <f>VLOOKUP(D:D,[1]Sheet2!B:H,7,0)</f>
        <v>#N/A</v>
      </c>
      <c r="H26" s="210"/>
    </row>
    <row r="27" s="208" customFormat="1" customHeight="1" spans="1:8">
      <c r="A27" s="210">
        <v>22</v>
      </c>
      <c r="B27" s="217" t="e">
        <f>VLOOKUP(D:D,[1]Sheet2!B:C,2,0)</f>
        <v>#N/A</v>
      </c>
      <c r="C27" s="217" t="e">
        <f>VLOOKUP(D:D,[1]Sheet2!B:D,3,0)</f>
        <v>#N/A</v>
      </c>
      <c r="D27" s="228"/>
      <c r="E27" s="217" t="e">
        <f>VLOOKUP(D:D,[1]Sheet2!B:F,5,0)</f>
        <v>#N/A</v>
      </c>
      <c r="F27" s="217" t="e">
        <f>VLOOKUP(D:D,[1]Sheet2!B:G,6,0)</f>
        <v>#N/A</v>
      </c>
      <c r="G27" s="219" t="e">
        <f>VLOOKUP(D:D,[1]Sheet2!B:H,7,0)</f>
        <v>#N/A</v>
      </c>
      <c r="H27" s="210"/>
    </row>
    <row r="28" s="208" customFormat="1" customHeight="1" spans="1:8">
      <c r="A28" s="210">
        <v>23</v>
      </c>
      <c r="B28" s="217" t="e">
        <f>VLOOKUP(D:D,[1]Sheet2!B:C,2,0)</f>
        <v>#N/A</v>
      </c>
      <c r="C28" s="217" t="e">
        <f>VLOOKUP(D:D,[1]Sheet2!B:D,3,0)</f>
        <v>#N/A</v>
      </c>
      <c r="D28" s="228"/>
      <c r="E28" s="217" t="e">
        <f>VLOOKUP(D:D,[1]Sheet2!B:F,5,0)</f>
        <v>#N/A</v>
      </c>
      <c r="F28" s="217" t="e">
        <f>VLOOKUP(D:D,[1]Sheet2!B:G,6,0)</f>
        <v>#N/A</v>
      </c>
      <c r="G28" s="219" t="e">
        <f>VLOOKUP(D:D,[1]Sheet2!B:H,7,0)</f>
        <v>#N/A</v>
      </c>
      <c r="H28" s="210"/>
    </row>
    <row r="29" s="208" customFormat="1" customHeight="1" spans="1:8">
      <c r="A29" s="210">
        <v>24</v>
      </c>
      <c r="B29" s="217" t="e">
        <f>VLOOKUP(D:D,[1]Sheet2!B:C,2,0)</f>
        <v>#N/A</v>
      </c>
      <c r="C29" s="217" t="e">
        <f>VLOOKUP(D:D,[1]Sheet2!B:D,3,0)</f>
        <v>#N/A</v>
      </c>
      <c r="D29" s="228"/>
      <c r="E29" s="217" t="e">
        <f>VLOOKUP(D:D,[1]Sheet2!B:F,5,0)</f>
        <v>#N/A</v>
      </c>
      <c r="F29" s="217" t="e">
        <f>VLOOKUP(D:D,[1]Sheet2!B:G,6,0)</f>
        <v>#N/A</v>
      </c>
      <c r="G29" s="219" t="e">
        <f>VLOOKUP(D:D,[1]Sheet2!B:H,7,0)</f>
        <v>#N/A</v>
      </c>
      <c r="H29" s="210"/>
    </row>
    <row r="30" s="208" customFormat="1" customHeight="1" spans="1:8">
      <c r="A30" s="210">
        <v>25</v>
      </c>
      <c r="B30" s="217" t="e">
        <f>VLOOKUP(D:D,[1]Sheet2!B:C,2,0)</f>
        <v>#N/A</v>
      </c>
      <c r="C30" s="217" t="e">
        <f>VLOOKUP(D:D,[1]Sheet2!B:D,3,0)</f>
        <v>#N/A</v>
      </c>
      <c r="D30" s="228"/>
      <c r="E30" s="217" t="e">
        <f>VLOOKUP(D:D,[1]Sheet2!B:F,5,0)</f>
        <v>#N/A</v>
      </c>
      <c r="F30" s="217" t="e">
        <f>VLOOKUP(D:D,[1]Sheet2!B:G,6,0)</f>
        <v>#N/A</v>
      </c>
      <c r="G30" s="219" t="e">
        <f>VLOOKUP(D:D,[1]Sheet2!B:H,7,0)</f>
        <v>#N/A</v>
      </c>
      <c r="H30" s="210"/>
    </row>
    <row r="31" s="208" customFormat="1" customHeight="1" spans="1:8">
      <c r="A31" s="210">
        <v>26</v>
      </c>
      <c r="B31" s="217" t="e">
        <f>VLOOKUP(D:D,[1]Sheet2!B:C,2,0)</f>
        <v>#N/A</v>
      </c>
      <c r="C31" s="217" t="e">
        <f>VLOOKUP(D:D,[1]Sheet2!B:D,3,0)</f>
        <v>#N/A</v>
      </c>
      <c r="D31" s="228"/>
      <c r="E31" s="217" t="e">
        <f>VLOOKUP(D:D,[1]Sheet2!B:F,5,0)</f>
        <v>#N/A</v>
      </c>
      <c r="F31" s="217" t="e">
        <f>VLOOKUP(D:D,[1]Sheet2!B:G,6,0)</f>
        <v>#N/A</v>
      </c>
      <c r="G31" s="219" t="e">
        <f>VLOOKUP(D:D,[1]Sheet2!B:H,7,0)</f>
        <v>#N/A</v>
      </c>
      <c r="H31" s="210"/>
    </row>
    <row r="32" s="208" customFormat="1" customHeight="1" spans="1:8">
      <c r="A32" s="210">
        <v>27</v>
      </c>
      <c r="B32" s="217" t="e">
        <f>VLOOKUP(D:D,[1]Sheet2!B:C,2,0)</f>
        <v>#N/A</v>
      </c>
      <c r="C32" s="217" t="e">
        <f>VLOOKUP(D:D,[1]Sheet2!B:D,3,0)</f>
        <v>#N/A</v>
      </c>
      <c r="D32" s="228"/>
      <c r="E32" s="217" t="e">
        <f>VLOOKUP(D:D,[1]Sheet2!B:F,5,0)</f>
        <v>#N/A</v>
      </c>
      <c r="F32" s="217" t="e">
        <f>VLOOKUP(D:D,[1]Sheet2!B:G,6,0)</f>
        <v>#N/A</v>
      </c>
      <c r="G32" s="219" t="e">
        <f>VLOOKUP(D:D,[1]Sheet2!B:H,7,0)</f>
        <v>#N/A</v>
      </c>
      <c r="H32" s="210"/>
    </row>
    <row r="33" s="208" customFormat="1" customHeight="1" spans="1:8">
      <c r="A33" s="210">
        <v>28</v>
      </c>
      <c r="B33" s="217" t="e">
        <f>VLOOKUP(D:D,[1]Sheet2!B:C,2,0)</f>
        <v>#N/A</v>
      </c>
      <c r="C33" s="217" t="e">
        <f>VLOOKUP(D:D,[1]Sheet2!B:D,3,0)</f>
        <v>#N/A</v>
      </c>
      <c r="D33" s="228"/>
      <c r="E33" s="217" t="e">
        <f>VLOOKUP(D:D,[1]Sheet2!B:F,5,0)</f>
        <v>#N/A</v>
      </c>
      <c r="F33" s="217" t="e">
        <f>VLOOKUP(D:D,[1]Sheet2!B:G,6,0)</f>
        <v>#N/A</v>
      </c>
      <c r="G33" s="219" t="e">
        <f>VLOOKUP(D:D,[1]Sheet2!B:H,7,0)</f>
        <v>#N/A</v>
      </c>
      <c r="H33" s="210"/>
    </row>
    <row r="34" s="208" customFormat="1" customHeight="1" spans="1:8">
      <c r="A34" s="210">
        <v>29</v>
      </c>
      <c r="B34" s="217" t="e">
        <f>VLOOKUP(D:D,[1]Sheet2!B:C,2,0)</f>
        <v>#N/A</v>
      </c>
      <c r="C34" s="217" t="e">
        <f>VLOOKUP(D:D,[1]Sheet2!B:D,3,0)</f>
        <v>#N/A</v>
      </c>
      <c r="D34" s="228"/>
      <c r="E34" s="217" t="e">
        <f>VLOOKUP(D:D,[1]Sheet2!B:F,5,0)</f>
        <v>#N/A</v>
      </c>
      <c r="F34" s="217" t="e">
        <f>VLOOKUP(D:D,[1]Sheet2!B:G,6,0)</f>
        <v>#N/A</v>
      </c>
      <c r="G34" s="219" t="e">
        <f>VLOOKUP(D:D,[1]Sheet2!B:H,7,0)</f>
        <v>#N/A</v>
      </c>
      <c r="H34" s="210"/>
    </row>
    <row r="35" s="208" customFormat="1" customHeight="1" spans="2:8">
      <c r="B35" s="229"/>
      <c r="C35" s="229"/>
      <c r="D35" s="229"/>
      <c r="E35" s="230"/>
      <c r="F35" s="229"/>
      <c r="G35" s="229"/>
      <c r="H35" s="229"/>
    </row>
    <row r="36" s="208" customFormat="1" customHeight="1" spans="2:8">
      <c r="B36" s="229"/>
      <c r="C36" s="229"/>
      <c r="D36" s="229"/>
      <c r="E36" s="230"/>
      <c r="F36" s="229"/>
      <c r="G36" s="229"/>
      <c r="H36" s="229"/>
    </row>
    <row r="37" s="208" customFormat="1" customHeight="1" spans="2:8">
      <c r="B37" s="229"/>
      <c r="C37" s="229"/>
      <c r="D37" s="229"/>
      <c r="E37" s="230"/>
      <c r="F37" s="229"/>
      <c r="G37" s="229"/>
      <c r="H37" s="229"/>
    </row>
    <row r="38" s="208" customFormat="1" customHeight="1" spans="2:8">
      <c r="B38" s="229"/>
      <c r="C38" s="229"/>
      <c r="D38" s="229"/>
      <c r="E38" s="230"/>
      <c r="F38" s="229"/>
      <c r="G38" s="229"/>
      <c r="H38" s="229"/>
    </row>
    <row r="39" s="208" customFormat="1" customHeight="1" spans="2:8">
      <c r="B39" s="229"/>
      <c r="C39" s="229"/>
      <c r="D39" s="229"/>
      <c r="E39" s="230"/>
      <c r="F39" s="229"/>
      <c r="G39" s="229"/>
      <c r="H39" s="229"/>
    </row>
    <row r="40" s="208" customFormat="1" customHeight="1" spans="2:8">
      <c r="B40" s="229"/>
      <c r="C40" s="229"/>
      <c r="D40" s="229"/>
      <c r="E40" s="230"/>
      <c r="F40" s="229"/>
      <c r="G40" s="229"/>
      <c r="H40" s="229"/>
    </row>
    <row r="41" s="208" customFormat="1" customHeight="1" spans="2:8">
      <c r="B41" s="229"/>
      <c r="C41" s="229"/>
      <c r="D41" s="229"/>
      <c r="E41" s="230"/>
      <c r="F41" s="229"/>
      <c r="G41" s="229"/>
      <c r="H41" s="229"/>
    </row>
    <row r="42" s="208" customFormat="1" customHeight="1" spans="2:8">
      <c r="B42" s="229"/>
      <c r="C42" s="229"/>
      <c r="D42" s="229"/>
      <c r="E42" s="230"/>
      <c r="F42" s="229"/>
      <c r="G42" s="229"/>
      <c r="H42" s="229"/>
    </row>
    <row r="43" s="208" customFormat="1" customHeight="1" spans="2:8">
      <c r="B43" s="229"/>
      <c r="C43" s="229"/>
      <c r="D43" s="229"/>
      <c r="E43" s="230"/>
      <c r="F43" s="229"/>
      <c r="G43" s="229"/>
      <c r="H43" s="229"/>
    </row>
    <row r="44" s="208" customFormat="1" customHeight="1" spans="2:8">
      <c r="B44" s="229"/>
      <c r="C44" s="229"/>
      <c r="D44" s="229"/>
      <c r="E44" s="230"/>
      <c r="F44" s="229"/>
      <c r="G44" s="229"/>
      <c r="H44" s="229"/>
    </row>
    <row r="45" s="208" customFormat="1" customHeight="1" spans="2:8">
      <c r="B45" s="229"/>
      <c r="C45" s="229"/>
      <c r="D45" s="229"/>
      <c r="E45" s="230"/>
      <c r="F45" s="229"/>
      <c r="G45" s="229"/>
      <c r="H45" s="229"/>
    </row>
    <row r="46" s="208" customFormat="1" customHeight="1" spans="2:8">
      <c r="B46" s="229"/>
      <c r="C46" s="229"/>
      <c r="D46" s="229"/>
      <c r="E46" s="230"/>
      <c r="F46" s="229"/>
      <c r="G46" s="229"/>
      <c r="H46" s="229"/>
    </row>
    <row r="47" s="208" customFormat="1" customHeight="1" spans="2:8">
      <c r="B47" s="229"/>
      <c r="C47" s="229"/>
      <c r="D47" s="229"/>
      <c r="E47" s="230"/>
      <c r="F47" s="229"/>
      <c r="G47" s="229"/>
      <c r="H47" s="229"/>
    </row>
    <row r="48" s="208" customFormat="1" customHeight="1" spans="2:8">
      <c r="B48" s="229"/>
      <c r="C48" s="229"/>
      <c r="D48" s="229"/>
      <c r="E48" s="230"/>
      <c r="F48" s="229"/>
      <c r="G48" s="229"/>
      <c r="H48" s="229"/>
    </row>
    <row r="49" s="208" customFormat="1" customHeight="1" spans="2:8">
      <c r="B49" s="229"/>
      <c r="C49" s="229"/>
      <c r="D49" s="229"/>
      <c r="E49" s="230"/>
      <c r="F49" s="229"/>
      <c r="G49" s="229"/>
      <c r="H49" s="229"/>
    </row>
    <row r="50" s="208" customFormat="1" customHeight="1" spans="2:8">
      <c r="B50" s="229"/>
      <c r="C50" s="229"/>
      <c r="D50" s="229"/>
      <c r="E50" s="230"/>
      <c r="F50" s="229"/>
      <c r="G50" s="229"/>
      <c r="H50" s="229"/>
    </row>
    <row r="51" s="208" customFormat="1" customHeight="1" spans="2:8">
      <c r="B51" s="229"/>
      <c r="C51" s="229"/>
      <c r="D51" s="229"/>
      <c r="E51" s="230"/>
      <c r="F51" s="229"/>
      <c r="G51" s="229"/>
      <c r="H51" s="229"/>
    </row>
    <row r="52" s="208" customFormat="1" customHeight="1" spans="2:8">
      <c r="B52" s="229"/>
      <c r="C52" s="229"/>
      <c r="D52" s="229"/>
      <c r="E52" s="230"/>
      <c r="F52" s="229"/>
      <c r="G52" s="229"/>
      <c r="H52" s="229"/>
    </row>
    <row r="53" s="208" customFormat="1" customHeight="1" spans="2:8">
      <c r="B53" s="229"/>
      <c r="C53" s="229"/>
      <c r="D53" s="229"/>
      <c r="E53" s="230"/>
      <c r="F53" s="229"/>
      <c r="G53" s="229"/>
      <c r="H53" s="229"/>
    </row>
    <row r="54" s="208" customFormat="1" customHeight="1" spans="2:8">
      <c r="B54" s="229"/>
      <c r="C54" s="229"/>
      <c r="D54" s="229"/>
      <c r="E54" s="230"/>
      <c r="F54" s="229"/>
      <c r="G54" s="229"/>
      <c r="H54" s="229"/>
    </row>
    <row r="55" s="208" customFormat="1" customHeight="1" spans="2:8">
      <c r="B55" s="229"/>
      <c r="C55" s="229"/>
      <c r="D55" s="229"/>
      <c r="E55" s="230"/>
      <c r="F55" s="229"/>
      <c r="G55" s="229"/>
      <c r="H55" s="229"/>
    </row>
    <row r="56" s="208" customFormat="1" customHeight="1" spans="2:8">
      <c r="B56" s="229"/>
      <c r="C56" s="229"/>
      <c r="D56" s="229"/>
      <c r="E56" s="230"/>
      <c r="F56" s="229"/>
      <c r="G56" s="229"/>
      <c r="H56" s="229"/>
    </row>
    <row r="57" s="208" customFormat="1" customHeight="1" spans="2:8">
      <c r="B57" s="229"/>
      <c r="C57" s="229"/>
      <c r="D57" s="229"/>
      <c r="E57" s="230"/>
      <c r="F57" s="229"/>
      <c r="G57" s="229"/>
      <c r="H57" s="229"/>
    </row>
    <row r="58" s="208" customFormat="1" customHeight="1" spans="2:8">
      <c r="B58" s="229"/>
      <c r="C58" s="229"/>
      <c r="D58" s="229"/>
      <c r="E58" s="230"/>
      <c r="F58" s="229"/>
      <c r="G58" s="229"/>
      <c r="H58" s="229"/>
    </row>
    <row r="59" s="208" customFormat="1" customHeight="1" spans="2:8">
      <c r="B59" s="229"/>
      <c r="C59" s="229"/>
      <c r="D59" s="229"/>
      <c r="E59" s="230"/>
      <c r="F59" s="229"/>
      <c r="G59" s="229"/>
      <c r="H59" s="229"/>
    </row>
    <row r="60" s="208" customFormat="1" customHeight="1" spans="2:8">
      <c r="B60" s="229"/>
      <c r="C60" s="229"/>
      <c r="D60" s="229"/>
      <c r="E60" s="230"/>
      <c r="F60" s="229"/>
      <c r="G60" s="229"/>
      <c r="H60" s="229"/>
    </row>
    <row r="61" s="208" customFormat="1" customHeight="1" spans="2:8">
      <c r="B61" s="229"/>
      <c r="C61" s="229"/>
      <c r="D61" s="229"/>
      <c r="E61" s="230"/>
      <c r="F61" s="229"/>
      <c r="G61" s="229"/>
      <c r="H61" s="229"/>
    </row>
    <row r="62" s="208" customFormat="1" customHeight="1" spans="2:8">
      <c r="B62" s="229"/>
      <c r="C62" s="229"/>
      <c r="D62" s="229"/>
      <c r="E62" s="230"/>
      <c r="F62" s="229"/>
      <c r="G62" s="229"/>
      <c r="H62" s="229"/>
    </row>
    <row r="63" s="208" customFormat="1" customHeight="1" spans="2:8">
      <c r="B63" s="229"/>
      <c r="C63" s="229"/>
      <c r="D63" s="229"/>
      <c r="E63" s="230"/>
      <c r="F63" s="229"/>
      <c r="G63" s="229"/>
      <c r="H63" s="229"/>
    </row>
    <row r="64" s="208" customFormat="1" customHeight="1" spans="2:8">
      <c r="B64" s="229"/>
      <c r="C64" s="229"/>
      <c r="D64" s="229"/>
      <c r="E64" s="230"/>
      <c r="F64" s="229"/>
      <c r="G64" s="229"/>
      <c r="H64" s="229"/>
    </row>
    <row r="65" s="208" customFormat="1" customHeight="1" spans="2:8">
      <c r="B65" s="229"/>
      <c r="C65" s="229"/>
      <c r="D65" s="229"/>
      <c r="E65" s="230"/>
      <c r="F65" s="229"/>
      <c r="G65" s="229"/>
      <c r="H65" s="229"/>
    </row>
    <row r="66" s="208" customFormat="1" customHeight="1" spans="2:8">
      <c r="B66" s="229"/>
      <c r="C66" s="229"/>
      <c r="D66" s="229"/>
      <c r="E66" s="230"/>
      <c r="F66" s="229"/>
      <c r="G66" s="229"/>
      <c r="H66" s="229"/>
    </row>
    <row r="67" s="208" customFormat="1" customHeight="1" spans="2:8">
      <c r="B67" s="229"/>
      <c r="C67" s="229"/>
      <c r="D67" s="229"/>
      <c r="E67" s="230"/>
      <c r="F67" s="229"/>
      <c r="G67" s="229"/>
      <c r="H67" s="229"/>
    </row>
    <row r="68" s="208" customFormat="1" customHeight="1" spans="2:8">
      <c r="B68" s="229"/>
      <c r="C68" s="229"/>
      <c r="D68" s="229"/>
      <c r="E68" s="230"/>
      <c r="F68" s="229"/>
      <c r="G68" s="229"/>
      <c r="H68" s="229"/>
    </row>
    <row r="69" s="208" customFormat="1" customHeight="1" spans="2:8">
      <c r="B69" s="229"/>
      <c r="C69" s="229"/>
      <c r="D69" s="229"/>
      <c r="E69" s="230"/>
      <c r="F69" s="229"/>
      <c r="G69" s="229"/>
      <c r="H69" s="229"/>
    </row>
    <row r="70" s="208" customFormat="1" customHeight="1" spans="2:8">
      <c r="B70" s="229"/>
      <c r="C70" s="229"/>
      <c r="D70" s="229"/>
      <c r="E70" s="230"/>
      <c r="F70" s="229"/>
      <c r="G70" s="229"/>
      <c r="H70" s="229"/>
    </row>
    <row r="71" s="208" customFormat="1" customHeight="1" spans="2:8">
      <c r="B71" s="229"/>
      <c r="C71" s="229"/>
      <c r="D71" s="229"/>
      <c r="E71" s="230"/>
      <c r="F71" s="229"/>
      <c r="G71" s="229"/>
      <c r="H71" s="229"/>
    </row>
    <row r="72" s="208" customFormat="1" customHeight="1" spans="2:8">
      <c r="B72" s="229"/>
      <c r="C72" s="229"/>
      <c r="D72" s="229"/>
      <c r="E72" s="230"/>
      <c r="F72" s="229"/>
      <c r="G72" s="229"/>
      <c r="H72" s="229"/>
    </row>
    <row r="73" s="208" customFormat="1" customHeight="1" spans="2:8">
      <c r="B73" s="229"/>
      <c r="C73" s="229"/>
      <c r="D73" s="229"/>
      <c r="E73" s="230"/>
      <c r="F73" s="229"/>
      <c r="G73" s="229"/>
      <c r="H73" s="229"/>
    </row>
    <row r="74" s="208" customFormat="1" customHeight="1" spans="2:8">
      <c r="B74" s="229"/>
      <c r="C74" s="229"/>
      <c r="D74" s="229"/>
      <c r="E74" s="230"/>
      <c r="F74" s="229"/>
      <c r="G74" s="229"/>
      <c r="H74" s="229"/>
    </row>
    <row r="75" s="208" customFormat="1" customHeight="1" spans="2:8">
      <c r="B75" s="229"/>
      <c r="C75" s="229"/>
      <c r="D75" s="229"/>
      <c r="E75" s="230"/>
      <c r="F75" s="229"/>
      <c r="G75" s="229"/>
      <c r="H75" s="229"/>
    </row>
    <row r="76" s="208" customFormat="1" customHeight="1" spans="2:8">
      <c r="B76" s="229"/>
      <c r="C76" s="229"/>
      <c r="D76" s="229"/>
      <c r="E76" s="230"/>
      <c r="F76" s="229"/>
      <c r="G76" s="229"/>
      <c r="H76" s="229"/>
    </row>
    <row r="77" s="208" customFormat="1" customHeight="1" spans="2:8">
      <c r="B77" s="229"/>
      <c r="C77" s="229"/>
      <c r="D77" s="229"/>
      <c r="E77" s="230"/>
      <c r="F77" s="229"/>
      <c r="G77" s="229"/>
      <c r="H77" s="229"/>
    </row>
    <row r="78" s="208" customFormat="1" customHeight="1" spans="2:8">
      <c r="B78" s="229"/>
      <c r="C78" s="229"/>
      <c r="D78" s="229"/>
      <c r="E78" s="230"/>
      <c r="F78" s="229"/>
      <c r="G78" s="229"/>
      <c r="H78" s="229"/>
    </row>
    <row r="79" s="208" customFormat="1" customHeight="1" spans="2:8">
      <c r="B79" s="229"/>
      <c r="C79" s="229"/>
      <c r="D79" s="229"/>
      <c r="E79" s="230"/>
      <c r="F79" s="229"/>
      <c r="G79" s="229"/>
      <c r="H79" s="229"/>
    </row>
    <row r="80" s="208" customFormat="1" customHeight="1" spans="2:8">
      <c r="B80" s="229"/>
      <c r="C80" s="229"/>
      <c r="D80" s="229"/>
      <c r="E80" s="230"/>
      <c r="F80" s="229"/>
      <c r="G80" s="229"/>
      <c r="H80" s="229"/>
    </row>
    <row r="81" s="208" customFormat="1" customHeight="1" spans="2:8">
      <c r="B81" s="229"/>
      <c r="C81" s="229"/>
      <c r="D81" s="229"/>
      <c r="E81" s="230"/>
      <c r="F81" s="229"/>
      <c r="G81" s="229"/>
      <c r="H81" s="229"/>
    </row>
    <row r="82" s="208" customFormat="1" customHeight="1" spans="2:8">
      <c r="B82" s="229"/>
      <c r="C82" s="229"/>
      <c r="D82" s="229"/>
      <c r="E82" s="230"/>
      <c r="F82" s="229"/>
      <c r="G82" s="229"/>
      <c r="H82" s="229"/>
    </row>
    <row r="83" s="208" customFormat="1" customHeight="1" spans="2:8">
      <c r="B83" s="229"/>
      <c r="C83" s="229"/>
      <c r="D83" s="229"/>
      <c r="E83" s="230"/>
      <c r="F83" s="229"/>
      <c r="G83" s="229"/>
      <c r="H83" s="229"/>
    </row>
    <row r="84" s="208" customFormat="1" customHeight="1" spans="2:8">
      <c r="B84" s="229"/>
      <c r="C84" s="229"/>
      <c r="D84" s="229"/>
      <c r="E84" s="230"/>
      <c r="F84" s="229"/>
      <c r="G84" s="229"/>
      <c r="H84" s="229"/>
    </row>
    <row r="85" s="208" customFormat="1" customHeight="1" spans="2:8">
      <c r="B85" s="229"/>
      <c r="C85" s="229"/>
      <c r="D85" s="229"/>
      <c r="E85" s="230"/>
      <c r="F85" s="229"/>
      <c r="G85" s="229"/>
      <c r="H85" s="229"/>
    </row>
    <row r="86" s="208" customFormat="1" customHeight="1" spans="2:8">
      <c r="B86" s="229"/>
      <c r="C86" s="229"/>
      <c r="D86" s="229"/>
      <c r="E86" s="230"/>
      <c r="F86" s="229"/>
      <c r="G86" s="229"/>
      <c r="H86" s="229"/>
    </row>
    <row r="87" s="208" customFormat="1" customHeight="1" spans="2:8">
      <c r="B87" s="229"/>
      <c r="C87" s="229"/>
      <c r="D87" s="229"/>
      <c r="E87" s="230"/>
      <c r="F87" s="229"/>
      <c r="G87" s="229"/>
      <c r="H87" s="229"/>
    </row>
    <row r="88" s="208" customFormat="1" customHeight="1" spans="2:8">
      <c r="B88" s="229"/>
      <c r="C88" s="229"/>
      <c r="D88" s="229"/>
      <c r="E88" s="230"/>
      <c r="F88" s="229"/>
      <c r="G88" s="229"/>
      <c r="H88" s="229"/>
    </row>
    <row r="89" s="208" customFormat="1" customHeight="1" spans="2:8">
      <c r="B89" s="229"/>
      <c r="C89" s="229"/>
      <c r="D89" s="229"/>
      <c r="E89" s="230"/>
      <c r="F89" s="229"/>
      <c r="G89" s="229"/>
      <c r="H89" s="229"/>
    </row>
    <row r="90" s="208" customFormat="1" customHeight="1" spans="2:8">
      <c r="B90" s="229"/>
      <c r="C90" s="229"/>
      <c r="D90" s="229"/>
      <c r="E90" s="230"/>
      <c r="F90" s="229"/>
      <c r="G90" s="229"/>
      <c r="H90" s="229"/>
    </row>
    <row r="91" s="208" customFormat="1" customHeight="1" spans="2:8">
      <c r="B91" s="229"/>
      <c r="C91" s="229"/>
      <c r="D91" s="229"/>
      <c r="E91" s="230"/>
      <c r="F91" s="229"/>
      <c r="G91" s="229"/>
      <c r="H91" s="229"/>
    </row>
    <row r="92" s="208" customFormat="1" customHeight="1" spans="2:8">
      <c r="B92" s="229"/>
      <c r="C92" s="229"/>
      <c r="D92" s="229"/>
      <c r="E92" s="230"/>
      <c r="F92" s="229"/>
      <c r="G92" s="229"/>
      <c r="H92" s="229"/>
    </row>
    <row r="93" s="208" customFormat="1" customHeight="1" spans="2:8">
      <c r="B93" s="229"/>
      <c r="C93" s="229"/>
      <c r="D93" s="229"/>
      <c r="E93" s="230"/>
      <c r="F93" s="229"/>
      <c r="G93" s="229"/>
      <c r="H93" s="229"/>
    </row>
    <row r="94" s="208" customFormat="1" customHeight="1" spans="2:8">
      <c r="B94" s="229"/>
      <c r="C94" s="229"/>
      <c r="D94" s="229"/>
      <c r="E94" s="230"/>
      <c r="F94" s="229"/>
      <c r="G94" s="229"/>
      <c r="H94" s="229"/>
    </row>
    <row r="95" s="208" customFormat="1" customHeight="1" spans="2:8">
      <c r="B95" s="229"/>
      <c r="C95" s="229"/>
      <c r="D95" s="229"/>
      <c r="E95" s="230"/>
      <c r="F95" s="229"/>
      <c r="G95" s="229"/>
      <c r="H95" s="229"/>
    </row>
    <row r="96" s="208" customFormat="1" customHeight="1" spans="2:8">
      <c r="B96" s="229"/>
      <c r="C96" s="229"/>
      <c r="D96" s="229"/>
      <c r="E96" s="230"/>
      <c r="F96" s="229"/>
      <c r="G96" s="229"/>
      <c r="H96" s="229"/>
    </row>
    <row r="97" s="208" customFormat="1" customHeight="1" spans="2:8">
      <c r="B97" s="229"/>
      <c r="C97" s="229"/>
      <c r="D97" s="229"/>
      <c r="E97" s="230"/>
      <c r="F97" s="229"/>
      <c r="G97" s="229"/>
      <c r="H97" s="229"/>
    </row>
    <row r="98" s="208" customFormat="1" customHeight="1" spans="2:8">
      <c r="B98" s="229"/>
      <c r="C98" s="229"/>
      <c r="D98" s="229"/>
      <c r="E98" s="230"/>
      <c r="F98" s="229"/>
      <c r="G98" s="229"/>
      <c r="H98" s="229"/>
    </row>
    <row r="99" s="208" customFormat="1" customHeight="1" spans="2:8">
      <c r="B99" s="229"/>
      <c r="C99" s="229"/>
      <c r="D99" s="229"/>
      <c r="E99" s="230"/>
      <c r="F99" s="229"/>
      <c r="G99" s="229"/>
      <c r="H99" s="229"/>
    </row>
    <row r="100" s="208" customFormat="1" customHeight="1" spans="2:8">
      <c r="B100" s="229"/>
      <c r="C100" s="229"/>
      <c r="D100" s="229"/>
      <c r="E100" s="230"/>
      <c r="F100" s="229"/>
      <c r="G100" s="229"/>
      <c r="H100" s="229"/>
    </row>
    <row r="101" s="208" customFormat="1" customHeight="1" spans="2:8">
      <c r="B101" s="229"/>
      <c r="C101" s="229"/>
      <c r="D101" s="229"/>
      <c r="E101" s="230"/>
      <c r="F101" s="229"/>
      <c r="G101" s="229"/>
      <c r="H101" s="229"/>
    </row>
    <row r="102" s="208" customFormat="1" customHeight="1" spans="2:8">
      <c r="B102" s="229"/>
      <c r="C102" s="229"/>
      <c r="D102" s="229"/>
      <c r="E102" s="230"/>
      <c r="F102" s="229"/>
      <c r="G102" s="229"/>
      <c r="H102" s="229"/>
    </row>
    <row r="103" s="208" customFormat="1" customHeight="1" spans="2:8">
      <c r="B103" s="229"/>
      <c r="C103" s="229"/>
      <c r="D103" s="229"/>
      <c r="E103" s="230"/>
      <c r="F103" s="229"/>
      <c r="G103" s="229"/>
      <c r="H103" s="229"/>
    </row>
    <row r="104" s="208" customFormat="1" customHeight="1" spans="2:8">
      <c r="B104" s="229"/>
      <c r="C104" s="229"/>
      <c r="D104" s="229"/>
      <c r="E104" s="230"/>
      <c r="F104" s="229"/>
      <c r="G104" s="229"/>
      <c r="H104" s="229"/>
    </row>
    <row r="105" s="208" customFormat="1" customHeight="1" spans="2:8">
      <c r="B105" s="229"/>
      <c r="C105" s="229"/>
      <c r="D105" s="229"/>
      <c r="E105" s="230"/>
      <c r="F105" s="229"/>
      <c r="G105" s="229"/>
      <c r="H105" s="229"/>
    </row>
    <row r="106" s="208" customFormat="1" customHeight="1" spans="2:8">
      <c r="B106" s="229"/>
      <c r="C106" s="229"/>
      <c r="D106" s="229"/>
      <c r="E106" s="230"/>
      <c r="F106" s="229"/>
      <c r="G106" s="229"/>
      <c r="H106" s="229"/>
    </row>
    <row r="107" s="208" customFormat="1" customHeight="1" spans="2:8">
      <c r="B107" s="229"/>
      <c r="C107" s="229"/>
      <c r="D107" s="229"/>
      <c r="E107" s="230"/>
      <c r="F107" s="229"/>
      <c r="G107" s="229"/>
      <c r="H107" s="229"/>
    </row>
    <row r="108" s="208" customFormat="1" customHeight="1" spans="2:8">
      <c r="B108" s="229"/>
      <c r="C108" s="229"/>
      <c r="D108" s="229"/>
      <c r="E108" s="230"/>
      <c r="F108" s="229"/>
      <c r="G108" s="229"/>
      <c r="H108" s="229"/>
    </row>
    <row r="109" s="208" customFormat="1" customHeight="1" spans="2:8">
      <c r="B109" s="229"/>
      <c r="C109" s="229"/>
      <c r="D109" s="229"/>
      <c r="E109" s="230"/>
      <c r="F109" s="229"/>
      <c r="G109" s="229"/>
      <c r="H109" s="229"/>
    </row>
    <row r="110" s="208" customFormat="1" customHeight="1" spans="2:8">
      <c r="B110" s="229"/>
      <c r="C110" s="229"/>
      <c r="D110" s="229"/>
      <c r="E110" s="230"/>
      <c r="F110" s="229"/>
      <c r="G110" s="229"/>
      <c r="H110" s="229"/>
    </row>
    <row r="111" s="208" customFormat="1" customHeight="1" spans="2:8">
      <c r="B111" s="229"/>
      <c r="C111" s="229"/>
      <c r="D111" s="229"/>
      <c r="E111" s="230"/>
      <c r="F111" s="229"/>
      <c r="G111" s="229"/>
      <c r="H111" s="229"/>
    </row>
    <row r="112" s="208" customFormat="1" customHeight="1" spans="2:8">
      <c r="B112" s="229"/>
      <c r="C112" s="229"/>
      <c r="D112" s="229"/>
      <c r="E112" s="230"/>
      <c r="F112" s="229"/>
      <c r="G112" s="229"/>
      <c r="H112" s="229"/>
    </row>
    <row r="113" s="208" customFormat="1" customHeight="1" spans="2:8">
      <c r="B113" s="229"/>
      <c r="C113" s="229"/>
      <c r="D113" s="229"/>
      <c r="E113" s="230"/>
      <c r="F113" s="229"/>
      <c r="G113" s="229"/>
      <c r="H113" s="229"/>
    </row>
    <row r="114" s="208" customFormat="1" customHeight="1" spans="2:8">
      <c r="B114" s="229"/>
      <c r="C114" s="229"/>
      <c r="D114" s="229"/>
      <c r="E114" s="230"/>
      <c r="F114" s="229"/>
      <c r="G114" s="229"/>
      <c r="H114" s="229"/>
    </row>
    <row r="115" s="208" customFormat="1" customHeight="1" spans="2:8">
      <c r="B115" s="229"/>
      <c r="C115" s="229"/>
      <c r="D115" s="229"/>
      <c r="E115" s="230"/>
      <c r="F115" s="229"/>
      <c r="G115" s="229"/>
      <c r="H115" s="229"/>
    </row>
    <row r="116" s="208" customFormat="1" customHeight="1" spans="2:8">
      <c r="B116" s="229"/>
      <c r="C116" s="229"/>
      <c r="D116" s="229"/>
      <c r="E116" s="230"/>
      <c r="F116" s="229"/>
      <c r="G116" s="229"/>
      <c r="H116" s="229"/>
    </row>
    <row r="117" s="208" customFormat="1" customHeight="1" spans="2:8">
      <c r="B117" s="229"/>
      <c r="C117" s="229"/>
      <c r="D117" s="229"/>
      <c r="E117" s="230"/>
      <c r="F117" s="229"/>
      <c r="G117" s="229"/>
      <c r="H117" s="229"/>
    </row>
    <row r="118" s="208" customFormat="1" customHeight="1" spans="2:8">
      <c r="B118" s="229"/>
      <c r="C118" s="229"/>
      <c r="D118" s="229"/>
      <c r="E118" s="230"/>
      <c r="F118" s="229"/>
      <c r="G118" s="229"/>
      <c r="H118" s="229"/>
    </row>
    <row r="119" s="208" customFormat="1" customHeight="1" spans="2:8">
      <c r="B119" s="229"/>
      <c r="C119" s="229"/>
      <c r="D119" s="229"/>
      <c r="E119" s="230"/>
      <c r="F119" s="229"/>
      <c r="G119" s="229"/>
      <c r="H119" s="229"/>
    </row>
    <row r="120" s="208" customFormat="1" customHeight="1" spans="2:8">
      <c r="B120" s="229"/>
      <c r="C120" s="229"/>
      <c r="D120" s="229"/>
      <c r="E120" s="230"/>
      <c r="F120" s="229"/>
      <c r="G120" s="229"/>
      <c r="H120" s="229"/>
    </row>
    <row r="121" s="208" customFormat="1" customHeight="1" spans="2:8">
      <c r="B121" s="229"/>
      <c r="C121" s="229"/>
      <c r="D121" s="229"/>
      <c r="E121" s="230"/>
      <c r="F121" s="229"/>
      <c r="G121" s="229"/>
      <c r="H121" s="229"/>
    </row>
    <row r="122" s="208" customFormat="1" customHeight="1" spans="2:8">
      <c r="B122" s="229"/>
      <c r="C122" s="229"/>
      <c r="D122" s="229"/>
      <c r="E122" s="230"/>
      <c r="F122" s="229"/>
      <c r="G122" s="229"/>
      <c r="H122" s="229"/>
    </row>
    <row r="123" s="208" customFormat="1" customHeight="1" spans="2:8">
      <c r="B123" s="233"/>
      <c r="C123" s="233"/>
      <c r="D123" s="233"/>
      <c r="E123" s="234"/>
      <c r="F123" s="233"/>
      <c r="G123" s="233"/>
      <c r="H123" s="233"/>
    </row>
    <row r="124" s="208" customFormat="1" customHeight="1" spans="2:8">
      <c r="B124" s="210"/>
      <c r="C124" s="210"/>
      <c r="D124" s="210"/>
      <c r="E124" s="211"/>
      <c r="F124" s="210"/>
      <c r="G124" s="210"/>
      <c r="H124" s="210"/>
    </row>
    <row r="125" s="208" customFormat="1" customHeight="1" spans="2:8">
      <c r="B125" s="210"/>
      <c r="C125" s="210"/>
      <c r="D125" s="210"/>
      <c r="E125" s="211"/>
      <c r="F125" s="210"/>
      <c r="G125" s="210"/>
      <c r="H125" s="210"/>
    </row>
    <row r="126" s="208" customFormat="1" customHeight="1" spans="2:8">
      <c r="B126" s="210"/>
      <c r="C126" s="210"/>
      <c r="D126" s="210"/>
      <c r="E126" s="211"/>
      <c r="F126" s="210"/>
      <c r="G126" s="210"/>
      <c r="H126" s="210"/>
    </row>
    <row r="127" s="208" customFormat="1" customHeight="1" spans="2:8">
      <c r="B127" s="210"/>
      <c r="C127" s="210"/>
      <c r="D127" s="210"/>
      <c r="E127" s="211"/>
      <c r="F127" s="210"/>
      <c r="G127" s="210"/>
      <c r="H127" s="210"/>
    </row>
    <row r="128" s="208" customFormat="1" customHeight="1" spans="2:8">
      <c r="B128" s="210"/>
      <c r="C128" s="210"/>
      <c r="D128" s="210"/>
      <c r="E128" s="211"/>
      <c r="F128" s="210"/>
      <c r="G128" s="210"/>
      <c r="H128" s="210"/>
    </row>
    <row r="129" s="208" customFormat="1" customHeight="1" spans="2:8">
      <c r="B129" s="210"/>
      <c r="C129" s="210"/>
      <c r="D129" s="210"/>
      <c r="E129" s="211"/>
      <c r="F129" s="210"/>
      <c r="G129" s="210"/>
      <c r="H129" s="210"/>
    </row>
    <row r="130" s="208" customFormat="1" customHeight="1" spans="2:8">
      <c r="B130" s="210"/>
      <c r="C130" s="210"/>
      <c r="D130" s="210"/>
      <c r="E130" s="211"/>
      <c r="F130" s="210"/>
      <c r="G130" s="210"/>
      <c r="H130" s="210"/>
    </row>
    <row r="131" s="208" customFormat="1" customHeight="1" spans="2:8">
      <c r="B131" s="210"/>
      <c r="C131" s="210"/>
      <c r="D131" s="210"/>
      <c r="E131" s="211"/>
      <c r="F131" s="210"/>
      <c r="G131" s="210"/>
      <c r="H131" s="210"/>
    </row>
    <row r="132" s="208" customFormat="1" customHeight="1" spans="2:8">
      <c r="B132" s="210"/>
      <c r="C132" s="210"/>
      <c r="D132" s="210"/>
      <c r="E132" s="211"/>
      <c r="F132" s="210"/>
      <c r="G132" s="210"/>
      <c r="H132" s="210"/>
    </row>
    <row r="133" s="208" customFormat="1" customHeight="1" spans="2:8">
      <c r="B133" s="210"/>
      <c r="C133" s="210"/>
      <c r="D133" s="210"/>
      <c r="E133" s="211"/>
      <c r="F133" s="210"/>
      <c r="G133" s="210"/>
      <c r="H133" s="210"/>
    </row>
    <row r="134" s="208" customFormat="1" customHeight="1" spans="2:8">
      <c r="B134" s="210"/>
      <c r="C134" s="210"/>
      <c r="D134" s="210"/>
      <c r="E134" s="211"/>
      <c r="F134" s="210"/>
      <c r="G134" s="210"/>
      <c r="H134" s="210"/>
    </row>
    <row r="135" s="208" customFormat="1" customHeight="1" spans="2:8">
      <c r="B135" s="210"/>
      <c r="C135" s="210"/>
      <c r="D135" s="210"/>
      <c r="E135" s="211"/>
      <c r="F135" s="210"/>
      <c r="G135" s="210"/>
      <c r="H135" s="210"/>
    </row>
    <row r="136" s="208" customFormat="1" customHeight="1" spans="2:8">
      <c r="B136" s="210"/>
      <c r="C136" s="210"/>
      <c r="D136" s="210"/>
      <c r="E136" s="211"/>
      <c r="F136" s="210"/>
      <c r="G136" s="210"/>
      <c r="H136" s="210"/>
    </row>
    <row r="137" s="208" customFormat="1" customHeight="1" spans="2:8">
      <c r="B137" s="210"/>
      <c r="C137" s="210"/>
      <c r="D137" s="210"/>
      <c r="E137" s="211"/>
      <c r="F137" s="210"/>
      <c r="G137" s="210"/>
      <c r="H137" s="210"/>
    </row>
    <row r="138" s="208" customFormat="1" customHeight="1" spans="2:8">
      <c r="B138" s="210"/>
      <c r="C138" s="210"/>
      <c r="D138" s="210"/>
      <c r="E138" s="211"/>
      <c r="F138" s="210"/>
      <c r="G138" s="210"/>
      <c r="H138" s="210"/>
    </row>
    <row r="139" s="208" customFormat="1" customHeight="1" spans="2:8">
      <c r="B139" s="210"/>
      <c r="C139" s="210"/>
      <c r="D139" s="210"/>
      <c r="E139" s="211"/>
      <c r="F139" s="210"/>
      <c r="G139" s="210"/>
      <c r="H139" s="210"/>
    </row>
    <row r="140" s="208" customFormat="1" customHeight="1" spans="2:8">
      <c r="B140" s="210"/>
      <c r="C140" s="210"/>
      <c r="D140" s="210"/>
      <c r="E140" s="211"/>
      <c r="F140" s="210"/>
      <c r="G140" s="210"/>
      <c r="H140" s="210"/>
    </row>
    <row r="141" s="208" customFormat="1" customHeight="1" spans="2:8">
      <c r="B141" s="210"/>
      <c r="C141" s="210"/>
      <c r="D141" s="210"/>
      <c r="E141" s="211"/>
      <c r="F141" s="210"/>
      <c r="G141" s="210"/>
      <c r="H141" s="210"/>
    </row>
    <row r="142" s="208" customFormat="1" customHeight="1" spans="2:8">
      <c r="B142" s="210"/>
      <c r="C142" s="210"/>
      <c r="D142" s="210"/>
      <c r="E142" s="211"/>
      <c r="F142" s="210"/>
      <c r="G142" s="210"/>
      <c r="H142" s="210"/>
    </row>
    <row r="143" s="208" customFormat="1" customHeight="1" spans="2:8">
      <c r="B143" s="210"/>
      <c r="C143" s="210"/>
      <c r="D143" s="210"/>
      <c r="E143" s="211"/>
      <c r="F143" s="210"/>
      <c r="G143" s="210"/>
      <c r="H143" s="210"/>
    </row>
    <row r="144" s="208" customFormat="1" customHeight="1" spans="2:8">
      <c r="B144" s="210"/>
      <c r="C144" s="210"/>
      <c r="D144" s="210"/>
      <c r="E144" s="211"/>
      <c r="F144" s="210"/>
      <c r="G144" s="210"/>
      <c r="H144" s="210"/>
    </row>
    <row r="145" s="208" customFormat="1" customHeight="1" spans="2:8">
      <c r="B145" s="210"/>
      <c r="C145" s="210"/>
      <c r="D145" s="210"/>
      <c r="E145" s="211"/>
      <c r="F145" s="210"/>
      <c r="G145" s="210"/>
      <c r="H145" s="210"/>
    </row>
    <row r="146" s="208" customFormat="1" customHeight="1" spans="2:8">
      <c r="B146" s="210"/>
      <c r="C146" s="210"/>
      <c r="D146" s="210"/>
      <c r="E146" s="211"/>
      <c r="F146" s="210"/>
      <c r="G146" s="210"/>
      <c r="H146" s="210"/>
    </row>
    <row r="147" s="208" customFormat="1" customHeight="1" spans="2:8">
      <c r="B147" s="210"/>
      <c r="C147" s="210"/>
      <c r="D147" s="210"/>
      <c r="E147" s="211"/>
      <c r="F147" s="210"/>
      <c r="G147" s="210"/>
      <c r="H147" s="210"/>
    </row>
    <row r="148" s="208" customFormat="1" customHeight="1" spans="2:12">
      <c r="B148" s="210"/>
      <c r="C148" s="210"/>
      <c r="D148" s="210"/>
      <c r="E148" s="211"/>
      <c r="F148" s="210"/>
      <c r="G148" s="210"/>
      <c r="H148" s="210"/>
      <c r="J148" s="209"/>
      <c r="K148" s="209"/>
      <c r="L148" s="209"/>
    </row>
    <row r="149" s="208" customFormat="1" customHeight="1" spans="2:12">
      <c r="B149" s="210"/>
      <c r="C149" s="210"/>
      <c r="D149" s="210"/>
      <c r="E149" s="211"/>
      <c r="F149" s="210"/>
      <c r="G149" s="210"/>
      <c r="H149" s="210"/>
      <c r="J149" s="209"/>
      <c r="K149" s="209"/>
      <c r="L149" s="209"/>
    </row>
    <row r="150" s="208" customFormat="1" customHeight="1" spans="2:12">
      <c r="B150" s="210"/>
      <c r="C150" s="210"/>
      <c r="D150" s="210"/>
      <c r="E150" s="211"/>
      <c r="F150" s="210"/>
      <c r="G150" s="210"/>
      <c r="H150" s="210"/>
      <c r="J150" s="209"/>
      <c r="K150" s="209"/>
      <c r="L150" s="209"/>
    </row>
  </sheetData>
  <mergeCells count="12">
    <mergeCell ref="B1:H1"/>
    <mergeCell ref="B2:H2"/>
    <mergeCell ref="B3:E3"/>
    <mergeCell ref="F3:G3"/>
    <mergeCell ref="J5:L5"/>
    <mergeCell ref="A4:A5"/>
    <mergeCell ref="B4:B5"/>
    <mergeCell ref="C4:C5"/>
    <mergeCell ref="D4:D5"/>
    <mergeCell ref="E4:E5"/>
    <mergeCell ref="G4:G5"/>
    <mergeCell ref="H4:H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76"/>
  <sheetViews>
    <sheetView workbookViewId="0">
      <selection activeCell="J8" sqref="J8"/>
    </sheetView>
  </sheetViews>
  <sheetFormatPr defaultColWidth="9" defaultRowHeight="13.5"/>
  <cols>
    <col min="1" max="16384" width="9" style="206"/>
  </cols>
  <sheetData>
    <row r="1" s="206" customFormat="1" ht="36" customHeight="1" spans="1:8">
      <c r="A1" s="207" t="s">
        <v>1212</v>
      </c>
      <c r="B1" s="207"/>
      <c r="C1" s="207"/>
      <c r="D1" s="207"/>
      <c r="E1" s="207"/>
      <c r="F1" s="207"/>
      <c r="G1" s="207"/>
      <c r="H1" s="207"/>
    </row>
    <row r="2" s="206" customFormat="1" ht="20" customHeight="1" spans="1:8">
      <c r="A2" s="87" t="s">
        <v>4</v>
      </c>
      <c r="B2" s="87" t="s">
        <v>5</v>
      </c>
      <c r="C2" s="87" t="s">
        <v>6</v>
      </c>
      <c r="D2" s="87" t="s">
        <v>1213</v>
      </c>
      <c r="E2" s="87" t="s">
        <v>1214</v>
      </c>
      <c r="F2" s="87" t="s">
        <v>1215</v>
      </c>
      <c r="G2" s="87" t="s">
        <v>1196</v>
      </c>
      <c r="H2" s="87" t="s">
        <v>10</v>
      </c>
    </row>
    <row r="3" s="206" customFormat="1" ht="23" customHeight="1" spans="1:9">
      <c r="A3" s="93">
        <v>75</v>
      </c>
      <c r="B3" s="154" t="s">
        <v>1216</v>
      </c>
      <c r="C3" s="87" t="s">
        <v>21</v>
      </c>
      <c r="D3" s="154" t="s">
        <v>1217</v>
      </c>
      <c r="E3" s="87" t="s">
        <v>35</v>
      </c>
      <c r="F3" s="87" t="s">
        <v>1218</v>
      </c>
      <c r="G3" s="87">
        <v>13789758142</v>
      </c>
      <c r="H3" s="87" t="s">
        <v>742</v>
      </c>
      <c r="I3" s="120" t="s">
        <v>1219</v>
      </c>
    </row>
    <row r="4" s="206" customFormat="1" ht="23" customHeight="1" spans="1:9">
      <c r="A4" s="93">
        <v>76</v>
      </c>
      <c r="B4" s="147" t="s">
        <v>806</v>
      </c>
      <c r="C4" s="147" t="s">
        <v>13</v>
      </c>
      <c r="D4" s="243" t="s">
        <v>1220</v>
      </c>
      <c r="E4" s="147" t="s">
        <v>73</v>
      </c>
      <c r="F4" s="147" t="s">
        <v>640</v>
      </c>
      <c r="G4" s="147">
        <v>15750492502</v>
      </c>
      <c r="H4" s="93" t="s">
        <v>742</v>
      </c>
      <c r="I4" s="120" t="s">
        <v>1221</v>
      </c>
    </row>
    <row r="5" s="206" customFormat="1" spans="1:9">
      <c r="A5" s="93">
        <v>74</v>
      </c>
      <c r="B5" s="98" t="s">
        <v>1131</v>
      </c>
      <c r="C5" s="87" t="s">
        <v>13</v>
      </c>
      <c r="D5" s="98" t="s">
        <v>1222</v>
      </c>
      <c r="E5" s="87" t="s">
        <v>1097</v>
      </c>
      <c r="F5" s="87" t="s">
        <v>1223</v>
      </c>
      <c r="G5" s="87">
        <v>15924470991</v>
      </c>
      <c r="H5" s="93" t="s">
        <v>16</v>
      </c>
      <c r="I5" s="120" t="s">
        <v>1224</v>
      </c>
    </row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H1"/>
  </mergeCells>
  <conditionalFormatting sqref="D3:D4 D5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D3" sqref="D3"/>
    </sheetView>
  </sheetViews>
  <sheetFormatPr defaultColWidth="9" defaultRowHeight="13.5"/>
  <cols>
    <col min="1" max="4" width="9" style="199"/>
    <col min="5" max="5" width="9" style="200"/>
    <col min="6" max="9" width="9" style="199"/>
    <col min="10" max="16384" width="9" style="198"/>
  </cols>
  <sheetData>
    <row r="1" s="198" customFormat="1" ht="26.25" customHeight="1" spans="1:9">
      <c r="A1" s="201" t="s">
        <v>1225</v>
      </c>
      <c r="B1" s="201"/>
      <c r="C1" s="201"/>
      <c r="D1" s="201"/>
      <c r="E1" s="202"/>
      <c r="F1" s="201"/>
      <c r="G1" s="201"/>
      <c r="H1" s="201"/>
      <c r="I1" s="201"/>
    </row>
    <row r="2" s="198" customFormat="1" ht="18" customHeight="1" spans="1:9">
      <c r="A2" s="94" t="s">
        <v>4</v>
      </c>
      <c r="B2" s="94" t="s">
        <v>1226</v>
      </c>
      <c r="C2" s="94" t="s">
        <v>1227</v>
      </c>
      <c r="D2" s="94" t="s">
        <v>1228</v>
      </c>
      <c r="E2" s="203" t="s">
        <v>1229</v>
      </c>
      <c r="F2" s="94" t="s">
        <v>1230</v>
      </c>
      <c r="G2" s="94" t="s">
        <v>1231</v>
      </c>
      <c r="H2" s="94" t="s">
        <v>1232</v>
      </c>
      <c r="I2" s="204" t="s">
        <v>10</v>
      </c>
    </row>
    <row r="3" s="198" customFormat="1" ht="18" customHeight="1" spans="1:13">
      <c r="A3" s="204" t="s">
        <v>1233</v>
      </c>
      <c r="B3" s="94" t="s">
        <v>1234</v>
      </c>
      <c r="C3" s="94" t="s">
        <v>1235</v>
      </c>
      <c r="D3" s="94" t="s">
        <v>760</v>
      </c>
      <c r="E3" s="203" t="s">
        <v>1236</v>
      </c>
      <c r="F3" s="94" t="s">
        <v>1237</v>
      </c>
      <c r="G3" s="94" t="s">
        <v>1238</v>
      </c>
      <c r="H3" s="203">
        <v>11100</v>
      </c>
      <c r="I3" s="94" t="s">
        <v>1239</v>
      </c>
      <c r="J3" s="94" t="s">
        <v>432</v>
      </c>
      <c r="K3" s="23" t="s">
        <v>13</v>
      </c>
      <c r="L3" s="94" t="s">
        <v>1240</v>
      </c>
      <c r="M3" s="23" t="s">
        <v>89</v>
      </c>
    </row>
    <row r="4" s="198" customFormat="1" ht="18" customHeight="1" spans="1:13">
      <c r="A4" s="204" t="s">
        <v>1241</v>
      </c>
      <c r="B4" s="94" t="s">
        <v>1234</v>
      </c>
      <c r="C4" s="94" t="s">
        <v>1242</v>
      </c>
      <c r="D4" s="94" t="s">
        <v>1243</v>
      </c>
      <c r="E4" s="203" t="s">
        <v>1244</v>
      </c>
      <c r="F4" s="94" t="s">
        <v>1245</v>
      </c>
      <c r="G4" s="94" t="s">
        <v>1246</v>
      </c>
      <c r="H4" s="203">
        <v>6700</v>
      </c>
      <c r="I4" s="94" t="s">
        <v>1239</v>
      </c>
      <c r="J4" s="94" t="s">
        <v>433</v>
      </c>
      <c r="K4" s="23" t="s">
        <v>21</v>
      </c>
      <c r="L4" s="94" t="s">
        <v>1247</v>
      </c>
      <c r="M4" s="23" t="s">
        <v>434</v>
      </c>
    </row>
    <row r="5" s="198" customFormat="1" ht="18" customHeight="1" spans="1:13">
      <c r="A5" s="204" t="s">
        <v>1248</v>
      </c>
      <c r="B5" s="94" t="s">
        <v>1234</v>
      </c>
      <c r="C5" s="94" t="s">
        <v>1249</v>
      </c>
      <c r="D5" s="205" t="s">
        <v>686</v>
      </c>
      <c r="E5" s="203" t="s">
        <v>1250</v>
      </c>
      <c r="F5" s="94" t="s">
        <v>1251</v>
      </c>
      <c r="G5" s="94" t="s">
        <v>1252</v>
      </c>
      <c r="H5" s="203">
        <v>500</v>
      </c>
      <c r="I5" s="94" t="s">
        <v>1239</v>
      </c>
      <c r="J5" s="94" t="s">
        <v>221</v>
      </c>
      <c r="K5" s="23" t="s">
        <v>13</v>
      </c>
      <c r="L5" s="94" t="s">
        <v>1253</v>
      </c>
      <c r="M5" s="23" t="s">
        <v>48</v>
      </c>
    </row>
    <row r="6" s="198" customFormat="1" ht="18" customHeight="1" spans="1:13">
      <c r="A6" s="204" t="s">
        <v>1254</v>
      </c>
      <c r="B6" s="94" t="s">
        <v>1234</v>
      </c>
      <c r="C6" s="94" t="s">
        <v>1255</v>
      </c>
      <c r="D6" s="205" t="s">
        <v>689</v>
      </c>
      <c r="E6" s="203" t="s">
        <v>1256</v>
      </c>
      <c r="F6" s="94" t="s">
        <v>1257</v>
      </c>
      <c r="G6" s="94" t="s">
        <v>1252</v>
      </c>
      <c r="H6" s="203">
        <v>100</v>
      </c>
      <c r="I6" s="94" t="s">
        <v>1239</v>
      </c>
      <c r="J6" s="23" t="s">
        <v>686</v>
      </c>
      <c r="K6" s="23" t="s">
        <v>13</v>
      </c>
      <c r="L6" s="23" t="s">
        <v>1250</v>
      </c>
      <c r="M6" s="23" t="s">
        <v>687</v>
      </c>
    </row>
    <row r="7" s="198" customFormat="1" ht="18" customHeight="1" spans="1:13">
      <c r="A7" s="204" t="s">
        <v>1258</v>
      </c>
      <c r="B7" s="94" t="s">
        <v>1234</v>
      </c>
      <c r="C7" s="94" t="s">
        <v>1259</v>
      </c>
      <c r="D7" s="205" t="s">
        <v>691</v>
      </c>
      <c r="E7" s="203" t="s">
        <v>1260</v>
      </c>
      <c r="F7" s="94" t="s">
        <v>1261</v>
      </c>
      <c r="G7" s="94" t="s">
        <v>1262</v>
      </c>
      <c r="H7" s="203">
        <v>3600</v>
      </c>
      <c r="I7" s="94" t="s">
        <v>1239</v>
      </c>
      <c r="J7" s="23" t="s">
        <v>689</v>
      </c>
      <c r="K7" s="23" t="s">
        <v>21</v>
      </c>
      <c r="L7" s="23" t="s">
        <v>1256</v>
      </c>
      <c r="M7" s="23" t="s">
        <v>687</v>
      </c>
    </row>
    <row r="8" s="198" customFormat="1" ht="18" customHeight="1" spans="1:13">
      <c r="A8" s="204" t="s">
        <v>1263</v>
      </c>
      <c r="B8" s="94" t="s">
        <v>1234</v>
      </c>
      <c r="C8" s="94" t="s">
        <v>1264</v>
      </c>
      <c r="D8" s="205" t="s">
        <v>694</v>
      </c>
      <c r="E8" s="203" t="s">
        <v>1265</v>
      </c>
      <c r="F8" s="94" t="s">
        <v>1266</v>
      </c>
      <c r="G8" s="94" t="s">
        <v>1252</v>
      </c>
      <c r="H8" s="203">
        <v>300</v>
      </c>
      <c r="I8" s="94" t="s">
        <v>1239</v>
      </c>
      <c r="J8" s="23" t="s">
        <v>691</v>
      </c>
      <c r="K8" s="23" t="s">
        <v>13</v>
      </c>
      <c r="L8" s="23" t="s">
        <v>1260</v>
      </c>
      <c r="M8" s="23" t="s">
        <v>692</v>
      </c>
    </row>
    <row r="9" s="198" customFormat="1" ht="18" customHeight="1" spans="1:13">
      <c r="A9" s="204" t="s">
        <v>1267</v>
      </c>
      <c r="B9" s="94" t="s">
        <v>1234</v>
      </c>
      <c r="C9" s="94" t="s">
        <v>1268</v>
      </c>
      <c r="D9" s="205" t="s">
        <v>281</v>
      </c>
      <c r="E9" s="203" t="s">
        <v>1269</v>
      </c>
      <c r="F9" s="94" t="s">
        <v>1270</v>
      </c>
      <c r="G9" s="94" t="s">
        <v>1271</v>
      </c>
      <c r="H9" s="203">
        <v>1200</v>
      </c>
      <c r="I9" s="94" t="s">
        <v>1239</v>
      </c>
      <c r="J9" s="94" t="s">
        <v>694</v>
      </c>
      <c r="K9" s="23" t="s">
        <v>21</v>
      </c>
      <c r="L9" s="94" t="s">
        <v>1265</v>
      </c>
      <c r="M9" s="23" t="s">
        <v>695</v>
      </c>
    </row>
    <row r="10" s="198" customFormat="1" ht="18" customHeight="1" spans="1:13">
      <c r="A10" s="204" t="s">
        <v>1272</v>
      </c>
      <c r="B10" s="94" t="s">
        <v>1234</v>
      </c>
      <c r="C10" s="94" t="s">
        <v>1273</v>
      </c>
      <c r="D10" s="205" t="s">
        <v>697</v>
      </c>
      <c r="E10" s="203" t="s">
        <v>1274</v>
      </c>
      <c r="F10" s="94" t="s">
        <v>1275</v>
      </c>
      <c r="G10" s="94" t="s">
        <v>1252</v>
      </c>
      <c r="H10" s="203">
        <v>400</v>
      </c>
      <c r="I10" s="94" t="s">
        <v>1239</v>
      </c>
      <c r="J10" s="94" t="s">
        <v>281</v>
      </c>
      <c r="K10" s="23" t="s">
        <v>13</v>
      </c>
      <c r="L10" s="94" t="s">
        <v>1269</v>
      </c>
      <c r="M10" s="23" t="s">
        <v>696</v>
      </c>
    </row>
    <row r="11" s="198" customFormat="1" ht="18" customHeight="1" spans="1:13">
      <c r="A11" s="204" t="s">
        <v>1276</v>
      </c>
      <c r="B11" s="94" t="s">
        <v>1234</v>
      </c>
      <c r="C11" s="94" t="s">
        <v>1277</v>
      </c>
      <c r="D11" s="205" t="s">
        <v>1278</v>
      </c>
      <c r="E11" s="203" t="s">
        <v>1279</v>
      </c>
      <c r="F11" s="94" t="s">
        <v>1280</v>
      </c>
      <c r="G11" s="94" t="s">
        <v>1271</v>
      </c>
      <c r="H11" s="203">
        <v>700</v>
      </c>
      <c r="I11" s="94" t="s">
        <v>1239</v>
      </c>
      <c r="J11" s="94" t="s">
        <v>697</v>
      </c>
      <c r="K11" s="23" t="s">
        <v>13</v>
      </c>
      <c r="L11" s="94" t="s">
        <v>1274</v>
      </c>
      <c r="M11" s="23" t="s">
        <v>695</v>
      </c>
    </row>
    <row r="12" s="198" customFormat="1" ht="18" customHeight="1" spans="1:13">
      <c r="A12" s="204" t="s">
        <v>1281</v>
      </c>
      <c r="B12" s="94" t="s">
        <v>1234</v>
      </c>
      <c r="C12" s="94" t="s">
        <v>1282</v>
      </c>
      <c r="D12" s="94" t="s">
        <v>1283</v>
      </c>
      <c r="E12" s="203" t="s">
        <v>1284</v>
      </c>
      <c r="F12" s="94" t="s">
        <v>1285</v>
      </c>
      <c r="G12" s="94" t="s">
        <v>1252</v>
      </c>
      <c r="H12" s="203">
        <v>500</v>
      </c>
      <c r="I12" s="94" t="s">
        <v>1239</v>
      </c>
      <c r="J12" s="94" t="s">
        <v>1278</v>
      </c>
      <c r="K12" s="23" t="s">
        <v>13</v>
      </c>
      <c r="L12" s="94" t="s">
        <v>1279</v>
      </c>
      <c r="M12" s="23" t="s">
        <v>687</v>
      </c>
    </row>
    <row r="13" s="198" customFormat="1" ht="18" customHeight="1" spans="1:13">
      <c r="A13" s="204" t="s">
        <v>1286</v>
      </c>
      <c r="B13" s="94" t="s">
        <v>1234</v>
      </c>
      <c r="C13" s="94" t="s">
        <v>1287</v>
      </c>
      <c r="D13" s="205" t="s">
        <v>432</v>
      </c>
      <c r="E13" s="203" t="s">
        <v>1240</v>
      </c>
      <c r="F13" s="94" t="s">
        <v>1288</v>
      </c>
      <c r="G13" s="94" t="s">
        <v>1271</v>
      </c>
      <c r="H13" s="203">
        <v>1400</v>
      </c>
      <c r="I13" s="94" t="s">
        <v>1239</v>
      </c>
      <c r="J13" s="94" t="s">
        <v>269</v>
      </c>
      <c r="K13" s="23" t="s">
        <v>13</v>
      </c>
      <c r="L13" s="94" t="s">
        <v>1289</v>
      </c>
      <c r="M13" s="23" t="s">
        <v>692</v>
      </c>
    </row>
    <row r="14" s="198" customFormat="1" ht="18" customHeight="1" spans="1:9">
      <c r="A14" s="204" t="s">
        <v>1290</v>
      </c>
      <c r="B14" s="94" t="s">
        <v>1234</v>
      </c>
      <c r="C14" s="94" t="s">
        <v>1291</v>
      </c>
      <c r="D14" s="205" t="s">
        <v>433</v>
      </c>
      <c r="E14" s="203" t="s">
        <v>1247</v>
      </c>
      <c r="F14" s="94" t="s">
        <v>1292</v>
      </c>
      <c r="G14" s="94" t="s">
        <v>1252</v>
      </c>
      <c r="H14" s="203">
        <v>300</v>
      </c>
      <c r="I14" s="94" t="s">
        <v>1239</v>
      </c>
    </row>
    <row r="15" s="198" customFormat="1" ht="18" customHeight="1" spans="1:9">
      <c r="A15" s="204" t="s">
        <v>1293</v>
      </c>
      <c r="B15" s="94" t="s">
        <v>1234</v>
      </c>
      <c r="C15" s="94" t="s">
        <v>1294</v>
      </c>
      <c r="D15" s="205" t="s">
        <v>269</v>
      </c>
      <c r="E15" s="203" t="s">
        <v>1289</v>
      </c>
      <c r="F15" s="94" t="s">
        <v>1295</v>
      </c>
      <c r="G15" s="94" t="s">
        <v>1252</v>
      </c>
      <c r="H15" s="203">
        <v>400</v>
      </c>
      <c r="I15" s="94" t="s">
        <v>1239</v>
      </c>
    </row>
    <row r="16" s="198" customFormat="1" ht="18" customHeight="1" spans="1:9">
      <c r="A16" s="204" t="s">
        <v>1296</v>
      </c>
      <c r="B16" s="94" t="s">
        <v>1234</v>
      </c>
      <c r="C16" s="94" t="s">
        <v>1297</v>
      </c>
      <c r="D16" s="205" t="s">
        <v>221</v>
      </c>
      <c r="E16" s="203" t="s">
        <v>1253</v>
      </c>
      <c r="F16" s="94" t="s">
        <v>1298</v>
      </c>
      <c r="G16" s="94" t="s">
        <v>1271</v>
      </c>
      <c r="H16" s="203">
        <v>600</v>
      </c>
      <c r="I16" s="94" t="s">
        <v>1239</v>
      </c>
    </row>
  </sheetData>
  <mergeCells count="1">
    <mergeCell ref="A1:I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0"/>
  <sheetViews>
    <sheetView workbookViewId="0">
      <selection activeCell="A1" sqref="$A1:$XFD1048576"/>
    </sheetView>
  </sheetViews>
  <sheetFormatPr defaultColWidth="9" defaultRowHeight="13.5"/>
  <cols>
    <col min="1" max="1" width="9.125" style="180" customWidth="1"/>
    <col min="2" max="2" width="22.5" style="179" customWidth="1"/>
    <col min="3" max="4" width="16.875" style="179" customWidth="1"/>
    <col min="5" max="5" width="22.5" style="179" customWidth="1"/>
    <col min="6" max="6" width="16.875" style="179" customWidth="1"/>
    <col min="7" max="7" width="16.875" style="181" customWidth="1"/>
    <col min="8" max="9" width="16.875" style="182" customWidth="1"/>
    <col min="10" max="14" width="16.875" style="181" customWidth="1"/>
    <col min="15" max="16384" width="9" style="179"/>
  </cols>
  <sheetData>
    <row r="1" s="179" customFormat="1" ht="33" customHeight="1" spans="1:14">
      <c r="A1" s="183" t="s">
        <v>1299</v>
      </c>
      <c r="B1" s="183"/>
      <c r="C1" s="183"/>
      <c r="D1" s="183"/>
      <c r="E1" s="183"/>
      <c r="F1" s="183"/>
      <c r="G1" s="183"/>
      <c r="H1" s="183"/>
      <c r="I1" s="183"/>
      <c r="J1" s="195"/>
      <c r="K1" s="196"/>
      <c r="L1" s="196"/>
      <c r="M1" s="196"/>
      <c r="N1" s="196"/>
    </row>
    <row r="2" s="179" customFormat="1" ht="9.95" customHeight="1" spans="1:14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="179" customFormat="1" ht="26.1" customHeight="1" spans="1:14">
      <c r="A3" s="185" t="s">
        <v>1300</v>
      </c>
      <c r="B3" s="184"/>
      <c r="C3" s="184"/>
      <c r="D3" s="184"/>
      <c r="E3" s="184"/>
      <c r="F3" s="184"/>
      <c r="G3" s="186"/>
      <c r="H3" s="187"/>
      <c r="I3" s="184"/>
      <c r="J3" s="186"/>
      <c r="K3" s="184"/>
      <c r="L3" s="184"/>
      <c r="M3" s="184"/>
      <c r="N3" s="184"/>
    </row>
    <row r="4" s="179" customFormat="1" ht="24" customHeight="1" spans="1:14">
      <c r="A4" s="188" t="s">
        <v>4</v>
      </c>
      <c r="B4" s="189" t="s">
        <v>1194</v>
      </c>
      <c r="C4" s="189" t="s">
        <v>1301</v>
      </c>
      <c r="D4" s="189" t="s">
        <v>1228</v>
      </c>
      <c r="E4" s="189" t="s">
        <v>1194</v>
      </c>
      <c r="F4" s="189" t="s">
        <v>1230</v>
      </c>
      <c r="G4" s="190" t="s">
        <v>1302</v>
      </c>
      <c r="H4" s="191" t="s">
        <v>1303</v>
      </c>
      <c r="I4" s="189" t="s">
        <v>10</v>
      </c>
      <c r="J4" s="190" t="s">
        <v>1304</v>
      </c>
      <c r="K4" s="189" t="s">
        <v>1305</v>
      </c>
      <c r="L4" s="189" t="s">
        <v>1306</v>
      </c>
      <c r="M4" s="189" t="s">
        <v>1307</v>
      </c>
      <c r="N4" s="189" t="s">
        <v>1308</v>
      </c>
    </row>
    <row r="5" s="179" customFormat="1" ht="24" customHeight="1" spans="1:14">
      <c r="A5" s="188">
        <v>283</v>
      </c>
      <c r="B5" s="192" t="s">
        <v>1210</v>
      </c>
      <c r="C5" s="192" t="s">
        <v>386</v>
      </c>
      <c r="D5" s="192" t="s">
        <v>1189</v>
      </c>
      <c r="E5" s="192" t="s">
        <v>1210</v>
      </c>
      <c r="F5" s="192" t="s">
        <v>1309</v>
      </c>
      <c r="G5" s="193">
        <v>100</v>
      </c>
      <c r="H5" s="194">
        <v>100</v>
      </c>
      <c r="I5" s="197"/>
      <c r="J5" s="193">
        <v>100</v>
      </c>
      <c r="K5" s="192" t="s">
        <v>1310</v>
      </c>
      <c r="L5" s="192" t="s">
        <v>1311</v>
      </c>
      <c r="M5" s="192" t="s">
        <v>1312</v>
      </c>
      <c r="N5" s="192" t="s">
        <v>1313</v>
      </c>
    </row>
    <row r="6" s="179" customFormat="1" ht="24" customHeight="1" spans="1:14">
      <c r="A6" s="188">
        <v>50</v>
      </c>
      <c r="B6" s="192" t="s">
        <v>1314</v>
      </c>
      <c r="C6" s="192" t="s">
        <v>289</v>
      </c>
      <c r="D6" s="192" t="s">
        <v>288</v>
      </c>
      <c r="E6" s="192" t="s">
        <v>1314</v>
      </c>
      <c r="F6" s="192" t="s">
        <v>1315</v>
      </c>
      <c r="G6" s="193">
        <v>100</v>
      </c>
      <c r="H6" s="194">
        <v>100</v>
      </c>
      <c r="I6" s="197"/>
      <c r="J6" s="193">
        <v>100</v>
      </c>
      <c r="K6" s="192" t="s">
        <v>1316</v>
      </c>
      <c r="L6" s="192" t="s">
        <v>1317</v>
      </c>
      <c r="M6" s="192" t="s">
        <v>1318</v>
      </c>
      <c r="N6" s="192" t="s">
        <v>1319</v>
      </c>
    </row>
    <row r="7" s="179" customFormat="1" ht="24" customHeight="1" spans="1:14">
      <c r="A7" s="188">
        <v>340</v>
      </c>
      <c r="B7" s="192" t="s">
        <v>1320</v>
      </c>
      <c r="C7" s="192" t="s">
        <v>331</v>
      </c>
      <c r="D7" s="192" t="s">
        <v>331</v>
      </c>
      <c r="E7" s="192" t="s">
        <v>1320</v>
      </c>
      <c r="F7" s="192" t="s">
        <v>1321</v>
      </c>
      <c r="G7" s="193">
        <v>100</v>
      </c>
      <c r="H7" s="194">
        <v>100</v>
      </c>
      <c r="I7" s="197"/>
      <c r="J7" s="193">
        <v>100</v>
      </c>
      <c r="K7" s="192" t="s">
        <v>1322</v>
      </c>
      <c r="L7" s="192" t="s">
        <v>1323</v>
      </c>
      <c r="M7" s="192" t="s">
        <v>1324</v>
      </c>
      <c r="N7" s="192" t="s">
        <v>1320</v>
      </c>
    </row>
    <row r="8" s="179" customFormat="1" ht="24" customHeight="1" spans="1:14">
      <c r="A8" s="188">
        <v>210</v>
      </c>
      <c r="B8" s="192" t="s">
        <v>1325</v>
      </c>
      <c r="C8" s="192" t="s">
        <v>519</v>
      </c>
      <c r="D8" s="192" t="s">
        <v>519</v>
      </c>
      <c r="E8" s="192" t="s">
        <v>1325</v>
      </c>
      <c r="F8" s="192" t="s">
        <v>1326</v>
      </c>
      <c r="G8" s="193">
        <v>100</v>
      </c>
      <c r="H8" s="194">
        <v>100</v>
      </c>
      <c r="I8" s="197"/>
      <c r="J8" s="193">
        <v>100</v>
      </c>
      <c r="K8" s="192" t="s">
        <v>1327</v>
      </c>
      <c r="L8" s="192" t="s">
        <v>1328</v>
      </c>
      <c r="M8" s="192" t="s">
        <v>1329</v>
      </c>
      <c r="N8" s="192" t="s">
        <v>1325</v>
      </c>
    </row>
    <row r="9" s="179" customFormat="1" ht="24" customHeight="1" spans="1:14">
      <c r="A9" s="188">
        <v>285</v>
      </c>
      <c r="B9" s="192" t="s">
        <v>1330</v>
      </c>
      <c r="C9" s="192" t="s">
        <v>198</v>
      </c>
      <c r="D9" s="192" t="s">
        <v>197</v>
      </c>
      <c r="E9" s="192" t="s">
        <v>1330</v>
      </c>
      <c r="F9" s="192" t="s">
        <v>1331</v>
      </c>
      <c r="G9" s="193">
        <v>100</v>
      </c>
      <c r="H9" s="194">
        <v>100</v>
      </c>
      <c r="I9" s="197"/>
      <c r="J9" s="193">
        <v>100</v>
      </c>
      <c r="K9" s="192" t="s">
        <v>1332</v>
      </c>
      <c r="L9" s="192" t="s">
        <v>1333</v>
      </c>
      <c r="M9" s="192" t="s">
        <v>1334</v>
      </c>
      <c r="N9" s="192" t="s">
        <v>1335</v>
      </c>
    </row>
    <row r="10" s="179" customFormat="1" ht="24" customHeight="1" spans="1:14">
      <c r="A10" s="188">
        <v>410</v>
      </c>
      <c r="B10" s="192" t="s">
        <v>1336</v>
      </c>
      <c r="C10" s="192" t="s">
        <v>358</v>
      </c>
      <c r="D10" s="192" t="s">
        <v>358</v>
      </c>
      <c r="E10" s="192" t="s">
        <v>1336</v>
      </c>
      <c r="F10" s="192" t="s">
        <v>1337</v>
      </c>
      <c r="G10" s="193">
        <v>100</v>
      </c>
      <c r="H10" s="194">
        <v>100</v>
      </c>
      <c r="I10" s="197"/>
      <c r="J10" s="193">
        <v>100</v>
      </c>
      <c r="K10" s="192" t="s">
        <v>1338</v>
      </c>
      <c r="L10" s="192" t="s">
        <v>1339</v>
      </c>
      <c r="M10" s="192" t="s">
        <v>1340</v>
      </c>
      <c r="N10" s="192" t="s">
        <v>1336</v>
      </c>
    </row>
    <row r="11" s="179" customFormat="1" ht="24" customHeight="1" spans="1:14">
      <c r="A11" s="188">
        <v>677</v>
      </c>
      <c r="B11" s="192" t="s">
        <v>1341</v>
      </c>
      <c r="C11" s="192" t="s">
        <v>923</v>
      </c>
      <c r="D11" s="192" t="s">
        <v>922</v>
      </c>
      <c r="E11" s="192" t="s">
        <v>1341</v>
      </c>
      <c r="F11" s="192" t="s">
        <v>1342</v>
      </c>
      <c r="G11" s="193">
        <v>100</v>
      </c>
      <c r="H11" s="194">
        <v>100</v>
      </c>
      <c r="I11" s="197" t="s">
        <v>946</v>
      </c>
      <c r="J11" s="193">
        <v>100</v>
      </c>
      <c r="K11" s="192" t="s">
        <v>1343</v>
      </c>
      <c r="L11" s="192" t="s">
        <v>1344</v>
      </c>
      <c r="M11" s="192" t="s">
        <v>1345</v>
      </c>
      <c r="N11" s="192" t="s">
        <v>1346</v>
      </c>
    </row>
    <row r="12" s="179" customFormat="1" ht="24" customHeight="1" spans="1:14">
      <c r="A12" s="188">
        <v>286</v>
      </c>
      <c r="B12" s="192" t="s">
        <v>1347</v>
      </c>
      <c r="C12" s="192" t="s">
        <v>450</v>
      </c>
      <c r="D12" s="192" t="s">
        <v>450</v>
      </c>
      <c r="E12" s="192" t="s">
        <v>1347</v>
      </c>
      <c r="F12" s="192" t="s">
        <v>1348</v>
      </c>
      <c r="G12" s="193">
        <v>100</v>
      </c>
      <c r="H12" s="194">
        <v>100</v>
      </c>
      <c r="I12" s="197"/>
      <c r="J12" s="193">
        <v>100</v>
      </c>
      <c r="K12" s="192" t="s">
        <v>1349</v>
      </c>
      <c r="L12" s="192" t="s">
        <v>1350</v>
      </c>
      <c r="M12" s="192" t="s">
        <v>1351</v>
      </c>
      <c r="N12" s="192" t="s">
        <v>1347</v>
      </c>
    </row>
    <row r="13" s="179" customFormat="1" ht="24" customHeight="1" spans="1:14">
      <c r="A13" s="188">
        <v>475</v>
      </c>
      <c r="B13" s="192" t="s">
        <v>1352</v>
      </c>
      <c r="C13" s="192" t="s">
        <v>646</v>
      </c>
      <c r="D13" s="192" t="s">
        <v>646</v>
      </c>
      <c r="E13" s="192" t="s">
        <v>1352</v>
      </c>
      <c r="F13" s="192" t="s">
        <v>1353</v>
      </c>
      <c r="G13" s="193">
        <v>100</v>
      </c>
      <c r="H13" s="194">
        <v>100</v>
      </c>
      <c r="I13" s="197"/>
      <c r="J13" s="193">
        <v>100</v>
      </c>
      <c r="K13" s="192" t="s">
        <v>1354</v>
      </c>
      <c r="L13" s="192" t="s">
        <v>1355</v>
      </c>
      <c r="M13" s="192" t="s">
        <v>1356</v>
      </c>
      <c r="N13" s="192" t="s">
        <v>1352</v>
      </c>
    </row>
    <row r="14" s="179" customFormat="1" ht="24" customHeight="1" spans="1:14">
      <c r="A14" s="188">
        <v>688</v>
      </c>
      <c r="B14" s="192" t="s">
        <v>1357</v>
      </c>
      <c r="C14" s="192" t="s">
        <v>1358</v>
      </c>
      <c r="D14" s="192" t="s">
        <v>952</v>
      </c>
      <c r="E14" s="192" t="s">
        <v>1357</v>
      </c>
      <c r="F14" s="192" t="s">
        <v>1359</v>
      </c>
      <c r="G14" s="193">
        <v>100</v>
      </c>
      <c r="H14" s="194">
        <v>100</v>
      </c>
      <c r="I14" s="197"/>
      <c r="J14" s="193">
        <v>100</v>
      </c>
      <c r="K14" s="192" t="s">
        <v>1360</v>
      </c>
      <c r="L14" s="192" t="s">
        <v>1361</v>
      </c>
      <c r="M14" s="192" t="s">
        <v>1362</v>
      </c>
      <c r="N14" s="192" t="s">
        <v>1363</v>
      </c>
    </row>
    <row r="15" s="179" customFormat="1" ht="24" customHeight="1" spans="1:14">
      <c r="A15" s="188">
        <v>213</v>
      </c>
      <c r="B15" s="192" t="s">
        <v>1364</v>
      </c>
      <c r="C15" s="192" t="s">
        <v>66</v>
      </c>
      <c r="D15" s="192" t="s">
        <v>66</v>
      </c>
      <c r="E15" s="192" t="s">
        <v>1364</v>
      </c>
      <c r="F15" s="192" t="s">
        <v>1365</v>
      </c>
      <c r="G15" s="193">
        <v>100</v>
      </c>
      <c r="H15" s="194">
        <v>100</v>
      </c>
      <c r="I15" s="197"/>
      <c r="J15" s="193">
        <v>100</v>
      </c>
      <c r="K15" s="192" t="s">
        <v>1366</v>
      </c>
      <c r="L15" s="192" t="s">
        <v>1367</v>
      </c>
      <c r="M15" s="192" t="s">
        <v>1368</v>
      </c>
      <c r="N15" s="192" t="s">
        <v>1364</v>
      </c>
    </row>
    <row r="16" s="179" customFormat="1" ht="24" customHeight="1" spans="1:14">
      <c r="A16" s="188">
        <v>411</v>
      </c>
      <c r="B16" s="192" t="s">
        <v>1369</v>
      </c>
      <c r="C16" s="192" t="s">
        <v>379</v>
      </c>
      <c r="D16" s="192" t="s">
        <v>379</v>
      </c>
      <c r="E16" s="192" t="s">
        <v>1369</v>
      </c>
      <c r="F16" s="192" t="s">
        <v>1370</v>
      </c>
      <c r="G16" s="193">
        <v>100</v>
      </c>
      <c r="H16" s="194">
        <v>100</v>
      </c>
      <c r="I16" s="197"/>
      <c r="J16" s="193">
        <v>100</v>
      </c>
      <c r="K16" s="192" t="s">
        <v>1371</v>
      </c>
      <c r="L16" s="192" t="s">
        <v>1372</v>
      </c>
      <c r="M16" s="192" t="s">
        <v>1373</v>
      </c>
      <c r="N16" s="192" t="s">
        <v>1369</v>
      </c>
    </row>
    <row r="17" s="179" customFormat="1" ht="24" customHeight="1" spans="1:14">
      <c r="A17" s="188">
        <v>413</v>
      </c>
      <c r="B17" s="192" t="s">
        <v>1374</v>
      </c>
      <c r="C17" s="192" t="s">
        <v>724</v>
      </c>
      <c r="D17" s="192" t="s">
        <v>724</v>
      </c>
      <c r="E17" s="192" t="s">
        <v>1374</v>
      </c>
      <c r="F17" s="192" t="s">
        <v>1375</v>
      </c>
      <c r="G17" s="193">
        <v>100</v>
      </c>
      <c r="H17" s="194">
        <v>100</v>
      </c>
      <c r="I17" s="197"/>
      <c r="J17" s="193">
        <v>100</v>
      </c>
      <c r="K17" s="192" t="s">
        <v>1376</v>
      </c>
      <c r="L17" s="192" t="s">
        <v>1377</v>
      </c>
      <c r="M17" s="192" t="s">
        <v>1378</v>
      </c>
      <c r="N17" s="192" t="s">
        <v>1374</v>
      </c>
    </row>
    <row r="18" s="179" customFormat="1" ht="24" customHeight="1" spans="1:14">
      <c r="A18" s="188">
        <v>289</v>
      </c>
      <c r="B18" s="192" t="s">
        <v>1379</v>
      </c>
      <c r="C18" s="192" t="s">
        <v>447</v>
      </c>
      <c r="D18" s="192" t="s">
        <v>447</v>
      </c>
      <c r="E18" s="192" t="s">
        <v>1379</v>
      </c>
      <c r="F18" s="192" t="s">
        <v>1380</v>
      </c>
      <c r="G18" s="193">
        <v>100</v>
      </c>
      <c r="H18" s="194">
        <v>100</v>
      </c>
      <c r="I18" s="197"/>
      <c r="J18" s="193">
        <v>100</v>
      </c>
      <c r="K18" s="192" t="s">
        <v>1381</v>
      </c>
      <c r="L18" s="192" t="s">
        <v>1382</v>
      </c>
      <c r="M18" s="192" t="s">
        <v>1383</v>
      </c>
      <c r="N18" s="192" t="s">
        <v>1379</v>
      </c>
    </row>
    <row r="19" s="179" customFormat="1" ht="24" customHeight="1" spans="1:14">
      <c r="A19" s="188">
        <v>52</v>
      </c>
      <c r="B19" s="192" t="s">
        <v>1384</v>
      </c>
      <c r="C19" s="192" t="s">
        <v>269</v>
      </c>
      <c r="D19" s="192" t="s">
        <v>269</v>
      </c>
      <c r="E19" s="192" t="s">
        <v>1384</v>
      </c>
      <c r="F19" s="192" t="s">
        <v>1385</v>
      </c>
      <c r="G19" s="193">
        <v>100</v>
      </c>
      <c r="H19" s="194">
        <v>100</v>
      </c>
      <c r="I19" s="197"/>
      <c r="J19" s="193">
        <v>100</v>
      </c>
      <c r="K19" s="192" t="s">
        <v>1386</v>
      </c>
      <c r="L19" s="192" t="s">
        <v>1387</v>
      </c>
      <c r="M19" s="192" t="s">
        <v>1388</v>
      </c>
      <c r="N19" s="192" t="s">
        <v>1384</v>
      </c>
    </row>
    <row r="20" s="179" customFormat="1" ht="24" customHeight="1" spans="1:14">
      <c r="A20" s="188">
        <v>632</v>
      </c>
      <c r="B20" s="192" t="s">
        <v>1389</v>
      </c>
      <c r="C20" s="192" t="s">
        <v>829</v>
      </c>
      <c r="D20" s="192" t="s">
        <v>829</v>
      </c>
      <c r="E20" s="192" t="s">
        <v>1389</v>
      </c>
      <c r="F20" s="192" t="s">
        <v>1390</v>
      </c>
      <c r="G20" s="193">
        <v>100</v>
      </c>
      <c r="H20" s="194">
        <v>100</v>
      </c>
      <c r="I20" s="197"/>
      <c r="J20" s="193">
        <v>100</v>
      </c>
      <c r="K20" s="192" t="s">
        <v>1391</v>
      </c>
      <c r="L20" s="192" t="s">
        <v>1392</v>
      </c>
      <c r="M20" s="192" t="s">
        <v>1393</v>
      </c>
      <c r="N20" s="192" t="s">
        <v>1389</v>
      </c>
    </row>
    <row r="21" s="179" customFormat="1" ht="24" customHeight="1" spans="1:14">
      <c r="A21" s="188">
        <v>156</v>
      </c>
      <c r="B21" s="192" t="s">
        <v>1394</v>
      </c>
      <c r="C21" s="192" t="s">
        <v>230</v>
      </c>
      <c r="D21" s="192" t="s">
        <v>230</v>
      </c>
      <c r="E21" s="192" t="s">
        <v>1394</v>
      </c>
      <c r="F21" s="192" t="s">
        <v>1395</v>
      </c>
      <c r="G21" s="193">
        <v>100</v>
      </c>
      <c r="H21" s="194">
        <v>100</v>
      </c>
      <c r="I21" s="197"/>
      <c r="J21" s="193">
        <v>100</v>
      </c>
      <c r="K21" s="192" t="s">
        <v>1396</v>
      </c>
      <c r="L21" s="192" t="s">
        <v>1397</v>
      </c>
      <c r="M21" s="192" t="s">
        <v>1398</v>
      </c>
      <c r="N21" s="192" t="s">
        <v>1394</v>
      </c>
    </row>
    <row r="22" s="179" customFormat="1" ht="24" customHeight="1" spans="1:14">
      <c r="A22" s="188">
        <v>415</v>
      </c>
      <c r="B22" s="192" t="s">
        <v>1399</v>
      </c>
      <c r="C22" s="192" t="s">
        <v>722</v>
      </c>
      <c r="D22" s="192" t="s">
        <v>722</v>
      </c>
      <c r="E22" s="192" t="s">
        <v>1399</v>
      </c>
      <c r="F22" s="192" t="s">
        <v>1400</v>
      </c>
      <c r="G22" s="193">
        <v>100</v>
      </c>
      <c r="H22" s="194">
        <v>100</v>
      </c>
      <c r="I22" s="197"/>
      <c r="J22" s="193">
        <v>100</v>
      </c>
      <c r="K22" s="192" t="s">
        <v>1401</v>
      </c>
      <c r="L22" s="192" t="s">
        <v>1402</v>
      </c>
      <c r="M22" s="192" t="s">
        <v>1403</v>
      </c>
      <c r="N22" s="192" t="s">
        <v>1399</v>
      </c>
    </row>
    <row r="23" s="179" customFormat="1" ht="24" customHeight="1" spans="1:14">
      <c r="A23" s="188">
        <v>685</v>
      </c>
      <c r="B23" s="192" t="s">
        <v>1404</v>
      </c>
      <c r="C23" s="192" t="s">
        <v>360</v>
      </c>
      <c r="D23" s="192" t="s">
        <v>944</v>
      </c>
      <c r="E23" s="192" t="s">
        <v>1404</v>
      </c>
      <c r="F23" s="192" t="s">
        <v>1405</v>
      </c>
      <c r="G23" s="193">
        <v>100</v>
      </c>
      <c r="H23" s="194">
        <v>100</v>
      </c>
      <c r="I23" s="197" t="s">
        <v>946</v>
      </c>
      <c r="J23" s="193">
        <v>100</v>
      </c>
      <c r="K23" s="192" t="s">
        <v>1406</v>
      </c>
      <c r="L23" s="192" t="s">
        <v>1407</v>
      </c>
      <c r="M23" s="192" t="s">
        <v>1408</v>
      </c>
      <c r="N23" s="192" t="s">
        <v>1409</v>
      </c>
    </row>
    <row r="24" s="179" customFormat="1" ht="24" customHeight="1" spans="1:14">
      <c r="A24" s="188">
        <v>648</v>
      </c>
      <c r="B24" s="192" t="s">
        <v>1410</v>
      </c>
      <c r="C24" s="192" t="s">
        <v>859</v>
      </c>
      <c r="D24" s="192" t="s">
        <v>859</v>
      </c>
      <c r="E24" s="192" t="s">
        <v>1410</v>
      </c>
      <c r="F24" s="192" t="s">
        <v>1411</v>
      </c>
      <c r="G24" s="193">
        <v>100</v>
      </c>
      <c r="H24" s="194">
        <v>100</v>
      </c>
      <c r="I24" s="197"/>
      <c r="J24" s="193">
        <v>100</v>
      </c>
      <c r="K24" s="192" t="s">
        <v>1412</v>
      </c>
      <c r="L24" s="192" t="s">
        <v>1413</v>
      </c>
      <c r="M24" s="192" t="s">
        <v>1414</v>
      </c>
      <c r="N24" s="192" t="s">
        <v>1410</v>
      </c>
    </row>
    <row r="25" s="179" customFormat="1" ht="24" customHeight="1" spans="1:14">
      <c r="A25" s="188">
        <v>418</v>
      </c>
      <c r="B25" s="192" t="s">
        <v>1415</v>
      </c>
      <c r="C25" s="192" t="s">
        <v>859</v>
      </c>
      <c r="D25" s="192" t="s">
        <v>727</v>
      </c>
      <c r="E25" s="192" t="s">
        <v>1415</v>
      </c>
      <c r="F25" s="192" t="s">
        <v>1416</v>
      </c>
      <c r="G25" s="193">
        <v>100</v>
      </c>
      <c r="H25" s="194">
        <v>100</v>
      </c>
      <c r="I25" s="197"/>
      <c r="J25" s="193">
        <v>100</v>
      </c>
      <c r="K25" s="192" t="s">
        <v>1417</v>
      </c>
      <c r="L25" s="192" t="s">
        <v>1413</v>
      </c>
      <c r="M25" s="192" t="s">
        <v>1418</v>
      </c>
      <c r="N25" s="192" t="s">
        <v>1410</v>
      </c>
    </row>
    <row r="26" s="179" customFormat="1" ht="24" customHeight="1" spans="1:14">
      <c r="A26" s="188">
        <v>476</v>
      </c>
      <c r="B26" s="192" t="s">
        <v>1419</v>
      </c>
      <c r="C26" s="192" t="s">
        <v>733</v>
      </c>
      <c r="D26" s="192" t="s">
        <v>733</v>
      </c>
      <c r="E26" s="192" t="s">
        <v>1419</v>
      </c>
      <c r="F26" s="192" t="s">
        <v>1420</v>
      </c>
      <c r="G26" s="193">
        <v>100</v>
      </c>
      <c r="H26" s="194">
        <v>100</v>
      </c>
      <c r="I26" s="197"/>
      <c r="J26" s="193">
        <v>100</v>
      </c>
      <c r="K26" s="192" t="s">
        <v>1421</v>
      </c>
      <c r="L26" s="192" t="s">
        <v>1422</v>
      </c>
      <c r="M26" s="192" t="s">
        <v>1423</v>
      </c>
      <c r="N26" s="192" t="s">
        <v>1419</v>
      </c>
    </row>
    <row r="27" s="179" customFormat="1" ht="24" customHeight="1" spans="1:14">
      <c r="A27" s="188">
        <v>674</v>
      </c>
      <c r="B27" s="192" t="s">
        <v>1424</v>
      </c>
      <c r="C27" s="192" t="s">
        <v>738</v>
      </c>
      <c r="D27" s="192" t="s">
        <v>738</v>
      </c>
      <c r="E27" s="192" t="s">
        <v>1424</v>
      </c>
      <c r="F27" s="192" t="s">
        <v>1425</v>
      </c>
      <c r="G27" s="193">
        <v>100</v>
      </c>
      <c r="H27" s="194">
        <v>100</v>
      </c>
      <c r="I27" s="197"/>
      <c r="J27" s="193">
        <v>100</v>
      </c>
      <c r="K27" s="192" t="s">
        <v>1426</v>
      </c>
      <c r="L27" s="192" t="s">
        <v>1427</v>
      </c>
      <c r="M27" s="192" t="s">
        <v>1428</v>
      </c>
      <c r="N27" s="192" t="s">
        <v>1424</v>
      </c>
    </row>
    <row r="28" s="179" customFormat="1" ht="24" customHeight="1" spans="1:14">
      <c r="A28" s="188">
        <v>543</v>
      </c>
      <c r="B28" s="192" t="s">
        <v>1429</v>
      </c>
      <c r="C28" s="192" t="s">
        <v>738</v>
      </c>
      <c r="D28" s="192" t="s">
        <v>737</v>
      </c>
      <c r="E28" s="192" t="s">
        <v>1429</v>
      </c>
      <c r="F28" s="192" t="s">
        <v>1430</v>
      </c>
      <c r="G28" s="193">
        <v>100</v>
      </c>
      <c r="H28" s="194">
        <v>100</v>
      </c>
      <c r="I28" s="197"/>
      <c r="J28" s="193">
        <v>100</v>
      </c>
      <c r="K28" s="192" t="s">
        <v>1431</v>
      </c>
      <c r="L28" s="192" t="s">
        <v>1427</v>
      </c>
      <c r="M28" s="192" t="s">
        <v>1432</v>
      </c>
      <c r="N28" s="192" t="s">
        <v>1424</v>
      </c>
    </row>
    <row r="29" s="179" customFormat="1" ht="24" customHeight="1" spans="1:14">
      <c r="A29" s="188">
        <v>597</v>
      </c>
      <c r="B29" s="192" t="s">
        <v>1433</v>
      </c>
      <c r="C29" s="192" t="s">
        <v>754</v>
      </c>
      <c r="D29" s="192" t="s">
        <v>754</v>
      </c>
      <c r="E29" s="192" t="s">
        <v>1433</v>
      </c>
      <c r="F29" s="192" t="s">
        <v>1411</v>
      </c>
      <c r="G29" s="193">
        <v>100</v>
      </c>
      <c r="H29" s="194">
        <v>100</v>
      </c>
      <c r="I29" s="197"/>
      <c r="J29" s="193">
        <v>100</v>
      </c>
      <c r="K29" s="192" t="s">
        <v>1434</v>
      </c>
      <c r="L29" s="192" t="s">
        <v>1435</v>
      </c>
      <c r="M29" s="192" t="s">
        <v>1436</v>
      </c>
      <c r="N29" s="192" t="s">
        <v>1433</v>
      </c>
    </row>
    <row r="30" s="179" customFormat="1" ht="24" customHeight="1" spans="1:14">
      <c r="A30" s="188">
        <v>621</v>
      </c>
      <c r="B30" s="192" t="s">
        <v>1437</v>
      </c>
      <c r="C30" s="192" t="s">
        <v>804</v>
      </c>
      <c r="D30" s="192" t="s">
        <v>804</v>
      </c>
      <c r="E30" s="192" t="s">
        <v>1437</v>
      </c>
      <c r="F30" s="192" t="s">
        <v>1438</v>
      </c>
      <c r="G30" s="193">
        <v>100</v>
      </c>
      <c r="H30" s="194">
        <v>100</v>
      </c>
      <c r="I30" s="197"/>
      <c r="J30" s="193">
        <v>100</v>
      </c>
      <c r="K30" s="192" t="s">
        <v>1439</v>
      </c>
      <c r="L30" s="192" t="s">
        <v>1440</v>
      </c>
      <c r="M30" s="192" t="s">
        <v>1441</v>
      </c>
      <c r="N30" s="192" t="s">
        <v>1437</v>
      </c>
    </row>
    <row r="31" s="179" customFormat="1" ht="24" customHeight="1" spans="1:14">
      <c r="A31" s="188">
        <v>678</v>
      </c>
      <c r="B31" s="192" t="s">
        <v>1442</v>
      </c>
      <c r="C31" s="192" t="s">
        <v>911</v>
      </c>
      <c r="D31" s="192" t="s">
        <v>911</v>
      </c>
      <c r="E31" s="192" t="s">
        <v>1442</v>
      </c>
      <c r="F31" s="192" t="s">
        <v>1443</v>
      </c>
      <c r="G31" s="193">
        <v>100</v>
      </c>
      <c r="H31" s="194">
        <v>100</v>
      </c>
      <c r="I31" s="197"/>
      <c r="J31" s="193">
        <v>100</v>
      </c>
      <c r="K31" s="192" t="s">
        <v>1444</v>
      </c>
      <c r="L31" s="192" t="s">
        <v>1445</v>
      </c>
      <c r="M31" s="192" t="s">
        <v>1446</v>
      </c>
      <c r="N31" s="192" t="s">
        <v>1442</v>
      </c>
    </row>
    <row r="32" s="179" customFormat="1" ht="24" customHeight="1" spans="1:14">
      <c r="A32" s="188">
        <v>603</v>
      </c>
      <c r="B32" s="192" t="s">
        <v>1447</v>
      </c>
      <c r="C32" s="192" t="s">
        <v>527</v>
      </c>
      <c r="D32" s="192" t="s">
        <v>527</v>
      </c>
      <c r="E32" s="192" t="s">
        <v>1447</v>
      </c>
      <c r="F32" s="192" t="s">
        <v>1448</v>
      </c>
      <c r="G32" s="193">
        <v>100</v>
      </c>
      <c r="H32" s="194">
        <v>100</v>
      </c>
      <c r="I32" s="197"/>
      <c r="J32" s="193">
        <v>100</v>
      </c>
      <c r="K32" s="192" t="s">
        <v>1449</v>
      </c>
      <c r="L32" s="192" t="s">
        <v>1450</v>
      </c>
      <c r="M32" s="192" t="s">
        <v>1451</v>
      </c>
      <c r="N32" s="192" t="s">
        <v>1447</v>
      </c>
    </row>
    <row r="33" s="179" customFormat="1" ht="24" customHeight="1" spans="1:14">
      <c r="A33" s="188">
        <v>345</v>
      </c>
      <c r="B33" s="192" t="s">
        <v>1452</v>
      </c>
      <c r="C33" s="192" t="s">
        <v>576</v>
      </c>
      <c r="D33" s="192" t="s">
        <v>576</v>
      </c>
      <c r="E33" s="192" t="s">
        <v>1452</v>
      </c>
      <c r="F33" s="192" t="s">
        <v>1453</v>
      </c>
      <c r="G33" s="193">
        <v>100</v>
      </c>
      <c r="H33" s="194">
        <v>100</v>
      </c>
      <c r="I33" s="197"/>
      <c r="J33" s="193">
        <v>100</v>
      </c>
      <c r="K33" s="192" t="s">
        <v>1454</v>
      </c>
      <c r="L33" s="192" t="s">
        <v>1455</v>
      </c>
      <c r="M33" s="192" t="s">
        <v>1456</v>
      </c>
      <c r="N33" s="192" t="s">
        <v>1452</v>
      </c>
    </row>
    <row r="34" s="179" customFormat="1" ht="24" customHeight="1" spans="1:14">
      <c r="A34" s="188">
        <v>1</v>
      </c>
      <c r="B34" s="192" t="s">
        <v>1457</v>
      </c>
      <c r="C34" s="192" t="s">
        <v>468</v>
      </c>
      <c r="D34" s="192" t="s">
        <v>468</v>
      </c>
      <c r="E34" s="192" t="s">
        <v>1457</v>
      </c>
      <c r="F34" s="192" t="s">
        <v>1458</v>
      </c>
      <c r="G34" s="193">
        <v>100</v>
      </c>
      <c r="H34" s="194">
        <v>100</v>
      </c>
      <c r="I34" s="197"/>
      <c r="J34" s="193">
        <v>100</v>
      </c>
      <c r="K34" s="192" t="s">
        <v>1459</v>
      </c>
      <c r="L34" s="192" t="s">
        <v>1460</v>
      </c>
      <c r="M34" s="192" t="s">
        <v>1461</v>
      </c>
      <c r="N34" s="192" t="s">
        <v>1457</v>
      </c>
    </row>
    <row r="35" s="179" customFormat="1" ht="24" customHeight="1" spans="1:14">
      <c r="A35" s="188">
        <v>53</v>
      </c>
      <c r="B35" s="192" t="s">
        <v>1462</v>
      </c>
      <c r="C35" s="192" t="s">
        <v>476</v>
      </c>
      <c r="D35" s="192" t="s">
        <v>476</v>
      </c>
      <c r="E35" s="192" t="s">
        <v>1462</v>
      </c>
      <c r="F35" s="192" t="s">
        <v>1463</v>
      </c>
      <c r="G35" s="193">
        <v>100</v>
      </c>
      <c r="H35" s="194">
        <v>100</v>
      </c>
      <c r="I35" s="197"/>
      <c r="J35" s="193">
        <v>100</v>
      </c>
      <c r="K35" s="192" t="s">
        <v>1464</v>
      </c>
      <c r="L35" s="192" t="s">
        <v>1465</v>
      </c>
      <c r="M35" s="192" t="s">
        <v>1466</v>
      </c>
      <c r="N35" s="192" t="s">
        <v>1462</v>
      </c>
    </row>
    <row r="36" s="179" customFormat="1" ht="24" customHeight="1" spans="1:14">
      <c r="A36" s="188">
        <v>649</v>
      </c>
      <c r="B36" s="192" t="s">
        <v>1467</v>
      </c>
      <c r="C36" s="192" t="s">
        <v>862</v>
      </c>
      <c r="D36" s="192" t="s">
        <v>862</v>
      </c>
      <c r="E36" s="192" t="s">
        <v>1467</v>
      </c>
      <c r="F36" s="192" t="s">
        <v>1468</v>
      </c>
      <c r="G36" s="193">
        <v>100</v>
      </c>
      <c r="H36" s="194">
        <v>100</v>
      </c>
      <c r="I36" s="197"/>
      <c r="J36" s="193">
        <v>100</v>
      </c>
      <c r="K36" s="192" t="s">
        <v>1469</v>
      </c>
      <c r="L36" s="192" t="s">
        <v>1470</v>
      </c>
      <c r="M36" s="192" t="s">
        <v>1471</v>
      </c>
      <c r="N36" s="192" t="s">
        <v>1467</v>
      </c>
    </row>
    <row r="37" s="179" customFormat="1" ht="24" customHeight="1" spans="1:14">
      <c r="A37" s="188">
        <v>218</v>
      </c>
      <c r="B37" s="192" t="s">
        <v>1472</v>
      </c>
      <c r="C37" s="192" t="s">
        <v>529</v>
      </c>
      <c r="D37" s="192" t="s">
        <v>529</v>
      </c>
      <c r="E37" s="192" t="s">
        <v>1472</v>
      </c>
      <c r="F37" s="192" t="s">
        <v>1473</v>
      </c>
      <c r="G37" s="193">
        <v>100</v>
      </c>
      <c r="H37" s="194">
        <v>100</v>
      </c>
      <c r="I37" s="197"/>
      <c r="J37" s="193">
        <v>100</v>
      </c>
      <c r="K37" s="192" t="s">
        <v>1474</v>
      </c>
      <c r="L37" s="192" t="s">
        <v>1475</v>
      </c>
      <c r="M37" s="192" t="s">
        <v>1476</v>
      </c>
      <c r="N37" s="192" t="s">
        <v>1472</v>
      </c>
    </row>
    <row r="38" s="179" customFormat="1" ht="24" customHeight="1" spans="1:14">
      <c r="A38" s="188">
        <v>54</v>
      </c>
      <c r="B38" s="192" t="s">
        <v>1477</v>
      </c>
      <c r="C38" s="192" t="s">
        <v>510</v>
      </c>
      <c r="D38" s="192" t="s">
        <v>509</v>
      </c>
      <c r="E38" s="192" t="s">
        <v>1477</v>
      </c>
      <c r="F38" s="192" t="s">
        <v>1478</v>
      </c>
      <c r="G38" s="193">
        <v>100</v>
      </c>
      <c r="H38" s="194">
        <v>100</v>
      </c>
      <c r="I38" s="197"/>
      <c r="J38" s="193">
        <v>100</v>
      </c>
      <c r="K38" s="192" t="s">
        <v>1479</v>
      </c>
      <c r="L38" s="192" t="s">
        <v>1480</v>
      </c>
      <c r="M38" s="192" t="s">
        <v>1481</v>
      </c>
      <c r="N38" s="192" t="s">
        <v>1482</v>
      </c>
    </row>
    <row r="39" s="179" customFormat="1" ht="24" customHeight="1" spans="1:14">
      <c r="A39" s="188">
        <v>3</v>
      </c>
      <c r="B39" s="192" t="s">
        <v>1483</v>
      </c>
      <c r="C39" s="192" t="s">
        <v>192</v>
      </c>
      <c r="D39" s="192" t="s">
        <v>192</v>
      </c>
      <c r="E39" s="192" t="s">
        <v>1483</v>
      </c>
      <c r="F39" s="192" t="s">
        <v>1484</v>
      </c>
      <c r="G39" s="193">
        <v>100</v>
      </c>
      <c r="H39" s="194">
        <v>100</v>
      </c>
      <c r="I39" s="197"/>
      <c r="J39" s="193">
        <v>100</v>
      </c>
      <c r="K39" s="192" t="s">
        <v>1485</v>
      </c>
      <c r="L39" s="192" t="s">
        <v>1486</v>
      </c>
      <c r="M39" s="192" t="s">
        <v>1487</v>
      </c>
      <c r="N39" s="192" t="s">
        <v>1483</v>
      </c>
    </row>
    <row r="40" s="179" customFormat="1" ht="24" customHeight="1" spans="1:14">
      <c r="A40" s="188">
        <v>614</v>
      </c>
      <c r="B40" s="192" t="s">
        <v>1488</v>
      </c>
      <c r="C40" s="192" t="s">
        <v>806</v>
      </c>
      <c r="D40" s="192" t="s">
        <v>806</v>
      </c>
      <c r="E40" s="192" t="s">
        <v>1488</v>
      </c>
      <c r="F40" s="192" t="s">
        <v>1489</v>
      </c>
      <c r="G40" s="193">
        <v>100</v>
      </c>
      <c r="H40" s="194">
        <v>100</v>
      </c>
      <c r="I40" s="197"/>
      <c r="J40" s="193">
        <v>100</v>
      </c>
      <c r="K40" s="192" t="s">
        <v>1490</v>
      </c>
      <c r="L40" s="192" t="s">
        <v>1491</v>
      </c>
      <c r="M40" s="192" t="s">
        <v>1492</v>
      </c>
      <c r="N40" s="192" t="s">
        <v>1488</v>
      </c>
    </row>
    <row r="41" s="179" customFormat="1" ht="24" customHeight="1" spans="1:14">
      <c r="A41" s="188">
        <v>295</v>
      </c>
      <c r="B41" s="192" t="s">
        <v>1493</v>
      </c>
      <c r="C41" s="192" t="s">
        <v>63</v>
      </c>
      <c r="D41" s="192" t="s">
        <v>63</v>
      </c>
      <c r="E41" s="192" t="s">
        <v>1493</v>
      </c>
      <c r="F41" s="192" t="s">
        <v>1494</v>
      </c>
      <c r="G41" s="193">
        <v>100</v>
      </c>
      <c r="H41" s="194">
        <v>100</v>
      </c>
      <c r="I41" s="197"/>
      <c r="J41" s="193">
        <v>100</v>
      </c>
      <c r="K41" s="192" t="s">
        <v>1495</v>
      </c>
      <c r="L41" s="192" t="s">
        <v>1496</v>
      </c>
      <c r="M41" s="192" t="s">
        <v>1497</v>
      </c>
      <c r="N41" s="192" t="s">
        <v>1493</v>
      </c>
    </row>
    <row r="42" s="179" customFormat="1" ht="24" customHeight="1" spans="1:14">
      <c r="A42" s="188">
        <v>55</v>
      </c>
      <c r="B42" s="192" t="s">
        <v>1498</v>
      </c>
      <c r="C42" s="192" t="s">
        <v>235</v>
      </c>
      <c r="D42" s="192" t="s">
        <v>235</v>
      </c>
      <c r="E42" s="192" t="s">
        <v>1498</v>
      </c>
      <c r="F42" s="192" t="s">
        <v>1499</v>
      </c>
      <c r="G42" s="193">
        <v>100</v>
      </c>
      <c r="H42" s="194">
        <v>100</v>
      </c>
      <c r="I42" s="197"/>
      <c r="J42" s="193">
        <v>100</v>
      </c>
      <c r="K42" s="192" t="s">
        <v>1500</v>
      </c>
      <c r="L42" s="192" t="s">
        <v>1501</v>
      </c>
      <c r="M42" s="192" t="s">
        <v>1502</v>
      </c>
      <c r="N42" s="192" t="s">
        <v>1498</v>
      </c>
    </row>
    <row r="43" s="179" customFormat="1" ht="24" customHeight="1" spans="1:14">
      <c r="A43" s="188">
        <v>562</v>
      </c>
      <c r="B43" s="192" t="s">
        <v>1269</v>
      </c>
      <c r="C43" s="192" t="s">
        <v>281</v>
      </c>
      <c r="D43" s="192" t="s">
        <v>281</v>
      </c>
      <c r="E43" s="192" t="s">
        <v>1269</v>
      </c>
      <c r="F43" s="192" t="s">
        <v>1503</v>
      </c>
      <c r="G43" s="193">
        <v>100</v>
      </c>
      <c r="H43" s="194">
        <v>100</v>
      </c>
      <c r="I43" s="197"/>
      <c r="J43" s="193">
        <v>100</v>
      </c>
      <c r="K43" s="192" t="s">
        <v>1504</v>
      </c>
      <c r="L43" s="192" t="s">
        <v>1505</v>
      </c>
      <c r="M43" s="192" t="s">
        <v>1506</v>
      </c>
      <c r="N43" s="192" t="s">
        <v>1269</v>
      </c>
    </row>
    <row r="44" s="179" customFormat="1" ht="24" customHeight="1" spans="1:14">
      <c r="A44" s="188">
        <v>56</v>
      </c>
      <c r="B44" s="192" t="s">
        <v>1507</v>
      </c>
      <c r="C44" s="192" t="s">
        <v>1508</v>
      </c>
      <c r="D44" s="192" t="s">
        <v>265</v>
      </c>
      <c r="E44" s="192" t="s">
        <v>1507</v>
      </c>
      <c r="F44" s="192" t="s">
        <v>1509</v>
      </c>
      <c r="G44" s="193">
        <v>100</v>
      </c>
      <c r="H44" s="194">
        <v>100</v>
      </c>
      <c r="I44" s="197"/>
      <c r="J44" s="193">
        <v>100</v>
      </c>
      <c r="K44" s="192" t="s">
        <v>1510</v>
      </c>
      <c r="L44" s="192" t="s">
        <v>1511</v>
      </c>
      <c r="M44" s="192" t="s">
        <v>1512</v>
      </c>
      <c r="N44" s="192" t="s">
        <v>1513</v>
      </c>
    </row>
    <row r="45" s="179" customFormat="1" ht="24" customHeight="1" spans="1:14">
      <c r="A45" s="188">
        <v>565</v>
      </c>
      <c r="B45" s="192" t="s">
        <v>1289</v>
      </c>
      <c r="C45" s="192" t="s">
        <v>1514</v>
      </c>
      <c r="D45" s="192" t="s">
        <v>269</v>
      </c>
      <c r="E45" s="192" t="s">
        <v>1289</v>
      </c>
      <c r="F45" s="192" t="s">
        <v>1515</v>
      </c>
      <c r="G45" s="193">
        <v>100</v>
      </c>
      <c r="H45" s="194">
        <v>100</v>
      </c>
      <c r="I45" s="197"/>
      <c r="J45" s="193">
        <v>100</v>
      </c>
      <c r="K45" s="192" t="s">
        <v>1516</v>
      </c>
      <c r="L45" s="192" t="s">
        <v>1517</v>
      </c>
      <c r="M45" s="192" t="s">
        <v>1518</v>
      </c>
      <c r="N45" s="192" t="s">
        <v>1519</v>
      </c>
    </row>
    <row r="46" s="179" customFormat="1" ht="24" customHeight="1" spans="1:14">
      <c r="A46" s="188">
        <v>572</v>
      </c>
      <c r="B46" s="192" t="s">
        <v>1520</v>
      </c>
      <c r="C46" s="192" t="s">
        <v>706</v>
      </c>
      <c r="D46" s="192" t="s">
        <v>705</v>
      </c>
      <c r="E46" s="192" t="s">
        <v>1520</v>
      </c>
      <c r="F46" s="192" t="s">
        <v>1521</v>
      </c>
      <c r="G46" s="193">
        <v>100</v>
      </c>
      <c r="H46" s="194">
        <v>100</v>
      </c>
      <c r="I46" s="197"/>
      <c r="J46" s="193">
        <v>100</v>
      </c>
      <c r="K46" s="192" t="s">
        <v>1522</v>
      </c>
      <c r="L46" s="192" t="s">
        <v>1523</v>
      </c>
      <c r="M46" s="192" t="s">
        <v>1524</v>
      </c>
      <c r="N46" s="192" t="s">
        <v>1525</v>
      </c>
    </row>
    <row r="47" s="179" customFormat="1" ht="24" customHeight="1" spans="1:14">
      <c r="A47" s="188">
        <v>420</v>
      </c>
      <c r="B47" s="192" t="s">
        <v>1526</v>
      </c>
      <c r="C47" s="192" t="s">
        <v>384</v>
      </c>
      <c r="D47" s="192" t="s">
        <v>384</v>
      </c>
      <c r="E47" s="192" t="s">
        <v>1526</v>
      </c>
      <c r="F47" s="192" t="s">
        <v>1527</v>
      </c>
      <c r="G47" s="193">
        <v>100</v>
      </c>
      <c r="H47" s="194">
        <v>100</v>
      </c>
      <c r="I47" s="197"/>
      <c r="J47" s="193">
        <v>100</v>
      </c>
      <c r="K47" s="192" t="s">
        <v>1528</v>
      </c>
      <c r="L47" s="192" t="s">
        <v>1529</v>
      </c>
      <c r="M47" s="192" t="s">
        <v>1530</v>
      </c>
      <c r="N47" s="192" t="s">
        <v>1526</v>
      </c>
    </row>
    <row r="48" s="179" customFormat="1" ht="24" customHeight="1" spans="1:14">
      <c r="A48" s="188">
        <v>113</v>
      </c>
      <c r="B48" s="192" t="s">
        <v>1531</v>
      </c>
      <c r="C48" s="192" t="s">
        <v>209</v>
      </c>
      <c r="D48" s="192" t="s">
        <v>209</v>
      </c>
      <c r="E48" s="192" t="s">
        <v>1531</v>
      </c>
      <c r="F48" s="192" t="s">
        <v>1532</v>
      </c>
      <c r="G48" s="193">
        <v>100</v>
      </c>
      <c r="H48" s="194">
        <v>100</v>
      </c>
      <c r="I48" s="197"/>
      <c r="J48" s="193">
        <v>100</v>
      </c>
      <c r="K48" s="192" t="s">
        <v>1533</v>
      </c>
      <c r="L48" s="192" t="s">
        <v>1534</v>
      </c>
      <c r="M48" s="192" t="s">
        <v>1535</v>
      </c>
      <c r="N48" s="192" t="s">
        <v>1531</v>
      </c>
    </row>
    <row r="49" s="179" customFormat="1" ht="24" customHeight="1" spans="1:14">
      <c r="A49" s="188">
        <v>160</v>
      </c>
      <c r="B49" s="192" t="s">
        <v>1536</v>
      </c>
      <c r="C49" s="192" t="s">
        <v>527</v>
      </c>
      <c r="D49" s="192" t="s">
        <v>527</v>
      </c>
      <c r="E49" s="192" t="s">
        <v>1536</v>
      </c>
      <c r="F49" s="192" t="s">
        <v>1537</v>
      </c>
      <c r="G49" s="193">
        <v>100</v>
      </c>
      <c r="H49" s="194">
        <v>100</v>
      </c>
      <c r="I49" s="197"/>
      <c r="J49" s="193">
        <v>100</v>
      </c>
      <c r="K49" s="192" t="s">
        <v>1538</v>
      </c>
      <c r="L49" s="192" t="s">
        <v>1539</v>
      </c>
      <c r="M49" s="192" t="s">
        <v>1540</v>
      </c>
      <c r="N49" s="192" t="s">
        <v>1536</v>
      </c>
    </row>
    <row r="50" s="179" customFormat="1" ht="24" customHeight="1" spans="1:14">
      <c r="A50" s="188">
        <v>478</v>
      </c>
      <c r="B50" s="192" t="s">
        <v>1541</v>
      </c>
      <c r="C50" s="192" t="s">
        <v>637</v>
      </c>
      <c r="D50" s="192" t="s">
        <v>637</v>
      </c>
      <c r="E50" s="192" t="s">
        <v>1541</v>
      </c>
      <c r="F50" s="192" t="s">
        <v>1542</v>
      </c>
      <c r="G50" s="193">
        <v>100</v>
      </c>
      <c r="H50" s="194">
        <v>100</v>
      </c>
      <c r="I50" s="197"/>
      <c r="J50" s="193">
        <v>100</v>
      </c>
      <c r="K50" s="192" t="s">
        <v>1543</v>
      </c>
      <c r="L50" s="192" t="s">
        <v>1544</v>
      </c>
      <c r="M50" s="192" t="s">
        <v>1545</v>
      </c>
      <c r="N50" s="192" t="s">
        <v>1541</v>
      </c>
    </row>
    <row r="51" s="179" customFormat="1" ht="24" customHeight="1" spans="1:14">
      <c r="A51" s="188">
        <v>560</v>
      </c>
      <c r="B51" s="192" t="s">
        <v>1260</v>
      </c>
      <c r="C51" s="192" t="s">
        <v>691</v>
      </c>
      <c r="D51" s="192" t="s">
        <v>691</v>
      </c>
      <c r="E51" s="192" t="s">
        <v>1260</v>
      </c>
      <c r="F51" s="192" t="s">
        <v>1546</v>
      </c>
      <c r="G51" s="193">
        <v>100</v>
      </c>
      <c r="H51" s="194">
        <v>100</v>
      </c>
      <c r="I51" s="197"/>
      <c r="J51" s="193">
        <v>100</v>
      </c>
      <c r="K51" s="192" t="s">
        <v>1547</v>
      </c>
      <c r="L51" s="192" t="s">
        <v>1548</v>
      </c>
      <c r="M51" s="192" t="s">
        <v>1549</v>
      </c>
      <c r="N51" s="192" t="s">
        <v>1260</v>
      </c>
    </row>
    <row r="52" s="179" customFormat="1" ht="24" customHeight="1" spans="1:14">
      <c r="A52" s="188">
        <v>298</v>
      </c>
      <c r="B52" s="192" t="s">
        <v>1550</v>
      </c>
      <c r="C52" s="192" t="s">
        <v>305</v>
      </c>
      <c r="D52" s="192" t="s">
        <v>305</v>
      </c>
      <c r="E52" s="192" t="s">
        <v>1550</v>
      </c>
      <c r="F52" s="192" t="s">
        <v>1551</v>
      </c>
      <c r="G52" s="193">
        <v>100</v>
      </c>
      <c r="H52" s="194">
        <v>100</v>
      </c>
      <c r="I52" s="197"/>
      <c r="J52" s="193">
        <v>100</v>
      </c>
      <c r="K52" s="192" t="s">
        <v>1552</v>
      </c>
      <c r="L52" s="192" t="s">
        <v>1553</v>
      </c>
      <c r="M52" s="192" t="s">
        <v>1554</v>
      </c>
      <c r="N52" s="192" t="s">
        <v>1550</v>
      </c>
    </row>
    <row r="53" s="179" customFormat="1" ht="24" customHeight="1" spans="1:14">
      <c r="A53" s="188">
        <v>351</v>
      </c>
      <c r="B53" s="192" t="s">
        <v>1555</v>
      </c>
      <c r="C53" s="192" t="s">
        <v>326</v>
      </c>
      <c r="D53" s="192" t="s">
        <v>325</v>
      </c>
      <c r="E53" s="192" t="s">
        <v>1555</v>
      </c>
      <c r="F53" s="192" t="s">
        <v>1556</v>
      </c>
      <c r="G53" s="193">
        <v>100</v>
      </c>
      <c r="H53" s="194">
        <v>100</v>
      </c>
      <c r="I53" s="197"/>
      <c r="J53" s="193">
        <v>100</v>
      </c>
      <c r="K53" s="192" t="s">
        <v>1557</v>
      </c>
      <c r="L53" s="192" t="s">
        <v>1558</v>
      </c>
      <c r="M53" s="192" t="s">
        <v>1559</v>
      </c>
      <c r="N53" s="192" t="s">
        <v>1560</v>
      </c>
    </row>
    <row r="54" s="179" customFormat="1" ht="24" customHeight="1" spans="1:14">
      <c r="A54" s="188">
        <v>645</v>
      </c>
      <c r="B54" s="192" t="s">
        <v>1561</v>
      </c>
      <c r="C54" s="192" t="s">
        <v>857</v>
      </c>
      <c r="D54" s="192" t="s">
        <v>857</v>
      </c>
      <c r="E54" s="192" t="s">
        <v>1561</v>
      </c>
      <c r="F54" s="192" t="s">
        <v>1562</v>
      </c>
      <c r="G54" s="193">
        <v>100</v>
      </c>
      <c r="H54" s="194">
        <v>100</v>
      </c>
      <c r="I54" s="197"/>
      <c r="J54" s="193">
        <v>100</v>
      </c>
      <c r="K54" s="192" t="s">
        <v>1563</v>
      </c>
      <c r="L54" s="192" t="s">
        <v>1564</v>
      </c>
      <c r="M54" s="192" t="s">
        <v>1565</v>
      </c>
      <c r="N54" s="192" t="s">
        <v>1561</v>
      </c>
    </row>
    <row r="55" s="179" customFormat="1" ht="24" customHeight="1" spans="1:14">
      <c r="A55" s="188">
        <v>625</v>
      </c>
      <c r="B55" s="192" t="s">
        <v>1566</v>
      </c>
      <c r="C55" s="192" t="s">
        <v>817</v>
      </c>
      <c r="D55" s="192" t="s">
        <v>815</v>
      </c>
      <c r="E55" s="192" t="s">
        <v>1566</v>
      </c>
      <c r="F55" s="192" t="s">
        <v>1567</v>
      </c>
      <c r="G55" s="193">
        <v>100</v>
      </c>
      <c r="H55" s="194">
        <v>100</v>
      </c>
      <c r="I55" s="197"/>
      <c r="J55" s="193">
        <v>100</v>
      </c>
      <c r="K55" s="192" t="s">
        <v>1568</v>
      </c>
      <c r="L55" s="192" t="s">
        <v>1569</v>
      </c>
      <c r="M55" s="192" t="s">
        <v>1570</v>
      </c>
      <c r="N55" s="192" t="s">
        <v>1571</v>
      </c>
    </row>
    <row r="56" s="179" customFormat="1" ht="24" customHeight="1" spans="1:14">
      <c r="A56" s="188">
        <v>221</v>
      </c>
      <c r="B56" s="192" t="s">
        <v>1572</v>
      </c>
      <c r="C56" s="192" t="s">
        <v>1573</v>
      </c>
      <c r="D56" s="192" t="s">
        <v>149</v>
      </c>
      <c r="E56" s="192" t="s">
        <v>1572</v>
      </c>
      <c r="F56" s="192" t="s">
        <v>1574</v>
      </c>
      <c r="G56" s="193">
        <v>100</v>
      </c>
      <c r="H56" s="194">
        <v>100</v>
      </c>
      <c r="I56" s="197"/>
      <c r="J56" s="193">
        <v>100</v>
      </c>
      <c r="K56" s="192" t="s">
        <v>1575</v>
      </c>
      <c r="L56" s="192" t="s">
        <v>1576</v>
      </c>
      <c r="M56" s="192" t="s">
        <v>1577</v>
      </c>
      <c r="N56" s="192" t="s">
        <v>1578</v>
      </c>
    </row>
    <row r="57" s="179" customFormat="1" ht="24" customHeight="1" spans="1:14">
      <c r="A57" s="188">
        <v>222</v>
      </c>
      <c r="B57" s="192" t="s">
        <v>1579</v>
      </c>
      <c r="C57" s="192" t="s">
        <v>204</v>
      </c>
      <c r="D57" s="192" t="s">
        <v>204</v>
      </c>
      <c r="E57" s="192" t="s">
        <v>1579</v>
      </c>
      <c r="F57" s="192" t="s">
        <v>1580</v>
      </c>
      <c r="G57" s="193">
        <v>100</v>
      </c>
      <c r="H57" s="194">
        <v>100</v>
      </c>
      <c r="I57" s="197"/>
      <c r="J57" s="193">
        <v>100</v>
      </c>
      <c r="K57" s="192" t="s">
        <v>1581</v>
      </c>
      <c r="L57" s="192" t="s">
        <v>1582</v>
      </c>
      <c r="M57" s="192" t="s">
        <v>1583</v>
      </c>
      <c r="N57" s="192" t="s">
        <v>1579</v>
      </c>
    </row>
    <row r="58" s="179" customFormat="1" ht="24" customHeight="1" spans="1:14">
      <c r="A58" s="188">
        <v>668</v>
      </c>
      <c r="B58" s="192" t="s">
        <v>1584</v>
      </c>
      <c r="C58" s="192" t="s">
        <v>895</v>
      </c>
      <c r="D58" s="192" t="s">
        <v>895</v>
      </c>
      <c r="E58" s="192" t="s">
        <v>1584</v>
      </c>
      <c r="F58" s="192" t="s">
        <v>1585</v>
      </c>
      <c r="G58" s="193">
        <v>100</v>
      </c>
      <c r="H58" s="194">
        <v>100</v>
      </c>
      <c r="I58" s="197"/>
      <c r="J58" s="193">
        <v>100</v>
      </c>
      <c r="K58" s="192" t="s">
        <v>1586</v>
      </c>
      <c r="L58" s="192" t="s">
        <v>1587</v>
      </c>
      <c r="M58" s="192" t="s">
        <v>1588</v>
      </c>
      <c r="N58" s="192" t="s">
        <v>1584</v>
      </c>
    </row>
    <row r="59" s="179" customFormat="1" ht="24" customHeight="1" spans="1:14">
      <c r="A59" s="188">
        <v>606</v>
      </c>
      <c r="B59" s="192" t="s">
        <v>1589</v>
      </c>
      <c r="C59" s="192" t="s">
        <v>787</v>
      </c>
      <c r="D59" s="192" t="s">
        <v>787</v>
      </c>
      <c r="E59" s="192" t="s">
        <v>1589</v>
      </c>
      <c r="F59" s="192" t="s">
        <v>1590</v>
      </c>
      <c r="G59" s="193">
        <v>100</v>
      </c>
      <c r="H59" s="194">
        <v>100</v>
      </c>
      <c r="I59" s="197"/>
      <c r="J59" s="193">
        <v>100</v>
      </c>
      <c r="K59" s="192" t="s">
        <v>1591</v>
      </c>
      <c r="L59" s="192" t="s">
        <v>1592</v>
      </c>
      <c r="M59" s="192" t="s">
        <v>1593</v>
      </c>
      <c r="N59" s="192" t="s">
        <v>1589</v>
      </c>
    </row>
    <row r="60" s="179" customFormat="1" ht="24" customHeight="1" spans="1:14">
      <c r="A60" s="188">
        <v>481</v>
      </c>
      <c r="B60" s="192" t="s">
        <v>1594</v>
      </c>
      <c r="C60" s="192" t="s">
        <v>645</v>
      </c>
      <c r="D60" s="192" t="s">
        <v>643</v>
      </c>
      <c r="E60" s="192" t="s">
        <v>1594</v>
      </c>
      <c r="F60" s="192" t="s">
        <v>1595</v>
      </c>
      <c r="G60" s="193">
        <v>100</v>
      </c>
      <c r="H60" s="194">
        <v>100</v>
      </c>
      <c r="I60" s="197"/>
      <c r="J60" s="193">
        <v>100</v>
      </c>
      <c r="K60" s="192" t="s">
        <v>1596</v>
      </c>
      <c r="L60" s="192" t="s">
        <v>1597</v>
      </c>
      <c r="M60" s="192" t="s">
        <v>1598</v>
      </c>
      <c r="N60" s="192" t="s">
        <v>1599</v>
      </c>
    </row>
    <row r="61" s="179" customFormat="1" ht="24" customHeight="1" spans="1:14">
      <c r="A61" s="188">
        <v>62</v>
      </c>
      <c r="B61" s="192" t="s">
        <v>1600</v>
      </c>
      <c r="C61" s="192" t="s">
        <v>1601</v>
      </c>
      <c r="D61" s="192" t="s">
        <v>498</v>
      </c>
      <c r="E61" s="192" t="s">
        <v>1600</v>
      </c>
      <c r="F61" s="192" t="s">
        <v>1602</v>
      </c>
      <c r="G61" s="193">
        <v>100</v>
      </c>
      <c r="H61" s="194">
        <v>100</v>
      </c>
      <c r="I61" s="197"/>
      <c r="J61" s="193">
        <v>100</v>
      </c>
      <c r="K61" s="192" t="s">
        <v>1603</v>
      </c>
      <c r="L61" s="192" t="s">
        <v>1604</v>
      </c>
      <c r="M61" s="192" t="s">
        <v>1605</v>
      </c>
      <c r="N61" s="192" t="s">
        <v>1606</v>
      </c>
    </row>
    <row r="62" s="179" customFormat="1" ht="24" customHeight="1" spans="1:14">
      <c r="A62" s="188">
        <v>525</v>
      </c>
      <c r="B62" s="192" t="s">
        <v>1607</v>
      </c>
      <c r="C62" s="192" t="s">
        <v>1608</v>
      </c>
      <c r="D62" s="192" t="s">
        <v>684</v>
      </c>
      <c r="E62" s="192" t="s">
        <v>1607</v>
      </c>
      <c r="F62" s="192" t="s">
        <v>1609</v>
      </c>
      <c r="G62" s="193">
        <v>100</v>
      </c>
      <c r="H62" s="194">
        <v>100</v>
      </c>
      <c r="I62" s="197"/>
      <c r="J62" s="193">
        <v>100</v>
      </c>
      <c r="K62" s="192" t="s">
        <v>1610</v>
      </c>
      <c r="L62" s="192" t="s">
        <v>1611</v>
      </c>
      <c r="M62" s="192" t="s">
        <v>1612</v>
      </c>
      <c r="N62" s="192" t="s">
        <v>1613</v>
      </c>
    </row>
    <row r="63" s="179" customFormat="1" ht="24" customHeight="1" spans="1:14">
      <c r="A63" s="188">
        <v>682</v>
      </c>
      <c r="B63" s="192" t="s">
        <v>1614</v>
      </c>
      <c r="C63" s="192" t="s">
        <v>369</v>
      </c>
      <c r="D63" s="192" t="s">
        <v>369</v>
      </c>
      <c r="E63" s="192" t="s">
        <v>1614</v>
      </c>
      <c r="F63" s="192" t="s">
        <v>1615</v>
      </c>
      <c r="G63" s="193">
        <v>100</v>
      </c>
      <c r="H63" s="194">
        <v>100</v>
      </c>
      <c r="I63" s="197"/>
      <c r="J63" s="193">
        <v>100</v>
      </c>
      <c r="K63" s="192" t="s">
        <v>1616</v>
      </c>
      <c r="L63" s="192" t="s">
        <v>1617</v>
      </c>
      <c r="M63" s="192" t="s">
        <v>1618</v>
      </c>
      <c r="N63" s="192" t="s">
        <v>1614</v>
      </c>
    </row>
    <row r="64" s="179" customFormat="1" ht="24" customHeight="1" spans="1:14">
      <c r="A64" s="188">
        <v>660</v>
      </c>
      <c r="B64" s="192" t="s">
        <v>1619</v>
      </c>
      <c r="C64" s="192" t="s">
        <v>887</v>
      </c>
      <c r="D64" s="192" t="s">
        <v>887</v>
      </c>
      <c r="E64" s="192" t="s">
        <v>1619</v>
      </c>
      <c r="F64" s="192" t="s">
        <v>1620</v>
      </c>
      <c r="G64" s="193">
        <v>100</v>
      </c>
      <c r="H64" s="194">
        <v>100</v>
      </c>
      <c r="I64" s="197"/>
      <c r="J64" s="193">
        <v>100</v>
      </c>
      <c r="K64" s="192" t="s">
        <v>1621</v>
      </c>
      <c r="L64" s="192" t="s">
        <v>1622</v>
      </c>
      <c r="M64" s="192" t="s">
        <v>1623</v>
      </c>
      <c r="N64" s="192" t="s">
        <v>1619</v>
      </c>
    </row>
    <row r="65" s="179" customFormat="1" ht="24" customHeight="1" spans="1:14">
      <c r="A65" s="188">
        <v>516</v>
      </c>
      <c r="B65" s="192" t="s">
        <v>1624</v>
      </c>
      <c r="C65" s="192" t="s">
        <v>1625</v>
      </c>
      <c r="D65" s="192" t="s">
        <v>664</v>
      </c>
      <c r="E65" s="192" t="s">
        <v>1624</v>
      </c>
      <c r="F65" s="192" t="s">
        <v>1626</v>
      </c>
      <c r="G65" s="193">
        <v>100</v>
      </c>
      <c r="H65" s="194">
        <v>100</v>
      </c>
      <c r="I65" s="197"/>
      <c r="J65" s="193">
        <v>100</v>
      </c>
      <c r="K65" s="192" t="s">
        <v>1627</v>
      </c>
      <c r="L65" s="192" t="s">
        <v>1628</v>
      </c>
      <c r="M65" s="192" t="s">
        <v>1629</v>
      </c>
      <c r="N65" s="192" t="s">
        <v>1630</v>
      </c>
    </row>
    <row r="66" s="179" customFormat="1" ht="24" customHeight="1" spans="1:14">
      <c r="A66" s="188">
        <v>356</v>
      </c>
      <c r="B66" s="192" t="s">
        <v>1631</v>
      </c>
      <c r="C66" s="192" t="s">
        <v>460</v>
      </c>
      <c r="D66" s="192" t="s">
        <v>460</v>
      </c>
      <c r="E66" s="192" t="s">
        <v>1631</v>
      </c>
      <c r="F66" s="192" t="s">
        <v>1632</v>
      </c>
      <c r="G66" s="193">
        <v>100</v>
      </c>
      <c r="H66" s="194">
        <v>100</v>
      </c>
      <c r="I66" s="197"/>
      <c r="J66" s="193">
        <v>100</v>
      </c>
      <c r="K66" s="192" t="s">
        <v>1633</v>
      </c>
      <c r="L66" s="192" t="s">
        <v>1634</v>
      </c>
      <c r="M66" s="192" t="s">
        <v>1635</v>
      </c>
      <c r="N66" s="192" t="s">
        <v>1631</v>
      </c>
    </row>
    <row r="67" s="179" customFormat="1" ht="24" customHeight="1" spans="1:14">
      <c r="A67" s="188">
        <v>163</v>
      </c>
      <c r="B67" s="192" t="s">
        <v>1636</v>
      </c>
      <c r="C67" s="192" t="s">
        <v>525</v>
      </c>
      <c r="D67" s="192" t="s">
        <v>525</v>
      </c>
      <c r="E67" s="192" t="s">
        <v>1636</v>
      </c>
      <c r="F67" s="192" t="s">
        <v>1637</v>
      </c>
      <c r="G67" s="193">
        <v>100</v>
      </c>
      <c r="H67" s="194">
        <v>100</v>
      </c>
      <c r="I67" s="197"/>
      <c r="J67" s="193">
        <v>100</v>
      </c>
      <c r="K67" s="192" t="s">
        <v>1638</v>
      </c>
      <c r="L67" s="192" t="s">
        <v>1639</v>
      </c>
      <c r="M67" s="192" t="s">
        <v>1640</v>
      </c>
      <c r="N67" s="192" t="s">
        <v>1636</v>
      </c>
    </row>
    <row r="68" s="179" customFormat="1" ht="24" customHeight="1" spans="1:14">
      <c r="A68" s="188">
        <v>702</v>
      </c>
      <c r="B68" s="192" t="s">
        <v>1641</v>
      </c>
      <c r="C68" s="192" t="s">
        <v>1642</v>
      </c>
      <c r="D68" s="192" t="s">
        <v>204</v>
      </c>
      <c r="E68" s="192" t="s">
        <v>1641</v>
      </c>
      <c r="F68" s="192" t="s">
        <v>1643</v>
      </c>
      <c r="G68" s="193">
        <v>100</v>
      </c>
      <c r="H68" s="194">
        <v>100</v>
      </c>
      <c r="I68" s="197"/>
      <c r="J68" s="193">
        <v>100</v>
      </c>
      <c r="K68" s="192" t="s">
        <v>1644</v>
      </c>
      <c r="L68" s="192" t="s">
        <v>1645</v>
      </c>
      <c r="M68" s="192" t="s">
        <v>1646</v>
      </c>
      <c r="N68" s="192" t="s">
        <v>1647</v>
      </c>
    </row>
    <row r="69" s="179" customFormat="1" ht="24" customHeight="1" spans="1:14">
      <c r="A69" s="188">
        <v>628</v>
      </c>
      <c r="B69" s="192" t="s">
        <v>1648</v>
      </c>
      <c r="C69" s="192" t="s">
        <v>1649</v>
      </c>
      <c r="D69" s="192" t="s">
        <v>823</v>
      </c>
      <c r="E69" s="192" t="s">
        <v>1648</v>
      </c>
      <c r="F69" s="192" t="s">
        <v>1650</v>
      </c>
      <c r="G69" s="193">
        <v>100</v>
      </c>
      <c r="H69" s="194">
        <v>100</v>
      </c>
      <c r="I69" s="197"/>
      <c r="J69" s="193">
        <v>100</v>
      </c>
      <c r="K69" s="192" t="s">
        <v>1651</v>
      </c>
      <c r="L69" s="192" t="s">
        <v>1652</v>
      </c>
      <c r="M69" s="192" t="s">
        <v>1653</v>
      </c>
      <c r="N69" s="192" t="s">
        <v>1654</v>
      </c>
    </row>
    <row r="70" s="179" customFormat="1" ht="24" customHeight="1" spans="1:14">
      <c r="A70" s="188">
        <v>117</v>
      </c>
      <c r="B70" s="192" t="s">
        <v>1655</v>
      </c>
      <c r="C70" s="192" t="s">
        <v>501</v>
      </c>
      <c r="D70" s="192" t="s">
        <v>501</v>
      </c>
      <c r="E70" s="192" t="s">
        <v>1655</v>
      </c>
      <c r="F70" s="192" t="s">
        <v>1656</v>
      </c>
      <c r="G70" s="193">
        <v>100</v>
      </c>
      <c r="H70" s="194">
        <v>100</v>
      </c>
      <c r="I70" s="197"/>
      <c r="J70" s="193">
        <v>100</v>
      </c>
      <c r="K70" s="192" t="s">
        <v>1657</v>
      </c>
      <c r="L70" s="192" t="s">
        <v>1658</v>
      </c>
      <c r="M70" s="192" t="s">
        <v>1659</v>
      </c>
      <c r="N70" s="192" t="s">
        <v>1655</v>
      </c>
    </row>
    <row r="71" s="179" customFormat="1" ht="24" customHeight="1" spans="1:14">
      <c r="A71" s="188">
        <v>302</v>
      </c>
      <c r="B71" s="192" t="s">
        <v>1199</v>
      </c>
      <c r="C71" s="192" t="s">
        <v>1181</v>
      </c>
      <c r="D71" s="192" t="s">
        <v>1181</v>
      </c>
      <c r="E71" s="192" t="s">
        <v>1199</v>
      </c>
      <c r="F71" s="192" t="s">
        <v>1660</v>
      </c>
      <c r="G71" s="193">
        <v>100</v>
      </c>
      <c r="H71" s="194">
        <v>100</v>
      </c>
      <c r="I71" s="197"/>
      <c r="J71" s="193">
        <v>100</v>
      </c>
      <c r="K71" s="192" t="s">
        <v>1661</v>
      </c>
      <c r="L71" s="192" t="s">
        <v>1662</v>
      </c>
      <c r="M71" s="192" t="s">
        <v>1663</v>
      </c>
      <c r="N71" s="192" t="s">
        <v>1199</v>
      </c>
    </row>
    <row r="72" s="179" customFormat="1" ht="24" customHeight="1" spans="1:14">
      <c r="A72" s="188">
        <v>165</v>
      </c>
      <c r="B72" s="192" t="s">
        <v>1664</v>
      </c>
      <c r="C72" s="192" t="s">
        <v>53</v>
      </c>
      <c r="D72" s="192" t="s">
        <v>53</v>
      </c>
      <c r="E72" s="192" t="s">
        <v>1664</v>
      </c>
      <c r="F72" s="192" t="s">
        <v>1665</v>
      </c>
      <c r="G72" s="193">
        <v>100</v>
      </c>
      <c r="H72" s="194">
        <v>100</v>
      </c>
      <c r="I72" s="197"/>
      <c r="J72" s="193">
        <v>100</v>
      </c>
      <c r="K72" s="192" t="s">
        <v>1666</v>
      </c>
      <c r="L72" s="192" t="s">
        <v>1667</v>
      </c>
      <c r="M72" s="192" t="s">
        <v>1668</v>
      </c>
      <c r="N72" s="192" t="s">
        <v>1664</v>
      </c>
    </row>
    <row r="73" s="179" customFormat="1" ht="24" customHeight="1" spans="1:14">
      <c r="A73" s="188">
        <v>710</v>
      </c>
      <c r="B73" s="192" t="s">
        <v>1669</v>
      </c>
      <c r="C73" s="192" t="s">
        <v>1004</v>
      </c>
      <c r="D73" s="192" t="s">
        <v>806</v>
      </c>
      <c r="E73" s="192" t="s">
        <v>1669</v>
      </c>
      <c r="F73" s="192" t="s">
        <v>1670</v>
      </c>
      <c r="G73" s="193">
        <v>100</v>
      </c>
      <c r="H73" s="194">
        <v>100</v>
      </c>
      <c r="I73" s="197"/>
      <c r="J73" s="193">
        <v>100</v>
      </c>
      <c r="K73" s="192" t="s">
        <v>1671</v>
      </c>
      <c r="L73" s="192" t="s">
        <v>1672</v>
      </c>
      <c r="M73" s="192" t="s">
        <v>1673</v>
      </c>
      <c r="N73" s="192" t="s">
        <v>1674</v>
      </c>
    </row>
    <row r="74" s="179" customFormat="1" ht="24" customHeight="1" spans="1:14">
      <c r="A74" s="188">
        <v>9</v>
      </c>
      <c r="B74" s="192" t="s">
        <v>1675</v>
      </c>
      <c r="C74" s="192" t="s">
        <v>58</v>
      </c>
      <c r="D74" s="192" t="s">
        <v>204</v>
      </c>
      <c r="E74" s="192" t="s">
        <v>1675</v>
      </c>
      <c r="F74" s="192" t="s">
        <v>1676</v>
      </c>
      <c r="G74" s="193">
        <v>100</v>
      </c>
      <c r="H74" s="194">
        <v>100</v>
      </c>
      <c r="I74" s="197"/>
      <c r="J74" s="193">
        <v>100</v>
      </c>
      <c r="K74" s="192" t="s">
        <v>1677</v>
      </c>
      <c r="L74" s="192" t="s">
        <v>1678</v>
      </c>
      <c r="M74" s="192" t="s">
        <v>1679</v>
      </c>
      <c r="N74" s="192" t="s">
        <v>1680</v>
      </c>
    </row>
    <row r="75" s="179" customFormat="1" ht="24" customHeight="1" spans="1:14">
      <c r="A75" s="188">
        <v>484</v>
      </c>
      <c r="B75" s="192" t="s">
        <v>1681</v>
      </c>
      <c r="C75" s="192" t="s">
        <v>625</v>
      </c>
      <c r="D75" s="192" t="s">
        <v>625</v>
      </c>
      <c r="E75" s="192" t="s">
        <v>1681</v>
      </c>
      <c r="F75" s="192" t="s">
        <v>1682</v>
      </c>
      <c r="G75" s="193">
        <v>100</v>
      </c>
      <c r="H75" s="194">
        <v>100</v>
      </c>
      <c r="I75" s="197"/>
      <c r="J75" s="193">
        <v>100</v>
      </c>
      <c r="K75" s="192" t="s">
        <v>1683</v>
      </c>
      <c r="L75" s="192" t="s">
        <v>1684</v>
      </c>
      <c r="M75" s="192" t="s">
        <v>1685</v>
      </c>
      <c r="N75" s="192" t="s">
        <v>1681</v>
      </c>
    </row>
    <row r="76" s="179" customFormat="1" ht="24" customHeight="1" spans="1:14">
      <c r="A76" s="188">
        <v>230</v>
      </c>
      <c r="B76" s="192" t="s">
        <v>1686</v>
      </c>
      <c r="C76" s="192" t="s">
        <v>273</v>
      </c>
      <c r="D76" s="192" t="s">
        <v>273</v>
      </c>
      <c r="E76" s="192" t="s">
        <v>1686</v>
      </c>
      <c r="F76" s="192" t="s">
        <v>1687</v>
      </c>
      <c r="G76" s="193">
        <v>100</v>
      </c>
      <c r="H76" s="194">
        <v>100</v>
      </c>
      <c r="I76" s="197"/>
      <c r="J76" s="193">
        <v>100</v>
      </c>
      <c r="K76" s="192" t="s">
        <v>1688</v>
      </c>
      <c r="L76" s="192" t="s">
        <v>1689</v>
      </c>
      <c r="M76" s="192" t="s">
        <v>1690</v>
      </c>
      <c r="N76" s="192" t="s">
        <v>1686</v>
      </c>
    </row>
    <row r="77" s="179" customFormat="1" ht="24" customHeight="1" spans="1:14">
      <c r="A77" s="188">
        <v>357</v>
      </c>
      <c r="B77" s="192" t="s">
        <v>1691</v>
      </c>
      <c r="C77" s="192" t="s">
        <v>578</v>
      </c>
      <c r="D77" s="192" t="s">
        <v>578</v>
      </c>
      <c r="E77" s="192" t="s">
        <v>1691</v>
      </c>
      <c r="F77" s="192" t="s">
        <v>1692</v>
      </c>
      <c r="G77" s="193">
        <v>100</v>
      </c>
      <c r="H77" s="194">
        <v>100</v>
      </c>
      <c r="I77" s="197"/>
      <c r="J77" s="193">
        <v>100</v>
      </c>
      <c r="K77" s="192" t="s">
        <v>1693</v>
      </c>
      <c r="L77" s="192" t="s">
        <v>1694</v>
      </c>
      <c r="M77" s="192" t="s">
        <v>1695</v>
      </c>
      <c r="N77" s="192" t="s">
        <v>1691</v>
      </c>
    </row>
    <row r="78" s="179" customFormat="1" ht="24" customHeight="1" spans="1:14">
      <c r="A78" s="188">
        <v>528</v>
      </c>
      <c r="B78" s="192" t="s">
        <v>1696</v>
      </c>
      <c r="C78" s="192" t="s">
        <v>676</v>
      </c>
      <c r="D78" s="192" t="s">
        <v>676</v>
      </c>
      <c r="E78" s="192" t="s">
        <v>1696</v>
      </c>
      <c r="F78" s="192" t="s">
        <v>1697</v>
      </c>
      <c r="G78" s="193">
        <v>100</v>
      </c>
      <c r="H78" s="194">
        <v>100</v>
      </c>
      <c r="I78" s="197"/>
      <c r="J78" s="193">
        <v>100</v>
      </c>
      <c r="K78" s="192" t="s">
        <v>1698</v>
      </c>
      <c r="L78" s="192" t="s">
        <v>1699</v>
      </c>
      <c r="M78" s="192" t="s">
        <v>1700</v>
      </c>
      <c r="N78" s="192" t="s">
        <v>1696</v>
      </c>
    </row>
    <row r="79" s="179" customFormat="1" ht="24" customHeight="1" spans="1:14">
      <c r="A79" s="188">
        <v>424</v>
      </c>
      <c r="B79" s="192" t="s">
        <v>1701</v>
      </c>
      <c r="C79" s="192" t="s">
        <v>676</v>
      </c>
      <c r="D79" s="192" t="s">
        <v>616</v>
      </c>
      <c r="E79" s="192" t="s">
        <v>1701</v>
      </c>
      <c r="F79" s="192" t="s">
        <v>1702</v>
      </c>
      <c r="G79" s="193">
        <v>100</v>
      </c>
      <c r="H79" s="194">
        <v>100</v>
      </c>
      <c r="I79" s="197"/>
      <c r="J79" s="193">
        <v>100</v>
      </c>
      <c r="K79" s="192" t="s">
        <v>1703</v>
      </c>
      <c r="L79" s="192" t="s">
        <v>1699</v>
      </c>
      <c r="M79" s="192" t="s">
        <v>1704</v>
      </c>
      <c r="N79" s="192" t="s">
        <v>1696</v>
      </c>
    </row>
    <row r="80" s="179" customFormat="1" ht="24" customHeight="1" spans="1:14">
      <c r="A80" s="188">
        <v>425</v>
      </c>
      <c r="B80" s="192" t="s">
        <v>1705</v>
      </c>
      <c r="C80" s="192" t="s">
        <v>606</v>
      </c>
      <c r="D80" s="192" t="s">
        <v>606</v>
      </c>
      <c r="E80" s="192" t="s">
        <v>1705</v>
      </c>
      <c r="F80" s="192" t="s">
        <v>1706</v>
      </c>
      <c r="G80" s="193">
        <v>100</v>
      </c>
      <c r="H80" s="194">
        <v>100</v>
      </c>
      <c r="I80" s="197"/>
      <c r="J80" s="193">
        <v>100</v>
      </c>
      <c r="K80" s="192" t="s">
        <v>1707</v>
      </c>
      <c r="L80" s="192" t="s">
        <v>1708</v>
      </c>
      <c r="M80" s="192" t="s">
        <v>1709</v>
      </c>
      <c r="N80" s="192" t="s">
        <v>1705</v>
      </c>
    </row>
    <row r="81" s="179" customFormat="1" ht="24" customHeight="1" spans="1:14">
      <c r="A81" s="188">
        <v>585</v>
      </c>
      <c r="B81" s="192" t="s">
        <v>1710</v>
      </c>
      <c r="C81" s="192" t="s">
        <v>606</v>
      </c>
      <c r="D81" s="192" t="s">
        <v>743</v>
      </c>
      <c r="E81" s="192" t="s">
        <v>1710</v>
      </c>
      <c r="F81" s="192" t="s">
        <v>1711</v>
      </c>
      <c r="G81" s="193">
        <v>100</v>
      </c>
      <c r="H81" s="194">
        <v>100</v>
      </c>
      <c r="I81" s="197"/>
      <c r="J81" s="193">
        <v>100</v>
      </c>
      <c r="K81" s="192" t="s">
        <v>1712</v>
      </c>
      <c r="L81" s="192" t="s">
        <v>1708</v>
      </c>
      <c r="M81" s="192" t="s">
        <v>1713</v>
      </c>
      <c r="N81" s="192" t="s">
        <v>1705</v>
      </c>
    </row>
    <row r="82" s="179" customFormat="1" ht="24" customHeight="1" spans="1:14">
      <c r="A82" s="188">
        <v>643</v>
      </c>
      <c r="B82" s="192" t="s">
        <v>1714</v>
      </c>
      <c r="C82" s="192" t="s">
        <v>851</v>
      </c>
      <c r="D82" s="192" t="s">
        <v>851</v>
      </c>
      <c r="E82" s="192" t="s">
        <v>1714</v>
      </c>
      <c r="F82" s="192" t="s">
        <v>1715</v>
      </c>
      <c r="G82" s="193">
        <v>100</v>
      </c>
      <c r="H82" s="194">
        <v>100</v>
      </c>
      <c r="I82" s="197"/>
      <c r="J82" s="193">
        <v>100</v>
      </c>
      <c r="K82" s="192" t="s">
        <v>1716</v>
      </c>
      <c r="L82" s="192" t="s">
        <v>1717</v>
      </c>
      <c r="M82" s="192" t="s">
        <v>1718</v>
      </c>
      <c r="N82" s="192" t="s">
        <v>1714</v>
      </c>
    </row>
    <row r="83" s="179" customFormat="1" ht="24" customHeight="1" spans="1:14">
      <c r="A83" s="188">
        <v>570</v>
      </c>
      <c r="B83" s="192" t="s">
        <v>1719</v>
      </c>
      <c r="C83" s="192" t="s">
        <v>851</v>
      </c>
      <c r="D83" s="192" t="s">
        <v>703</v>
      </c>
      <c r="E83" s="192" t="s">
        <v>1719</v>
      </c>
      <c r="F83" s="192" t="s">
        <v>1720</v>
      </c>
      <c r="G83" s="193">
        <v>100</v>
      </c>
      <c r="H83" s="194">
        <v>100</v>
      </c>
      <c r="I83" s="197"/>
      <c r="J83" s="193">
        <v>100</v>
      </c>
      <c r="K83" s="192" t="s">
        <v>1721</v>
      </c>
      <c r="L83" s="192" t="s">
        <v>1717</v>
      </c>
      <c r="M83" s="192" t="s">
        <v>1722</v>
      </c>
      <c r="N83" s="192" t="s">
        <v>1714</v>
      </c>
    </row>
    <row r="84" s="179" customFormat="1" ht="24" customHeight="1" spans="1:14">
      <c r="A84" s="188">
        <v>529</v>
      </c>
      <c r="B84" s="192" t="s">
        <v>1723</v>
      </c>
      <c r="C84" s="192" t="s">
        <v>677</v>
      </c>
      <c r="D84" s="192" t="s">
        <v>677</v>
      </c>
      <c r="E84" s="192" t="s">
        <v>1723</v>
      </c>
      <c r="F84" s="192" t="s">
        <v>1724</v>
      </c>
      <c r="G84" s="193">
        <v>100</v>
      </c>
      <c r="H84" s="194">
        <v>100</v>
      </c>
      <c r="I84" s="197"/>
      <c r="J84" s="193">
        <v>100</v>
      </c>
      <c r="K84" s="192" t="s">
        <v>1725</v>
      </c>
      <c r="L84" s="192" t="s">
        <v>1726</v>
      </c>
      <c r="M84" s="192" t="s">
        <v>1727</v>
      </c>
      <c r="N84" s="192" t="s">
        <v>1723</v>
      </c>
    </row>
    <row r="85" s="179" customFormat="1" ht="24" customHeight="1" spans="1:14">
      <c r="A85" s="188">
        <v>520</v>
      </c>
      <c r="B85" s="192" t="s">
        <v>1728</v>
      </c>
      <c r="C85" s="192" t="s">
        <v>629</v>
      </c>
      <c r="D85" s="192" t="s">
        <v>627</v>
      </c>
      <c r="E85" s="192" t="s">
        <v>1728</v>
      </c>
      <c r="F85" s="192" t="s">
        <v>1729</v>
      </c>
      <c r="G85" s="193">
        <v>100</v>
      </c>
      <c r="H85" s="194">
        <v>100</v>
      </c>
      <c r="I85" s="197"/>
      <c r="J85" s="193">
        <v>100</v>
      </c>
      <c r="K85" s="192" t="s">
        <v>1730</v>
      </c>
      <c r="L85" s="192" t="s">
        <v>1731</v>
      </c>
      <c r="M85" s="192" t="s">
        <v>1732</v>
      </c>
      <c r="N85" s="192" t="s">
        <v>1733</v>
      </c>
    </row>
    <row r="86" s="179" customFormat="1" ht="24" customHeight="1" spans="1:14">
      <c r="A86" s="188">
        <v>359</v>
      </c>
      <c r="B86" s="192" t="s">
        <v>1734</v>
      </c>
      <c r="C86" s="192" t="s">
        <v>597</v>
      </c>
      <c r="D86" s="192" t="s">
        <v>597</v>
      </c>
      <c r="E86" s="192" t="s">
        <v>1734</v>
      </c>
      <c r="F86" s="192" t="s">
        <v>1735</v>
      </c>
      <c r="G86" s="193">
        <v>100</v>
      </c>
      <c r="H86" s="194">
        <v>100</v>
      </c>
      <c r="I86" s="197"/>
      <c r="J86" s="193">
        <v>100</v>
      </c>
      <c r="K86" s="192" t="s">
        <v>1736</v>
      </c>
      <c r="L86" s="192" t="s">
        <v>1737</v>
      </c>
      <c r="M86" s="192" t="s">
        <v>1738</v>
      </c>
      <c r="N86" s="192" t="s">
        <v>1734</v>
      </c>
    </row>
    <row r="87" s="179" customFormat="1" ht="24" customHeight="1" spans="1:14">
      <c r="A87" s="188">
        <v>595</v>
      </c>
      <c r="B87" s="192" t="s">
        <v>1739</v>
      </c>
      <c r="C87" s="192" t="s">
        <v>771</v>
      </c>
      <c r="D87" s="192" t="s">
        <v>771</v>
      </c>
      <c r="E87" s="192" t="s">
        <v>1739</v>
      </c>
      <c r="F87" s="192" t="s">
        <v>1740</v>
      </c>
      <c r="G87" s="193">
        <v>100</v>
      </c>
      <c r="H87" s="194">
        <v>100</v>
      </c>
      <c r="I87" s="197"/>
      <c r="J87" s="193">
        <v>100</v>
      </c>
      <c r="K87" s="192" t="s">
        <v>1741</v>
      </c>
      <c r="L87" s="192" t="s">
        <v>1742</v>
      </c>
      <c r="M87" s="192" t="s">
        <v>1743</v>
      </c>
      <c r="N87" s="192" t="s">
        <v>1739</v>
      </c>
    </row>
    <row r="88" s="179" customFormat="1" ht="24" customHeight="1" spans="1:14">
      <c r="A88" s="188">
        <v>523</v>
      </c>
      <c r="B88" s="192" t="s">
        <v>1744</v>
      </c>
      <c r="C88" s="192" t="s">
        <v>666</v>
      </c>
      <c r="D88" s="192" t="s">
        <v>666</v>
      </c>
      <c r="E88" s="192" t="s">
        <v>1744</v>
      </c>
      <c r="F88" s="192" t="s">
        <v>1745</v>
      </c>
      <c r="G88" s="193">
        <v>100</v>
      </c>
      <c r="H88" s="194">
        <v>100</v>
      </c>
      <c r="I88" s="197"/>
      <c r="J88" s="193">
        <v>100</v>
      </c>
      <c r="K88" s="192" t="s">
        <v>1746</v>
      </c>
      <c r="L88" s="192" t="s">
        <v>1747</v>
      </c>
      <c r="M88" s="192" t="s">
        <v>1748</v>
      </c>
      <c r="N88" s="192" t="s">
        <v>1744</v>
      </c>
    </row>
    <row r="89" s="179" customFormat="1" ht="24" customHeight="1" spans="1:14">
      <c r="A89" s="188">
        <v>428</v>
      </c>
      <c r="B89" s="192" t="s">
        <v>1749</v>
      </c>
      <c r="C89" s="192" t="s">
        <v>1750</v>
      </c>
      <c r="D89" s="192" t="s">
        <v>1750</v>
      </c>
      <c r="E89" s="192" t="s">
        <v>1749</v>
      </c>
      <c r="F89" s="192" t="s">
        <v>1751</v>
      </c>
      <c r="G89" s="193">
        <v>100</v>
      </c>
      <c r="H89" s="194">
        <v>100</v>
      </c>
      <c r="I89" s="197"/>
      <c r="J89" s="193">
        <v>100</v>
      </c>
      <c r="K89" s="192" t="s">
        <v>1752</v>
      </c>
      <c r="L89" s="192" t="s">
        <v>1753</v>
      </c>
      <c r="M89" s="192" t="s">
        <v>1754</v>
      </c>
      <c r="N89" s="192" t="s">
        <v>1749</v>
      </c>
    </row>
    <row r="90" s="179" customFormat="1" ht="24" customHeight="1" spans="1:14">
      <c r="A90" s="188">
        <v>429</v>
      </c>
      <c r="B90" s="192" t="s">
        <v>1755</v>
      </c>
      <c r="C90" s="192" t="s">
        <v>614</v>
      </c>
      <c r="D90" s="192" t="s">
        <v>614</v>
      </c>
      <c r="E90" s="192" t="s">
        <v>1755</v>
      </c>
      <c r="F90" s="192" t="s">
        <v>1756</v>
      </c>
      <c r="G90" s="193">
        <v>100</v>
      </c>
      <c r="H90" s="194">
        <v>100</v>
      </c>
      <c r="I90" s="197"/>
      <c r="J90" s="193">
        <v>100</v>
      </c>
      <c r="K90" s="192" t="s">
        <v>1757</v>
      </c>
      <c r="L90" s="192" t="s">
        <v>1758</v>
      </c>
      <c r="M90" s="192" t="s">
        <v>1759</v>
      </c>
      <c r="N90" s="192" t="s">
        <v>1755</v>
      </c>
    </row>
    <row r="91" s="179" customFormat="1" ht="24" customHeight="1" spans="1:14">
      <c r="A91" s="188">
        <v>681</v>
      </c>
      <c r="B91" s="192" t="s">
        <v>1760</v>
      </c>
      <c r="C91" s="192" t="s">
        <v>932</v>
      </c>
      <c r="D91" s="192" t="s">
        <v>932</v>
      </c>
      <c r="E91" s="192" t="s">
        <v>1760</v>
      </c>
      <c r="F91" s="192" t="s">
        <v>1761</v>
      </c>
      <c r="G91" s="193">
        <v>100</v>
      </c>
      <c r="H91" s="194">
        <v>100</v>
      </c>
      <c r="I91" s="197"/>
      <c r="J91" s="193">
        <v>100</v>
      </c>
      <c r="K91" s="192" t="s">
        <v>1762</v>
      </c>
      <c r="L91" s="192" t="s">
        <v>1763</v>
      </c>
      <c r="M91" s="192" t="s">
        <v>1764</v>
      </c>
      <c r="N91" s="192" t="s">
        <v>1760</v>
      </c>
    </row>
    <row r="92" s="179" customFormat="1" ht="24" customHeight="1" spans="1:14">
      <c r="A92" s="188">
        <v>430</v>
      </c>
      <c r="B92" s="192" t="s">
        <v>1765</v>
      </c>
      <c r="C92" s="192" t="s">
        <v>347</v>
      </c>
      <c r="D92" s="192" t="s">
        <v>347</v>
      </c>
      <c r="E92" s="192" t="s">
        <v>1765</v>
      </c>
      <c r="F92" s="192" t="s">
        <v>1766</v>
      </c>
      <c r="G92" s="193">
        <v>100</v>
      </c>
      <c r="H92" s="194">
        <v>100</v>
      </c>
      <c r="I92" s="197"/>
      <c r="J92" s="193">
        <v>100</v>
      </c>
      <c r="K92" s="192" t="s">
        <v>1767</v>
      </c>
      <c r="L92" s="192" t="s">
        <v>1768</v>
      </c>
      <c r="M92" s="192" t="s">
        <v>1769</v>
      </c>
      <c r="N92" s="192" t="s">
        <v>1765</v>
      </c>
    </row>
    <row r="93" s="179" customFormat="1" ht="24" customHeight="1" spans="1:14">
      <c r="A93" s="188">
        <v>121</v>
      </c>
      <c r="B93" s="192" t="s">
        <v>1770</v>
      </c>
      <c r="C93" s="192" t="s">
        <v>145</v>
      </c>
      <c r="D93" s="192" t="s">
        <v>145</v>
      </c>
      <c r="E93" s="192" t="s">
        <v>1770</v>
      </c>
      <c r="F93" s="192" t="s">
        <v>1771</v>
      </c>
      <c r="G93" s="193">
        <v>100</v>
      </c>
      <c r="H93" s="194">
        <v>100</v>
      </c>
      <c r="I93" s="197"/>
      <c r="J93" s="193">
        <v>100</v>
      </c>
      <c r="K93" s="192" t="s">
        <v>1772</v>
      </c>
      <c r="L93" s="192" t="s">
        <v>1773</v>
      </c>
      <c r="M93" s="192" t="s">
        <v>1774</v>
      </c>
      <c r="N93" s="192" t="s">
        <v>1770</v>
      </c>
    </row>
    <row r="94" s="179" customFormat="1" ht="24" customHeight="1" spans="1:14">
      <c r="A94" s="188">
        <v>504</v>
      </c>
      <c r="B94" s="192" t="s">
        <v>1775</v>
      </c>
      <c r="C94" s="192" t="s">
        <v>412</v>
      </c>
      <c r="D94" s="192" t="s">
        <v>412</v>
      </c>
      <c r="E94" s="192" t="s">
        <v>1775</v>
      </c>
      <c r="F94" s="192" t="s">
        <v>1776</v>
      </c>
      <c r="G94" s="193">
        <v>100</v>
      </c>
      <c r="H94" s="194">
        <v>100</v>
      </c>
      <c r="I94" s="197"/>
      <c r="J94" s="193">
        <v>100</v>
      </c>
      <c r="K94" s="192" t="s">
        <v>1777</v>
      </c>
      <c r="L94" s="192" t="s">
        <v>1778</v>
      </c>
      <c r="M94" s="192" t="s">
        <v>1779</v>
      </c>
      <c r="N94" s="192" t="s">
        <v>1775</v>
      </c>
    </row>
    <row r="95" s="179" customFormat="1" ht="24" customHeight="1" spans="1:14">
      <c r="A95" s="188">
        <v>679</v>
      </c>
      <c r="B95" s="192" t="s">
        <v>1780</v>
      </c>
      <c r="C95" s="192" t="s">
        <v>925</v>
      </c>
      <c r="D95" s="192" t="s">
        <v>925</v>
      </c>
      <c r="E95" s="192" t="s">
        <v>1780</v>
      </c>
      <c r="F95" s="192" t="s">
        <v>1781</v>
      </c>
      <c r="G95" s="193">
        <v>100</v>
      </c>
      <c r="H95" s="194">
        <v>100</v>
      </c>
      <c r="I95" s="197"/>
      <c r="J95" s="193">
        <v>100</v>
      </c>
      <c r="K95" s="192" t="s">
        <v>1782</v>
      </c>
      <c r="L95" s="192" t="s">
        <v>1783</v>
      </c>
      <c r="M95" s="192" t="s">
        <v>1784</v>
      </c>
      <c r="N95" s="192" t="s">
        <v>1780</v>
      </c>
    </row>
    <row r="96" s="179" customFormat="1" ht="24" customHeight="1" spans="1:14">
      <c r="A96" s="188">
        <v>433</v>
      </c>
      <c r="B96" s="192" t="s">
        <v>1785</v>
      </c>
      <c r="C96" s="192" t="s">
        <v>375</v>
      </c>
      <c r="D96" s="192" t="s">
        <v>375</v>
      </c>
      <c r="E96" s="192" t="s">
        <v>1785</v>
      </c>
      <c r="F96" s="192" t="s">
        <v>1786</v>
      </c>
      <c r="G96" s="193">
        <v>100</v>
      </c>
      <c r="H96" s="194">
        <v>100</v>
      </c>
      <c r="I96" s="197"/>
      <c r="J96" s="193">
        <v>100</v>
      </c>
      <c r="K96" s="192" t="s">
        <v>1787</v>
      </c>
      <c r="L96" s="192" t="s">
        <v>1788</v>
      </c>
      <c r="M96" s="192" t="s">
        <v>1789</v>
      </c>
      <c r="N96" s="192" t="s">
        <v>1785</v>
      </c>
    </row>
    <row r="97" s="179" customFormat="1" ht="24" customHeight="1" spans="1:14">
      <c r="A97" s="188">
        <v>683</v>
      </c>
      <c r="B97" s="192" t="s">
        <v>1790</v>
      </c>
      <c r="C97" s="192" t="s">
        <v>937</v>
      </c>
      <c r="D97" s="192" t="s">
        <v>937</v>
      </c>
      <c r="E97" s="192" t="s">
        <v>1790</v>
      </c>
      <c r="F97" s="192" t="s">
        <v>1791</v>
      </c>
      <c r="G97" s="193">
        <v>100</v>
      </c>
      <c r="H97" s="194">
        <v>100</v>
      </c>
      <c r="I97" s="197"/>
      <c r="J97" s="193">
        <v>100</v>
      </c>
      <c r="K97" s="192" t="s">
        <v>1792</v>
      </c>
      <c r="L97" s="192" t="s">
        <v>1793</v>
      </c>
      <c r="M97" s="192" t="s">
        <v>1794</v>
      </c>
      <c r="N97" s="192" t="s">
        <v>1790</v>
      </c>
    </row>
    <row r="98" s="179" customFormat="1" ht="24" customHeight="1" spans="1:14">
      <c r="A98" s="188">
        <v>362</v>
      </c>
      <c r="B98" s="192" t="s">
        <v>1795</v>
      </c>
      <c r="C98" s="192" t="s">
        <v>327</v>
      </c>
      <c r="D98" s="192" t="s">
        <v>269</v>
      </c>
      <c r="E98" s="192" t="s">
        <v>1795</v>
      </c>
      <c r="F98" s="192" t="s">
        <v>1796</v>
      </c>
      <c r="G98" s="193">
        <v>100</v>
      </c>
      <c r="H98" s="194">
        <v>100</v>
      </c>
      <c r="I98" s="197"/>
      <c r="J98" s="193">
        <v>100</v>
      </c>
      <c r="K98" s="192" t="s">
        <v>1797</v>
      </c>
      <c r="L98" s="192" t="s">
        <v>1798</v>
      </c>
      <c r="M98" s="192" t="s">
        <v>1799</v>
      </c>
      <c r="N98" s="192" t="s">
        <v>1800</v>
      </c>
    </row>
    <row r="99" s="179" customFormat="1" ht="24" customHeight="1" spans="1:14">
      <c r="A99" s="188">
        <v>434</v>
      </c>
      <c r="B99" s="192" t="s">
        <v>1801</v>
      </c>
      <c r="C99" s="192" t="s">
        <v>1802</v>
      </c>
      <c r="D99" s="192" t="s">
        <v>593</v>
      </c>
      <c r="E99" s="192" t="s">
        <v>1801</v>
      </c>
      <c r="F99" s="192" t="s">
        <v>1803</v>
      </c>
      <c r="G99" s="193">
        <v>100</v>
      </c>
      <c r="H99" s="194">
        <v>100</v>
      </c>
      <c r="I99" s="197"/>
      <c r="J99" s="193">
        <v>100</v>
      </c>
      <c r="K99" s="192" t="s">
        <v>1804</v>
      </c>
      <c r="L99" s="192" t="s">
        <v>1805</v>
      </c>
      <c r="M99" s="192" t="s">
        <v>1806</v>
      </c>
      <c r="N99" s="192" t="s">
        <v>1807</v>
      </c>
    </row>
    <row r="100" s="179" customFormat="1" ht="24" customHeight="1" spans="1:14">
      <c r="A100" s="188">
        <v>653</v>
      </c>
      <c r="B100" s="192" t="s">
        <v>1808</v>
      </c>
      <c r="C100" s="192" t="s">
        <v>872</v>
      </c>
      <c r="D100" s="192" t="s">
        <v>872</v>
      </c>
      <c r="E100" s="192" t="s">
        <v>1808</v>
      </c>
      <c r="F100" s="192" t="s">
        <v>1809</v>
      </c>
      <c r="G100" s="193">
        <v>100</v>
      </c>
      <c r="H100" s="194">
        <v>100</v>
      </c>
      <c r="I100" s="197"/>
      <c r="J100" s="193">
        <v>100</v>
      </c>
      <c r="K100" s="192" t="s">
        <v>1810</v>
      </c>
      <c r="L100" s="192" t="s">
        <v>1811</v>
      </c>
      <c r="M100" s="192" t="s">
        <v>1812</v>
      </c>
      <c r="N100" s="192" t="s">
        <v>1808</v>
      </c>
    </row>
    <row r="101" s="179" customFormat="1" ht="24" customHeight="1" spans="1:14">
      <c r="A101" s="188">
        <v>73</v>
      </c>
      <c r="B101" s="192" t="s">
        <v>1813</v>
      </c>
      <c r="C101" s="192" t="s">
        <v>1814</v>
      </c>
      <c r="D101" s="192" t="s">
        <v>195</v>
      </c>
      <c r="E101" s="192" t="s">
        <v>1813</v>
      </c>
      <c r="F101" s="192" t="s">
        <v>1815</v>
      </c>
      <c r="G101" s="193">
        <v>100</v>
      </c>
      <c r="H101" s="194">
        <v>100</v>
      </c>
      <c r="I101" s="197"/>
      <c r="J101" s="193">
        <v>100</v>
      </c>
      <c r="K101" s="192" t="s">
        <v>1816</v>
      </c>
      <c r="L101" s="192" t="s">
        <v>1817</v>
      </c>
      <c r="M101" s="192" t="s">
        <v>1818</v>
      </c>
      <c r="N101" s="192" t="s">
        <v>1819</v>
      </c>
    </row>
    <row r="102" s="179" customFormat="1" ht="24" customHeight="1" spans="1:14">
      <c r="A102" s="188">
        <v>513</v>
      </c>
      <c r="B102" s="192" t="s">
        <v>1820</v>
      </c>
      <c r="C102" s="192" t="s">
        <v>661</v>
      </c>
      <c r="D102" s="192" t="s">
        <v>659</v>
      </c>
      <c r="E102" s="192" t="s">
        <v>1820</v>
      </c>
      <c r="F102" s="192" t="s">
        <v>1821</v>
      </c>
      <c r="G102" s="193">
        <v>100</v>
      </c>
      <c r="H102" s="194">
        <v>100</v>
      </c>
      <c r="I102" s="197"/>
      <c r="J102" s="193">
        <v>100</v>
      </c>
      <c r="K102" s="192" t="s">
        <v>1822</v>
      </c>
      <c r="L102" s="192" t="s">
        <v>1823</v>
      </c>
      <c r="M102" s="192" t="s">
        <v>1824</v>
      </c>
      <c r="N102" s="192" t="s">
        <v>1825</v>
      </c>
    </row>
    <row r="103" s="179" customFormat="1" ht="24" customHeight="1" spans="1:14">
      <c r="A103" s="188">
        <v>238</v>
      </c>
      <c r="B103" s="192" t="s">
        <v>1826</v>
      </c>
      <c r="C103" s="192" t="s">
        <v>85</v>
      </c>
      <c r="D103" s="192" t="s">
        <v>83</v>
      </c>
      <c r="E103" s="192" t="s">
        <v>1826</v>
      </c>
      <c r="F103" s="192" t="s">
        <v>1827</v>
      </c>
      <c r="G103" s="193">
        <v>100</v>
      </c>
      <c r="H103" s="194">
        <v>100</v>
      </c>
      <c r="I103" s="197"/>
      <c r="J103" s="193">
        <v>100</v>
      </c>
      <c r="K103" s="192" t="s">
        <v>1828</v>
      </c>
      <c r="L103" s="192" t="s">
        <v>1829</v>
      </c>
      <c r="M103" s="192" t="s">
        <v>1830</v>
      </c>
      <c r="N103" s="192" t="s">
        <v>1831</v>
      </c>
    </row>
    <row r="104" s="179" customFormat="1" ht="24" customHeight="1" spans="1:14">
      <c r="A104" s="188">
        <v>239</v>
      </c>
      <c r="B104" s="192" t="s">
        <v>1832</v>
      </c>
      <c r="C104" s="192" t="s">
        <v>194</v>
      </c>
      <c r="D104" s="192" t="s">
        <v>194</v>
      </c>
      <c r="E104" s="192" t="s">
        <v>1832</v>
      </c>
      <c r="F104" s="192" t="s">
        <v>1833</v>
      </c>
      <c r="G104" s="193">
        <v>100</v>
      </c>
      <c r="H104" s="194">
        <v>100</v>
      </c>
      <c r="I104" s="197"/>
      <c r="J104" s="193">
        <v>100</v>
      </c>
      <c r="K104" s="192" t="s">
        <v>1834</v>
      </c>
      <c r="L104" s="192" t="s">
        <v>1835</v>
      </c>
      <c r="M104" s="192" t="s">
        <v>1836</v>
      </c>
      <c r="N104" s="192" t="s">
        <v>1832</v>
      </c>
    </row>
    <row r="105" s="179" customFormat="1" ht="24" customHeight="1" spans="1:14">
      <c r="A105" s="188">
        <v>670</v>
      </c>
      <c r="B105" s="192" t="s">
        <v>1837</v>
      </c>
      <c r="C105" s="192" t="s">
        <v>901</v>
      </c>
      <c r="D105" s="192" t="s">
        <v>901</v>
      </c>
      <c r="E105" s="192" t="s">
        <v>1837</v>
      </c>
      <c r="F105" s="192" t="s">
        <v>1838</v>
      </c>
      <c r="G105" s="193">
        <v>100</v>
      </c>
      <c r="H105" s="194">
        <v>100</v>
      </c>
      <c r="I105" s="197"/>
      <c r="J105" s="193">
        <v>100</v>
      </c>
      <c r="K105" s="192" t="s">
        <v>1839</v>
      </c>
      <c r="L105" s="192" t="s">
        <v>1840</v>
      </c>
      <c r="M105" s="192" t="s">
        <v>1841</v>
      </c>
      <c r="N105" s="192" t="s">
        <v>1837</v>
      </c>
    </row>
    <row r="106" s="179" customFormat="1" ht="24" customHeight="1" spans="1:14">
      <c r="A106" s="188">
        <v>701</v>
      </c>
      <c r="B106" s="192" t="s">
        <v>1842</v>
      </c>
      <c r="C106" s="192" t="s">
        <v>1843</v>
      </c>
      <c r="D106" s="192" t="s">
        <v>981</v>
      </c>
      <c r="E106" s="192" t="s">
        <v>1842</v>
      </c>
      <c r="F106" s="192" t="s">
        <v>1844</v>
      </c>
      <c r="G106" s="193">
        <v>100</v>
      </c>
      <c r="H106" s="194">
        <v>100</v>
      </c>
      <c r="I106" s="197"/>
      <c r="J106" s="193">
        <v>100</v>
      </c>
      <c r="K106" s="192" t="s">
        <v>1845</v>
      </c>
      <c r="L106" s="192" t="s">
        <v>1846</v>
      </c>
      <c r="M106" s="192" t="s">
        <v>1847</v>
      </c>
      <c r="N106" s="192" t="s">
        <v>1848</v>
      </c>
    </row>
    <row r="107" s="179" customFormat="1" ht="24" customHeight="1" spans="1:14">
      <c r="A107" s="188">
        <v>436</v>
      </c>
      <c r="B107" s="192" t="s">
        <v>1849</v>
      </c>
      <c r="C107" s="192" t="s">
        <v>751</v>
      </c>
      <c r="D107" s="192" t="s">
        <v>612</v>
      </c>
      <c r="E107" s="192" t="s">
        <v>1849</v>
      </c>
      <c r="F107" s="192" t="s">
        <v>1850</v>
      </c>
      <c r="G107" s="193">
        <v>100</v>
      </c>
      <c r="H107" s="194">
        <v>100</v>
      </c>
      <c r="I107" s="197"/>
      <c r="J107" s="193">
        <v>100</v>
      </c>
      <c r="K107" s="192" t="s">
        <v>1851</v>
      </c>
      <c r="L107" s="192" t="s">
        <v>1852</v>
      </c>
      <c r="M107" s="192" t="s">
        <v>1853</v>
      </c>
      <c r="N107" s="192" t="s">
        <v>1854</v>
      </c>
    </row>
    <row r="108" s="179" customFormat="1" ht="24" customHeight="1" spans="1:14">
      <c r="A108" s="188">
        <v>172</v>
      </c>
      <c r="B108" s="192" t="s">
        <v>1855</v>
      </c>
      <c r="C108" s="192" t="s">
        <v>160</v>
      </c>
      <c r="D108" s="192" t="s">
        <v>160</v>
      </c>
      <c r="E108" s="192" t="s">
        <v>1855</v>
      </c>
      <c r="F108" s="192" t="s">
        <v>1856</v>
      </c>
      <c r="G108" s="193">
        <v>100</v>
      </c>
      <c r="H108" s="194">
        <v>100</v>
      </c>
      <c r="I108" s="197"/>
      <c r="J108" s="193">
        <v>100</v>
      </c>
      <c r="K108" s="192" t="s">
        <v>1857</v>
      </c>
      <c r="L108" s="192" t="s">
        <v>1858</v>
      </c>
      <c r="M108" s="192" t="s">
        <v>1859</v>
      </c>
      <c r="N108" s="192" t="s">
        <v>1855</v>
      </c>
    </row>
    <row r="109" s="179" customFormat="1" ht="24" customHeight="1" spans="1:14">
      <c r="A109" s="188">
        <v>20</v>
      </c>
      <c r="B109" s="192" t="s">
        <v>1201</v>
      </c>
      <c r="C109" s="192" t="s">
        <v>1182</v>
      </c>
      <c r="D109" s="192" t="s">
        <v>1182</v>
      </c>
      <c r="E109" s="192" t="s">
        <v>1201</v>
      </c>
      <c r="F109" s="192" t="s">
        <v>1860</v>
      </c>
      <c r="G109" s="193">
        <v>100</v>
      </c>
      <c r="H109" s="194">
        <v>100</v>
      </c>
      <c r="I109" s="197"/>
      <c r="J109" s="193">
        <v>100</v>
      </c>
      <c r="K109" s="192" t="s">
        <v>1861</v>
      </c>
      <c r="L109" s="192" t="s">
        <v>1862</v>
      </c>
      <c r="M109" s="192" t="s">
        <v>1863</v>
      </c>
      <c r="N109" s="192" t="s">
        <v>1201</v>
      </c>
    </row>
    <row r="110" s="179" customFormat="1" ht="24" customHeight="1" spans="1:14">
      <c r="A110" s="188">
        <v>365</v>
      </c>
      <c r="B110" s="192" t="s">
        <v>1864</v>
      </c>
      <c r="C110" s="192" t="s">
        <v>1865</v>
      </c>
      <c r="D110" s="192" t="s">
        <v>583</v>
      </c>
      <c r="E110" s="192" t="s">
        <v>1864</v>
      </c>
      <c r="F110" s="192" t="s">
        <v>1766</v>
      </c>
      <c r="G110" s="193">
        <v>100</v>
      </c>
      <c r="H110" s="194">
        <v>100</v>
      </c>
      <c r="I110" s="197"/>
      <c r="J110" s="193">
        <v>100</v>
      </c>
      <c r="K110" s="192" t="s">
        <v>1866</v>
      </c>
      <c r="L110" s="192" t="s">
        <v>1867</v>
      </c>
      <c r="M110" s="192" t="s">
        <v>1868</v>
      </c>
      <c r="N110" s="192" t="s">
        <v>1869</v>
      </c>
    </row>
    <row r="111" s="179" customFormat="1" ht="24" customHeight="1" spans="1:14">
      <c r="A111" s="188">
        <v>485</v>
      </c>
      <c r="B111" s="192" t="s">
        <v>1870</v>
      </c>
      <c r="C111" s="192" t="s">
        <v>630</v>
      </c>
      <c r="D111" s="192" t="s">
        <v>630</v>
      </c>
      <c r="E111" s="192" t="s">
        <v>1870</v>
      </c>
      <c r="F111" s="192" t="s">
        <v>1871</v>
      </c>
      <c r="G111" s="193">
        <v>100</v>
      </c>
      <c r="H111" s="194">
        <v>100</v>
      </c>
      <c r="I111" s="197"/>
      <c r="J111" s="193">
        <v>100</v>
      </c>
      <c r="K111" s="192" t="s">
        <v>1872</v>
      </c>
      <c r="L111" s="192" t="s">
        <v>1873</v>
      </c>
      <c r="M111" s="192" t="s">
        <v>1874</v>
      </c>
      <c r="N111" s="192" t="s">
        <v>1870</v>
      </c>
    </row>
    <row r="112" s="179" customFormat="1" ht="24" customHeight="1" spans="1:14">
      <c r="A112" s="188">
        <v>620</v>
      </c>
      <c r="B112" s="192" t="s">
        <v>1875</v>
      </c>
      <c r="C112" s="192" t="s">
        <v>414</v>
      </c>
      <c r="D112" s="192" t="s">
        <v>414</v>
      </c>
      <c r="E112" s="192" t="s">
        <v>1875</v>
      </c>
      <c r="F112" s="192" t="s">
        <v>1876</v>
      </c>
      <c r="G112" s="193">
        <v>100</v>
      </c>
      <c r="H112" s="194">
        <v>100</v>
      </c>
      <c r="I112" s="197"/>
      <c r="J112" s="193">
        <v>100</v>
      </c>
      <c r="K112" s="192" t="s">
        <v>1877</v>
      </c>
      <c r="L112" s="192" t="s">
        <v>1878</v>
      </c>
      <c r="M112" s="192" t="s">
        <v>1879</v>
      </c>
      <c r="N112" s="192" t="s">
        <v>1875</v>
      </c>
    </row>
    <row r="113" s="179" customFormat="1" ht="24" customHeight="1" spans="1:14">
      <c r="A113" s="188">
        <v>21</v>
      </c>
      <c r="B113" s="192" t="s">
        <v>1880</v>
      </c>
      <c r="C113" s="192" t="s">
        <v>1881</v>
      </c>
      <c r="D113" s="192" t="s">
        <v>491</v>
      </c>
      <c r="E113" s="192" t="s">
        <v>1880</v>
      </c>
      <c r="F113" s="192" t="s">
        <v>1882</v>
      </c>
      <c r="G113" s="193">
        <v>100</v>
      </c>
      <c r="H113" s="194">
        <v>100</v>
      </c>
      <c r="I113" s="197"/>
      <c r="J113" s="193">
        <v>100</v>
      </c>
      <c r="K113" s="192" t="s">
        <v>1883</v>
      </c>
      <c r="L113" s="192" t="s">
        <v>1884</v>
      </c>
      <c r="M113" s="192" t="s">
        <v>1885</v>
      </c>
      <c r="N113" s="192" t="s">
        <v>1886</v>
      </c>
    </row>
    <row r="114" s="179" customFormat="1" ht="24" customHeight="1" spans="1:14">
      <c r="A114" s="188">
        <v>368</v>
      </c>
      <c r="B114" s="192" t="s">
        <v>1887</v>
      </c>
      <c r="C114" s="192" t="s">
        <v>300</v>
      </c>
      <c r="D114" s="192" t="s">
        <v>300</v>
      </c>
      <c r="E114" s="192" t="s">
        <v>1887</v>
      </c>
      <c r="F114" s="192" t="s">
        <v>1375</v>
      </c>
      <c r="G114" s="193">
        <v>100</v>
      </c>
      <c r="H114" s="194">
        <v>100</v>
      </c>
      <c r="I114" s="197"/>
      <c r="J114" s="193">
        <v>100</v>
      </c>
      <c r="K114" s="192" t="s">
        <v>1888</v>
      </c>
      <c r="L114" s="192" t="s">
        <v>1889</v>
      </c>
      <c r="M114" s="192" t="s">
        <v>1890</v>
      </c>
      <c r="N114" s="192" t="s">
        <v>1887</v>
      </c>
    </row>
    <row r="115" s="179" customFormat="1" ht="24" customHeight="1" spans="1:14">
      <c r="A115" s="188">
        <v>177</v>
      </c>
      <c r="B115" s="192" t="s">
        <v>1891</v>
      </c>
      <c r="C115" s="192" t="s">
        <v>213</v>
      </c>
      <c r="D115" s="192" t="s">
        <v>212</v>
      </c>
      <c r="E115" s="192" t="s">
        <v>1891</v>
      </c>
      <c r="F115" s="192" t="s">
        <v>1892</v>
      </c>
      <c r="G115" s="193">
        <v>100</v>
      </c>
      <c r="H115" s="194">
        <v>100</v>
      </c>
      <c r="I115" s="197"/>
      <c r="J115" s="193">
        <v>100</v>
      </c>
      <c r="K115" s="192" t="s">
        <v>1893</v>
      </c>
      <c r="L115" s="192" t="s">
        <v>1894</v>
      </c>
      <c r="M115" s="192" t="s">
        <v>1895</v>
      </c>
      <c r="N115" s="192" t="s">
        <v>1896</v>
      </c>
    </row>
    <row r="116" s="179" customFormat="1" ht="24" customHeight="1" spans="1:14">
      <c r="A116" s="188">
        <v>561</v>
      </c>
      <c r="B116" s="192" t="s">
        <v>1265</v>
      </c>
      <c r="C116" s="192" t="s">
        <v>694</v>
      </c>
      <c r="D116" s="192" t="s">
        <v>694</v>
      </c>
      <c r="E116" s="192" t="s">
        <v>1265</v>
      </c>
      <c r="F116" s="192" t="s">
        <v>1897</v>
      </c>
      <c r="G116" s="193">
        <v>100</v>
      </c>
      <c r="H116" s="194">
        <v>100</v>
      </c>
      <c r="I116" s="197"/>
      <c r="J116" s="193">
        <v>100</v>
      </c>
      <c r="K116" s="192" t="s">
        <v>1898</v>
      </c>
      <c r="L116" s="192" t="s">
        <v>1899</v>
      </c>
      <c r="M116" s="192" t="s">
        <v>1900</v>
      </c>
      <c r="N116" s="192" t="s">
        <v>1265</v>
      </c>
    </row>
    <row r="117" s="179" customFormat="1" ht="24" customHeight="1" spans="1:14">
      <c r="A117" s="188">
        <v>563</v>
      </c>
      <c r="B117" s="192" t="s">
        <v>1274</v>
      </c>
      <c r="C117" s="192" t="s">
        <v>697</v>
      </c>
      <c r="D117" s="192" t="s">
        <v>697</v>
      </c>
      <c r="E117" s="192" t="s">
        <v>1274</v>
      </c>
      <c r="F117" s="192" t="s">
        <v>1871</v>
      </c>
      <c r="G117" s="193">
        <v>100</v>
      </c>
      <c r="H117" s="194">
        <v>100</v>
      </c>
      <c r="I117" s="197"/>
      <c r="J117" s="193">
        <v>100</v>
      </c>
      <c r="K117" s="192" t="s">
        <v>1901</v>
      </c>
      <c r="L117" s="192" t="s">
        <v>1902</v>
      </c>
      <c r="M117" s="192" t="s">
        <v>1903</v>
      </c>
      <c r="N117" s="192" t="s">
        <v>1274</v>
      </c>
    </row>
    <row r="118" s="179" customFormat="1" ht="24" customHeight="1" spans="1:14">
      <c r="A118" s="188">
        <v>241</v>
      </c>
      <c r="B118" s="192" t="s">
        <v>1904</v>
      </c>
      <c r="C118" s="192" t="s">
        <v>514</v>
      </c>
      <c r="D118" s="192" t="s">
        <v>514</v>
      </c>
      <c r="E118" s="192" t="s">
        <v>1904</v>
      </c>
      <c r="F118" s="192" t="s">
        <v>1905</v>
      </c>
      <c r="G118" s="193">
        <v>100</v>
      </c>
      <c r="H118" s="194">
        <v>100</v>
      </c>
      <c r="I118" s="197"/>
      <c r="J118" s="193">
        <v>100</v>
      </c>
      <c r="K118" s="192" t="s">
        <v>1906</v>
      </c>
      <c r="L118" s="192" t="s">
        <v>1907</v>
      </c>
      <c r="M118" s="192" t="s">
        <v>1908</v>
      </c>
      <c r="N118" s="192" t="s">
        <v>1904</v>
      </c>
    </row>
    <row r="119" s="179" customFormat="1" ht="24" customHeight="1" spans="1:14">
      <c r="A119" s="188">
        <v>371</v>
      </c>
      <c r="B119" s="192" t="s">
        <v>1909</v>
      </c>
      <c r="C119" s="192" t="s">
        <v>328</v>
      </c>
      <c r="D119" s="192" t="s">
        <v>328</v>
      </c>
      <c r="E119" s="192" t="s">
        <v>1909</v>
      </c>
      <c r="F119" s="192" t="s">
        <v>1910</v>
      </c>
      <c r="G119" s="193">
        <v>100</v>
      </c>
      <c r="H119" s="194">
        <v>100</v>
      </c>
      <c r="I119" s="197"/>
      <c r="J119" s="193">
        <v>100</v>
      </c>
      <c r="K119" s="192" t="s">
        <v>1911</v>
      </c>
      <c r="L119" s="192" t="s">
        <v>1912</v>
      </c>
      <c r="M119" s="192" t="s">
        <v>1913</v>
      </c>
      <c r="N119" s="192" t="s">
        <v>1909</v>
      </c>
    </row>
    <row r="120" s="179" customFormat="1" ht="24" customHeight="1" spans="1:14">
      <c r="A120" s="188">
        <v>548</v>
      </c>
      <c r="B120" s="192" t="s">
        <v>1914</v>
      </c>
      <c r="C120" s="192" t="s">
        <v>435</v>
      </c>
      <c r="D120" s="192" t="s">
        <v>435</v>
      </c>
      <c r="E120" s="192" t="s">
        <v>1914</v>
      </c>
      <c r="F120" s="192" t="s">
        <v>1915</v>
      </c>
      <c r="G120" s="193">
        <v>100</v>
      </c>
      <c r="H120" s="194">
        <v>100</v>
      </c>
      <c r="I120" s="197"/>
      <c r="J120" s="193">
        <v>100</v>
      </c>
      <c r="K120" s="192" t="s">
        <v>1916</v>
      </c>
      <c r="L120" s="192" t="s">
        <v>1917</v>
      </c>
      <c r="M120" s="192" t="s">
        <v>1918</v>
      </c>
      <c r="N120" s="192" t="s">
        <v>1914</v>
      </c>
    </row>
    <row r="121" s="179" customFormat="1" ht="24" customHeight="1" spans="1:14">
      <c r="A121" s="188">
        <v>26</v>
      </c>
      <c r="B121" s="192" t="s">
        <v>1919</v>
      </c>
      <c r="C121" s="192" t="s">
        <v>297</v>
      </c>
      <c r="D121" s="192" t="s">
        <v>296</v>
      </c>
      <c r="E121" s="192" t="s">
        <v>1919</v>
      </c>
      <c r="F121" s="192" t="s">
        <v>1920</v>
      </c>
      <c r="G121" s="193">
        <v>100</v>
      </c>
      <c r="H121" s="194">
        <v>100</v>
      </c>
      <c r="I121" s="197"/>
      <c r="J121" s="193">
        <v>100</v>
      </c>
      <c r="K121" s="192" t="s">
        <v>1921</v>
      </c>
      <c r="L121" s="192" t="s">
        <v>1922</v>
      </c>
      <c r="M121" s="192" t="s">
        <v>1923</v>
      </c>
      <c r="N121" s="192" t="s">
        <v>1924</v>
      </c>
    </row>
    <row r="122" s="179" customFormat="1" ht="24" customHeight="1" spans="1:14">
      <c r="A122" s="188">
        <v>539</v>
      </c>
      <c r="B122" s="192" t="s">
        <v>1925</v>
      </c>
      <c r="C122" s="192" t="s">
        <v>678</v>
      </c>
      <c r="D122" s="192" t="s">
        <v>680</v>
      </c>
      <c r="E122" s="192" t="s">
        <v>1925</v>
      </c>
      <c r="F122" s="192" t="s">
        <v>1926</v>
      </c>
      <c r="G122" s="193">
        <v>100</v>
      </c>
      <c r="H122" s="194">
        <v>100</v>
      </c>
      <c r="I122" s="197"/>
      <c r="J122" s="193">
        <v>100</v>
      </c>
      <c r="K122" s="192" t="s">
        <v>1927</v>
      </c>
      <c r="L122" s="192" t="s">
        <v>1928</v>
      </c>
      <c r="M122" s="192" t="s">
        <v>1929</v>
      </c>
      <c r="N122" s="192" t="s">
        <v>1930</v>
      </c>
    </row>
    <row r="123" s="179" customFormat="1" ht="24" customHeight="1" spans="1:14">
      <c r="A123" s="188">
        <v>314</v>
      </c>
      <c r="B123" s="192" t="s">
        <v>1931</v>
      </c>
      <c r="C123" s="192" t="s">
        <v>30</v>
      </c>
      <c r="D123" s="192" t="s">
        <v>29</v>
      </c>
      <c r="E123" s="192" t="s">
        <v>1931</v>
      </c>
      <c r="F123" s="192" t="s">
        <v>1932</v>
      </c>
      <c r="G123" s="193">
        <v>100</v>
      </c>
      <c r="H123" s="194">
        <v>100</v>
      </c>
      <c r="I123" s="197"/>
      <c r="J123" s="193">
        <v>100</v>
      </c>
      <c r="K123" s="192" t="s">
        <v>1933</v>
      </c>
      <c r="L123" s="192" t="s">
        <v>1934</v>
      </c>
      <c r="M123" s="192" t="s">
        <v>1935</v>
      </c>
      <c r="N123" s="192" t="s">
        <v>1936</v>
      </c>
    </row>
    <row r="124" s="179" customFormat="1" ht="24" customHeight="1" spans="1:14">
      <c r="A124" s="188">
        <v>131</v>
      </c>
      <c r="B124" s="192" t="s">
        <v>1937</v>
      </c>
      <c r="C124" s="192" t="s">
        <v>275</v>
      </c>
      <c r="D124" s="192" t="s">
        <v>275</v>
      </c>
      <c r="E124" s="192" t="s">
        <v>1937</v>
      </c>
      <c r="F124" s="192" t="s">
        <v>1938</v>
      </c>
      <c r="G124" s="193">
        <v>100</v>
      </c>
      <c r="H124" s="194">
        <v>100</v>
      </c>
      <c r="I124" s="197"/>
      <c r="J124" s="193">
        <v>100</v>
      </c>
      <c r="K124" s="192" t="s">
        <v>1939</v>
      </c>
      <c r="L124" s="192" t="s">
        <v>1940</v>
      </c>
      <c r="M124" s="192" t="s">
        <v>1941</v>
      </c>
      <c r="N124" s="192" t="s">
        <v>1937</v>
      </c>
    </row>
    <row r="125" s="179" customFormat="1" ht="24" customHeight="1" spans="1:14">
      <c r="A125" s="188">
        <v>243</v>
      </c>
      <c r="B125" s="192" t="s">
        <v>1942</v>
      </c>
      <c r="C125" s="192" t="s">
        <v>286</v>
      </c>
      <c r="D125" s="192" t="s">
        <v>286</v>
      </c>
      <c r="E125" s="192" t="s">
        <v>1942</v>
      </c>
      <c r="F125" s="192" t="s">
        <v>1943</v>
      </c>
      <c r="G125" s="193">
        <v>100</v>
      </c>
      <c r="H125" s="194">
        <v>100</v>
      </c>
      <c r="I125" s="197"/>
      <c r="J125" s="193">
        <v>100</v>
      </c>
      <c r="K125" s="192" t="s">
        <v>1944</v>
      </c>
      <c r="L125" s="192" t="s">
        <v>1945</v>
      </c>
      <c r="M125" s="192" t="s">
        <v>1946</v>
      </c>
      <c r="N125" s="192" t="s">
        <v>1942</v>
      </c>
    </row>
    <row r="126" s="179" customFormat="1" ht="24" customHeight="1" spans="1:14">
      <c r="A126" s="188">
        <v>315</v>
      </c>
      <c r="B126" s="192" t="s">
        <v>1947</v>
      </c>
      <c r="C126" s="192" t="s">
        <v>20</v>
      </c>
      <c r="D126" s="192" t="s">
        <v>20</v>
      </c>
      <c r="E126" s="192" t="s">
        <v>1947</v>
      </c>
      <c r="F126" s="192" t="s">
        <v>1948</v>
      </c>
      <c r="G126" s="193">
        <v>100</v>
      </c>
      <c r="H126" s="194">
        <v>100</v>
      </c>
      <c r="I126" s="197"/>
      <c r="J126" s="193">
        <v>100</v>
      </c>
      <c r="K126" s="192" t="s">
        <v>1949</v>
      </c>
      <c r="L126" s="192" t="s">
        <v>1950</v>
      </c>
      <c r="M126" s="192" t="s">
        <v>1951</v>
      </c>
      <c r="N126" s="192" t="s">
        <v>1947</v>
      </c>
    </row>
    <row r="127" s="179" customFormat="1" ht="24" customHeight="1" spans="1:14">
      <c r="A127" s="188">
        <v>542</v>
      </c>
      <c r="B127" s="192" t="s">
        <v>1952</v>
      </c>
      <c r="C127" s="192" t="s">
        <v>669</v>
      </c>
      <c r="D127" s="192" t="s">
        <v>669</v>
      </c>
      <c r="E127" s="192" t="s">
        <v>1952</v>
      </c>
      <c r="F127" s="192" t="s">
        <v>1953</v>
      </c>
      <c r="G127" s="193">
        <v>100</v>
      </c>
      <c r="H127" s="194">
        <v>100</v>
      </c>
      <c r="I127" s="197"/>
      <c r="J127" s="193">
        <v>100</v>
      </c>
      <c r="K127" s="192" t="s">
        <v>1954</v>
      </c>
      <c r="L127" s="192" t="s">
        <v>1955</v>
      </c>
      <c r="M127" s="192" t="s">
        <v>1956</v>
      </c>
      <c r="N127" s="192" t="s">
        <v>1952</v>
      </c>
    </row>
    <row r="128" s="179" customFormat="1" ht="24" customHeight="1" spans="1:14">
      <c r="A128" s="188">
        <v>634</v>
      </c>
      <c r="B128" s="192" t="s">
        <v>1957</v>
      </c>
      <c r="C128" s="192" t="s">
        <v>1958</v>
      </c>
      <c r="D128" s="192" t="s">
        <v>835</v>
      </c>
      <c r="E128" s="192" t="s">
        <v>1957</v>
      </c>
      <c r="F128" s="192" t="s">
        <v>1959</v>
      </c>
      <c r="G128" s="193">
        <v>100</v>
      </c>
      <c r="H128" s="194">
        <v>100</v>
      </c>
      <c r="I128" s="197"/>
      <c r="J128" s="193">
        <v>100</v>
      </c>
      <c r="K128" s="192" t="s">
        <v>1960</v>
      </c>
      <c r="L128" s="192" t="s">
        <v>1961</v>
      </c>
      <c r="M128" s="192" t="s">
        <v>1962</v>
      </c>
      <c r="N128" s="192" t="s">
        <v>1963</v>
      </c>
    </row>
    <row r="129" s="179" customFormat="1" ht="24" customHeight="1" spans="1:14">
      <c r="A129" s="188">
        <v>184</v>
      </c>
      <c r="B129" s="192" t="s">
        <v>1964</v>
      </c>
      <c r="C129" s="192" t="s">
        <v>228</v>
      </c>
      <c r="D129" s="192" t="s">
        <v>228</v>
      </c>
      <c r="E129" s="192" t="s">
        <v>1964</v>
      </c>
      <c r="F129" s="192" t="s">
        <v>1965</v>
      </c>
      <c r="G129" s="193">
        <v>100</v>
      </c>
      <c r="H129" s="194">
        <v>100</v>
      </c>
      <c r="I129" s="197"/>
      <c r="J129" s="193">
        <v>100</v>
      </c>
      <c r="K129" s="192" t="s">
        <v>1966</v>
      </c>
      <c r="L129" s="192" t="s">
        <v>1967</v>
      </c>
      <c r="M129" s="192" t="s">
        <v>1968</v>
      </c>
      <c r="N129" s="192" t="s">
        <v>1964</v>
      </c>
    </row>
    <row r="130" s="179" customFormat="1" ht="24" customHeight="1" spans="1:14">
      <c r="A130" s="188">
        <v>247</v>
      </c>
      <c r="B130" s="192" t="s">
        <v>1969</v>
      </c>
      <c r="C130" s="192" t="s">
        <v>62</v>
      </c>
      <c r="D130" s="192" t="s">
        <v>61</v>
      </c>
      <c r="E130" s="192" t="s">
        <v>1969</v>
      </c>
      <c r="F130" s="192" t="s">
        <v>1970</v>
      </c>
      <c r="G130" s="193">
        <v>100</v>
      </c>
      <c r="H130" s="194">
        <v>100</v>
      </c>
      <c r="I130" s="197"/>
      <c r="J130" s="193">
        <v>100</v>
      </c>
      <c r="K130" s="192" t="s">
        <v>1971</v>
      </c>
      <c r="L130" s="192" t="s">
        <v>1972</v>
      </c>
      <c r="M130" s="192" t="s">
        <v>1973</v>
      </c>
      <c r="N130" s="192" t="s">
        <v>1974</v>
      </c>
    </row>
    <row r="131" s="179" customFormat="1" ht="24" customHeight="1" spans="1:14">
      <c r="A131" s="188">
        <v>443</v>
      </c>
      <c r="B131" s="192" t="s">
        <v>1975</v>
      </c>
      <c r="C131" s="192" t="s">
        <v>365</v>
      </c>
      <c r="D131" s="192" t="s">
        <v>365</v>
      </c>
      <c r="E131" s="192" t="s">
        <v>1975</v>
      </c>
      <c r="F131" s="192" t="s">
        <v>1706</v>
      </c>
      <c r="G131" s="193">
        <v>100</v>
      </c>
      <c r="H131" s="194">
        <v>100</v>
      </c>
      <c r="I131" s="197"/>
      <c r="J131" s="193">
        <v>100</v>
      </c>
      <c r="K131" s="192" t="s">
        <v>1976</v>
      </c>
      <c r="L131" s="192" t="s">
        <v>1977</v>
      </c>
      <c r="M131" s="192" t="s">
        <v>1978</v>
      </c>
      <c r="N131" s="192" t="s">
        <v>1975</v>
      </c>
    </row>
    <row r="132" s="179" customFormat="1" ht="24" customHeight="1" spans="1:14">
      <c r="A132" s="188">
        <v>605</v>
      </c>
      <c r="B132" s="192" t="s">
        <v>1979</v>
      </c>
      <c r="C132" s="192" t="s">
        <v>785</v>
      </c>
      <c r="D132" s="192" t="s">
        <v>785</v>
      </c>
      <c r="E132" s="192" t="s">
        <v>1979</v>
      </c>
      <c r="F132" s="192" t="s">
        <v>1980</v>
      </c>
      <c r="G132" s="193">
        <v>100</v>
      </c>
      <c r="H132" s="194">
        <v>100</v>
      </c>
      <c r="I132" s="197"/>
      <c r="J132" s="193">
        <v>100</v>
      </c>
      <c r="K132" s="192" t="s">
        <v>1981</v>
      </c>
      <c r="L132" s="192" t="s">
        <v>1982</v>
      </c>
      <c r="M132" s="192" t="s">
        <v>1983</v>
      </c>
      <c r="N132" s="192" t="s">
        <v>1979</v>
      </c>
    </row>
    <row r="133" s="179" customFormat="1" ht="24" customHeight="1" spans="1:14">
      <c r="A133" s="188">
        <v>488</v>
      </c>
      <c r="B133" s="192" t="s">
        <v>1984</v>
      </c>
      <c r="C133" s="192" t="s">
        <v>403</v>
      </c>
      <c r="D133" s="192" t="s">
        <v>403</v>
      </c>
      <c r="E133" s="192" t="s">
        <v>1984</v>
      </c>
      <c r="F133" s="192" t="s">
        <v>1985</v>
      </c>
      <c r="G133" s="193">
        <v>100</v>
      </c>
      <c r="H133" s="194">
        <v>100</v>
      </c>
      <c r="I133" s="197"/>
      <c r="J133" s="193">
        <v>100</v>
      </c>
      <c r="K133" s="192" t="s">
        <v>1986</v>
      </c>
      <c r="L133" s="192" t="s">
        <v>1987</v>
      </c>
      <c r="M133" s="192" t="s">
        <v>1988</v>
      </c>
      <c r="N133" s="192" t="s">
        <v>1984</v>
      </c>
    </row>
    <row r="134" s="179" customFormat="1" ht="24" customHeight="1" spans="1:14">
      <c r="A134" s="188">
        <v>377</v>
      </c>
      <c r="B134" s="192" t="s">
        <v>1989</v>
      </c>
      <c r="C134" s="192" t="s">
        <v>298</v>
      </c>
      <c r="D134" s="192" t="s">
        <v>298</v>
      </c>
      <c r="E134" s="192" t="s">
        <v>1989</v>
      </c>
      <c r="F134" s="192" t="s">
        <v>1990</v>
      </c>
      <c r="G134" s="193">
        <v>100</v>
      </c>
      <c r="H134" s="194">
        <v>100</v>
      </c>
      <c r="I134" s="197"/>
      <c r="J134" s="193">
        <v>100</v>
      </c>
      <c r="K134" s="192" t="s">
        <v>1991</v>
      </c>
      <c r="L134" s="192" t="s">
        <v>1992</v>
      </c>
      <c r="M134" s="192" t="s">
        <v>1993</v>
      </c>
      <c r="N134" s="192" t="s">
        <v>1989</v>
      </c>
    </row>
    <row r="135" s="179" customFormat="1" ht="24" customHeight="1" spans="1:14">
      <c r="A135" s="188">
        <v>447</v>
      </c>
      <c r="B135" s="192" t="s">
        <v>1994</v>
      </c>
      <c r="C135" s="192" t="s">
        <v>603</v>
      </c>
      <c r="D135" s="192" t="s">
        <v>602</v>
      </c>
      <c r="E135" s="192" t="s">
        <v>1994</v>
      </c>
      <c r="F135" s="192" t="s">
        <v>1995</v>
      </c>
      <c r="G135" s="193">
        <v>100</v>
      </c>
      <c r="H135" s="194">
        <v>100</v>
      </c>
      <c r="I135" s="197"/>
      <c r="J135" s="193">
        <v>100</v>
      </c>
      <c r="K135" s="192" t="s">
        <v>1996</v>
      </c>
      <c r="L135" s="192" t="s">
        <v>1997</v>
      </c>
      <c r="M135" s="192" t="s">
        <v>1998</v>
      </c>
      <c r="N135" s="192" t="s">
        <v>1999</v>
      </c>
    </row>
    <row r="136" s="179" customFormat="1" ht="24" customHeight="1" spans="1:14">
      <c r="A136" s="188">
        <v>85</v>
      </c>
      <c r="B136" s="192" t="s">
        <v>2000</v>
      </c>
      <c r="C136" s="192" t="s">
        <v>271</v>
      </c>
      <c r="D136" s="192" t="s">
        <v>271</v>
      </c>
      <c r="E136" s="192" t="s">
        <v>2000</v>
      </c>
      <c r="F136" s="192" t="s">
        <v>2001</v>
      </c>
      <c r="G136" s="193">
        <v>100</v>
      </c>
      <c r="H136" s="194">
        <v>100</v>
      </c>
      <c r="I136" s="197"/>
      <c r="J136" s="193">
        <v>100</v>
      </c>
      <c r="K136" s="192" t="s">
        <v>2002</v>
      </c>
      <c r="L136" s="192" t="s">
        <v>2003</v>
      </c>
      <c r="M136" s="192" t="s">
        <v>2004</v>
      </c>
      <c r="N136" s="192" t="s">
        <v>2000</v>
      </c>
    </row>
    <row r="137" s="179" customFormat="1" ht="24" customHeight="1" spans="1:14">
      <c r="A137" s="188">
        <v>694</v>
      </c>
      <c r="B137" s="192" t="s">
        <v>2005</v>
      </c>
      <c r="C137" s="192" t="s">
        <v>616</v>
      </c>
      <c r="D137" s="192" t="s">
        <v>616</v>
      </c>
      <c r="E137" s="192" t="s">
        <v>2005</v>
      </c>
      <c r="F137" s="192" t="s">
        <v>2006</v>
      </c>
      <c r="G137" s="193">
        <v>100</v>
      </c>
      <c r="H137" s="194">
        <v>100</v>
      </c>
      <c r="I137" s="197"/>
      <c r="J137" s="193">
        <v>100</v>
      </c>
      <c r="K137" s="192" t="s">
        <v>2007</v>
      </c>
      <c r="L137" s="192" t="s">
        <v>2008</v>
      </c>
      <c r="M137" s="192" t="s">
        <v>2009</v>
      </c>
      <c r="N137" s="192" t="s">
        <v>2005</v>
      </c>
    </row>
    <row r="138" s="179" customFormat="1" ht="24" customHeight="1" spans="1:14">
      <c r="A138" s="188">
        <v>690</v>
      </c>
      <c r="B138" s="192" t="s">
        <v>2010</v>
      </c>
      <c r="C138" s="192" t="s">
        <v>955</v>
      </c>
      <c r="D138" s="192" t="s">
        <v>955</v>
      </c>
      <c r="E138" s="192" t="s">
        <v>2010</v>
      </c>
      <c r="F138" s="192" t="s">
        <v>2011</v>
      </c>
      <c r="G138" s="193">
        <v>100</v>
      </c>
      <c r="H138" s="194">
        <v>100</v>
      </c>
      <c r="I138" s="197"/>
      <c r="J138" s="193">
        <v>100</v>
      </c>
      <c r="K138" s="192" t="s">
        <v>2012</v>
      </c>
      <c r="L138" s="192" t="s">
        <v>2013</v>
      </c>
      <c r="M138" s="192" t="s">
        <v>2014</v>
      </c>
      <c r="N138" s="192" t="s">
        <v>2010</v>
      </c>
    </row>
    <row r="139" s="179" customFormat="1" ht="24" customHeight="1" spans="1:14">
      <c r="A139" s="188">
        <v>640</v>
      </c>
      <c r="B139" s="192" t="s">
        <v>2015</v>
      </c>
      <c r="C139" s="192" t="s">
        <v>839</v>
      </c>
      <c r="D139" s="192" t="s">
        <v>839</v>
      </c>
      <c r="E139" s="192" t="s">
        <v>2015</v>
      </c>
      <c r="F139" s="192" t="s">
        <v>2016</v>
      </c>
      <c r="G139" s="193">
        <v>100</v>
      </c>
      <c r="H139" s="194">
        <v>100</v>
      </c>
      <c r="I139" s="197"/>
      <c r="J139" s="193">
        <v>100</v>
      </c>
      <c r="K139" s="192" t="s">
        <v>2017</v>
      </c>
      <c r="L139" s="192" t="s">
        <v>2018</v>
      </c>
      <c r="M139" s="192" t="s">
        <v>2019</v>
      </c>
      <c r="N139" s="192" t="s">
        <v>2015</v>
      </c>
    </row>
    <row r="140" s="179" customFormat="1" ht="24" customHeight="1" spans="1:14">
      <c r="A140" s="188">
        <v>322</v>
      </c>
      <c r="B140" s="192" t="s">
        <v>2020</v>
      </c>
      <c r="C140" s="192" t="s">
        <v>490</v>
      </c>
      <c r="D140" s="192" t="s">
        <v>489</v>
      </c>
      <c r="E140" s="192" t="s">
        <v>2020</v>
      </c>
      <c r="F140" s="192" t="s">
        <v>2021</v>
      </c>
      <c r="G140" s="193">
        <v>100</v>
      </c>
      <c r="H140" s="194">
        <v>100</v>
      </c>
      <c r="I140" s="197"/>
      <c r="J140" s="193">
        <v>100</v>
      </c>
      <c r="K140" s="192" t="s">
        <v>2022</v>
      </c>
      <c r="L140" s="192" t="s">
        <v>2023</v>
      </c>
      <c r="M140" s="192" t="s">
        <v>2024</v>
      </c>
      <c r="N140" s="192" t="s">
        <v>2025</v>
      </c>
    </row>
    <row r="141" s="179" customFormat="1" ht="24" customHeight="1" spans="1:14">
      <c r="A141" s="188">
        <v>32</v>
      </c>
      <c r="B141" s="192" t="s">
        <v>2026</v>
      </c>
      <c r="C141" s="192" t="s">
        <v>216</v>
      </c>
      <c r="D141" s="192" t="s">
        <v>216</v>
      </c>
      <c r="E141" s="192" t="s">
        <v>2026</v>
      </c>
      <c r="F141" s="192" t="s">
        <v>2027</v>
      </c>
      <c r="G141" s="193">
        <v>100</v>
      </c>
      <c r="H141" s="194">
        <v>100</v>
      </c>
      <c r="I141" s="197"/>
      <c r="J141" s="193">
        <v>100</v>
      </c>
      <c r="K141" s="192" t="s">
        <v>2028</v>
      </c>
      <c r="L141" s="192" t="s">
        <v>2029</v>
      </c>
      <c r="M141" s="192" t="s">
        <v>2030</v>
      </c>
      <c r="N141" s="192" t="s">
        <v>2026</v>
      </c>
    </row>
    <row r="142" s="179" customFormat="1" ht="24" customHeight="1" spans="1:14">
      <c r="A142" s="188">
        <v>721</v>
      </c>
      <c r="B142" s="192" t="s">
        <v>2031</v>
      </c>
      <c r="C142" s="192" t="s">
        <v>1028</v>
      </c>
      <c r="D142" s="192" t="s">
        <v>1028</v>
      </c>
      <c r="E142" s="192" t="s">
        <v>2031</v>
      </c>
      <c r="F142" s="192" t="s">
        <v>2032</v>
      </c>
      <c r="G142" s="193">
        <v>100</v>
      </c>
      <c r="H142" s="194">
        <v>100</v>
      </c>
      <c r="I142" s="197"/>
      <c r="J142" s="193">
        <v>100</v>
      </c>
      <c r="K142" s="192" t="s">
        <v>2033</v>
      </c>
      <c r="L142" s="192" t="s">
        <v>2034</v>
      </c>
      <c r="M142" s="192" t="s">
        <v>2035</v>
      </c>
      <c r="N142" s="192" t="s">
        <v>2031</v>
      </c>
    </row>
    <row r="143" s="179" customFormat="1" ht="24" customHeight="1" spans="1:14">
      <c r="A143" s="188">
        <v>695</v>
      </c>
      <c r="B143" s="192" t="s">
        <v>2036</v>
      </c>
      <c r="C143" s="192" t="s">
        <v>964</v>
      </c>
      <c r="D143" s="192" t="s">
        <v>964</v>
      </c>
      <c r="E143" s="192" t="s">
        <v>2036</v>
      </c>
      <c r="F143" s="192" t="s">
        <v>2037</v>
      </c>
      <c r="G143" s="193">
        <v>100</v>
      </c>
      <c r="H143" s="194">
        <v>100</v>
      </c>
      <c r="I143" s="197"/>
      <c r="J143" s="193">
        <v>100</v>
      </c>
      <c r="K143" s="192" t="s">
        <v>2038</v>
      </c>
      <c r="L143" s="192" t="s">
        <v>2039</v>
      </c>
      <c r="M143" s="192" t="s">
        <v>2040</v>
      </c>
      <c r="N143" s="192" t="s">
        <v>2036</v>
      </c>
    </row>
    <row r="144" s="179" customFormat="1" ht="24" customHeight="1" spans="1:14">
      <c r="A144" s="188">
        <v>709</v>
      </c>
      <c r="B144" s="192" t="s">
        <v>2041</v>
      </c>
      <c r="C144" s="192" t="s">
        <v>1001</v>
      </c>
      <c r="D144" s="192" t="s">
        <v>1001</v>
      </c>
      <c r="E144" s="192" t="s">
        <v>2041</v>
      </c>
      <c r="F144" s="192" t="s">
        <v>2042</v>
      </c>
      <c r="G144" s="193">
        <v>100</v>
      </c>
      <c r="H144" s="194">
        <v>100</v>
      </c>
      <c r="I144" s="197"/>
      <c r="J144" s="193">
        <v>100</v>
      </c>
      <c r="K144" s="192" t="s">
        <v>2043</v>
      </c>
      <c r="L144" s="192" t="s">
        <v>2044</v>
      </c>
      <c r="M144" s="192" t="s">
        <v>2045</v>
      </c>
      <c r="N144" s="192" t="s">
        <v>2041</v>
      </c>
    </row>
    <row r="145" s="179" customFormat="1" ht="24" customHeight="1" spans="1:14">
      <c r="A145" s="188">
        <v>451</v>
      </c>
      <c r="B145" s="192" t="s">
        <v>2046</v>
      </c>
      <c r="C145" s="192" t="s">
        <v>2047</v>
      </c>
      <c r="D145" s="192" t="s">
        <v>371</v>
      </c>
      <c r="E145" s="192" t="s">
        <v>2046</v>
      </c>
      <c r="F145" s="192" t="s">
        <v>2048</v>
      </c>
      <c r="G145" s="193">
        <v>100</v>
      </c>
      <c r="H145" s="194">
        <v>100</v>
      </c>
      <c r="I145" s="197"/>
      <c r="J145" s="193">
        <v>100</v>
      </c>
      <c r="K145" s="192" t="s">
        <v>2049</v>
      </c>
      <c r="L145" s="192" t="s">
        <v>2050</v>
      </c>
      <c r="M145" s="192" t="s">
        <v>2051</v>
      </c>
      <c r="N145" s="192" t="s">
        <v>2052</v>
      </c>
    </row>
    <row r="146" s="179" customFormat="1" ht="24" customHeight="1" spans="1:14">
      <c r="A146" s="188">
        <v>323</v>
      </c>
      <c r="B146" s="192" t="s">
        <v>2053</v>
      </c>
      <c r="C146" s="192" t="s">
        <v>2047</v>
      </c>
      <c r="D146" s="192" t="s">
        <v>72</v>
      </c>
      <c r="E146" s="192" t="s">
        <v>2053</v>
      </c>
      <c r="F146" s="192" t="s">
        <v>2054</v>
      </c>
      <c r="G146" s="193">
        <v>100</v>
      </c>
      <c r="H146" s="194">
        <v>100</v>
      </c>
      <c r="I146" s="197"/>
      <c r="J146" s="193">
        <v>100</v>
      </c>
      <c r="K146" s="192" t="s">
        <v>2055</v>
      </c>
      <c r="L146" s="192" t="s">
        <v>2050</v>
      </c>
      <c r="M146" s="192" t="s">
        <v>2056</v>
      </c>
      <c r="N146" s="192" t="s">
        <v>2052</v>
      </c>
    </row>
    <row r="147" s="179" customFormat="1" ht="24" customHeight="1" spans="1:14">
      <c r="A147" s="188">
        <v>191</v>
      </c>
      <c r="B147" s="192" t="s">
        <v>2057</v>
      </c>
      <c r="C147" s="192" t="s">
        <v>2058</v>
      </c>
      <c r="D147" s="192" t="s">
        <v>478</v>
      </c>
      <c r="E147" s="192" t="s">
        <v>2057</v>
      </c>
      <c r="F147" s="192" t="s">
        <v>2059</v>
      </c>
      <c r="G147" s="193">
        <v>100</v>
      </c>
      <c r="H147" s="194">
        <v>100</v>
      </c>
      <c r="I147" s="197"/>
      <c r="J147" s="193">
        <v>100</v>
      </c>
      <c r="K147" s="192" t="s">
        <v>2060</v>
      </c>
      <c r="L147" s="192" t="s">
        <v>2061</v>
      </c>
      <c r="M147" s="192" t="s">
        <v>2062</v>
      </c>
      <c r="N147" s="192" t="s">
        <v>2063</v>
      </c>
    </row>
    <row r="148" s="179" customFormat="1" ht="24" customHeight="1" spans="1:14">
      <c r="A148" s="188">
        <v>588</v>
      </c>
      <c r="B148" s="192" t="s">
        <v>2064</v>
      </c>
      <c r="C148" s="192" t="s">
        <v>2065</v>
      </c>
      <c r="D148" s="192" t="s">
        <v>751</v>
      </c>
      <c r="E148" s="192" t="s">
        <v>2064</v>
      </c>
      <c r="F148" s="192" t="s">
        <v>2066</v>
      </c>
      <c r="G148" s="193">
        <v>100</v>
      </c>
      <c r="H148" s="194">
        <v>100</v>
      </c>
      <c r="I148" s="197"/>
      <c r="J148" s="193">
        <v>100</v>
      </c>
      <c r="K148" s="192" t="s">
        <v>2067</v>
      </c>
      <c r="L148" s="192" t="s">
        <v>2068</v>
      </c>
      <c r="M148" s="192" t="s">
        <v>2069</v>
      </c>
      <c r="N148" s="192" t="s">
        <v>2070</v>
      </c>
    </row>
    <row r="149" s="179" customFormat="1" ht="24" customHeight="1" spans="1:14">
      <c r="A149" s="188">
        <v>509</v>
      </c>
      <c r="B149" s="192" t="s">
        <v>2071</v>
      </c>
      <c r="C149" s="192" t="s">
        <v>246</v>
      </c>
      <c r="D149" s="192" t="s">
        <v>421</v>
      </c>
      <c r="E149" s="192" t="s">
        <v>2071</v>
      </c>
      <c r="F149" s="192" t="s">
        <v>2072</v>
      </c>
      <c r="G149" s="193">
        <v>100</v>
      </c>
      <c r="H149" s="194">
        <v>100</v>
      </c>
      <c r="I149" s="197"/>
      <c r="J149" s="193">
        <v>100</v>
      </c>
      <c r="K149" s="192" t="s">
        <v>2073</v>
      </c>
      <c r="L149" s="192" t="s">
        <v>2074</v>
      </c>
      <c r="M149" s="192" t="s">
        <v>2075</v>
      </c>
      <c r="N149" s="192" t="s">
        <v>2076</v>
      </c>
    </row>
    <row r="150" s="179" customFormat="1" ht="24" customHeight="1" spans="1:14">
      <c r="A150" s="188">
        <v>35</v>
      </c>
      <c r="B150" s="192" t="s">
        <v>2077</v>
      </c>
      <c r="C150" s="192" t="s">
        <v>168</v>
      </c>
      <c r="D150" s="192" t="s">
        <v>167</v>
      </c>
      <c r="E150" s="192" t="s">
        <v>2077</v>
      </c>
      <c r="F150" s="192" t="s">
        <v>2078</v>
      </c>
      <c r="G150" s="193">
        <v>100</v>
      </c>
      <c r="H150" s="194">
        <v>100</v>
      </c>
      <c r="I150" s="197"/>
      <c r="J150" s="193">
        <v>100</v>
      </c>
      <c r="K150" s="192" t="s">
        <v>2079</v>
      </c>
      <c r="L150" s="192" t="s">
        <v>2080</v>
      </c>
      <c r="M150" s="192" t="s">
        <v>2081</v>
      </c>
      <c r="N150" s="192" t="s">
        <v>2082</v>
      </c>
    </row>
    <row r="151" s="179" customFormat="1" ht="24" customHeight="1" spans="1:14">
      <c r="A151" s="188">
        <v>641</v>
      </c>
      <c r="B151" s="192" t="s">
        <v>2083</v>
      </c>
      <c r="C151" s="192" t="s">
        <v>847</v>
      </c>
      <c r="D151" s="192" t="s">
        <v>847</v>
      </c>
      <c r="E151" s="192" t="s">
        <v>2083</v>
      </c>
      <c r="F151" s="192" t="s">
        <v>2084</v>
      </c>
      <c r="G151" s="193">
        <v>100</v>
      </c>
      <c r="H151" s="194">
        <v>100</v>
      </c>
      <c r="I151" s="197"/>
      <c r="J151" s="193">
        <v>100</v>
      </c>
      <c r="K151" s="192" t="s">
        <v>2085</v>
      </c>
      <c r="L151" s="192" t="s">
        <v>2086</v>
      </c>
      <c r="M151" s="192" t="s">
        <v>2087</v>
      </c>
      <c r="N151" s="192" t="s">
        <v>2083</v>
      </c>
    </row>
    <row r="152" s="179" customFormat="1" ht="24" customHeight="1" spans="1:14">
      <c r="A152" s="188">
        <v>452</v>
      </c>
      <c r="B152" s="192" t="s">
        <v>2088</v>
      </c>
      <c r="C152" s="192" t="s">
        <v>374</v>
      </c>
      <c r="D152" s="192" t="s">
        <v>373</v>
      </c>
      <c r="E152" s="192" t="s">
        <v>2088</v>
      </c>
      <c r="F152" s="192" t="s">
        <v>2089</v>
      </c>
      <c r="G152" s="193">
        <v>100</v>
      </c>
      <c r="H152" s="194">
        <v>100</v>
      </c>
      <c r="I152" s="197"/>
      <c r="J152" s="193">
        <v>100</v>
      </c>
      <c r="K152" s="192" t="s">
        <v>2090</v>
      </c>
      <c r="L152" s="192" t="s">
        <v>2091</v>
      </c>
      <c r="M152" s="192" t="s">
        <v>2092</v>
      </c>
      <c r="N152" s="192" t="s">
        <v>2093</v>
      </c>
    </row>
    <row r="153" s="179" customFormat="1" ht="24" customHeight="1" spans="1:14">
      <c r="A153" s="188">
        <v>90</v>
      </c>
      <c r="B153" s="192" t="s">
        <v>2094</v>
      </c>
      <c r="C153" s="192" t="s">
        <v>473</v>
      </c>
      <c r="D153" s="192" t="s">
        <v>472</v>
      </c>
      <c r="E153" s="192" t="s">
        <v>2094</v>
      </c>
      <c r="F153" s="192" t="s">
        <v>2095</v>
      </c>
      <c r="G153" s="193">
        <v>100</v>
      </c>
      <c r="H153" s="194">
        <v>100</v>
      </c>
      <c r="I153" s="197"/>
      <c r="J153" s="193">
        <v>100</v>
      </c>
      <c r="K153" s="192" t="s">
        <v>2096</v>
      </c>
      <c r="L153" s="192" t="s">
        <v>2097</v>
      </c>
      <c r="M153" s="192" t="s">
        <v>2098</v>
      </c>
      <c r="N153" s="192" t="s">
        <v>2099</v>
      </c>
    </row>
    <row r="154" s="179" customFormat="1" ht="24" customHeight="1" spans="1:14">
      <c r="A154" s="188">
        <v>664</v>
      </c>
      <c r="B154" s="192" t="s">
        <v>1220</v>
      </c>
      <c r="C154" s="192" t="s">
        <v>639</v>
      </c>
      <c r="D154" s="192" t="s">
        <v>806</v>
      </c>
      <c r="E154" s="192" t="s">
        <v>1220</v>
      </c>
      <c r="F154" s="192" t="s">
        <v>2100</v>
      </c>
      <c r="G154" s="193">
        <v>100</v>
      </c>
      <c r="H154" s="194">
        <v>100</v>
      </c>
      <c r="I154" s="197"/>
      <c r="J154" s="193">
        <v>100</v>
      </c>
      <c r="K154" s="192" t="s">
        <v>2101</v>
      </c>
      <c r="L154" s="192" t="s">
        <v>2102</v>
      </c>
      <c r="M154" s="192" t="s">
        <v>2103</v>
      </c>
      <c r="N154" s="192" t="s">
        <v>2104</v>
      </c>
    </row>
    <row r="155" s="179" customFormat="1" ht="24" customHeight="1" spans="1:14">
      <c r="A155" s="188">
        <v>383</v>
      </c>
      <c r="B155" s="192" t="s">
        <v>2105</v>
      </c>
      <c r="C155" s="192" t="s">
        <v>512</v>
      </c>
      <c r="D155" s="192" t="s">
        <v>512</v>
      </c>
      <c r="E155" s="192" t="s">
        <v>2105</v>
      </c>
      <c r="F155" s="192" t="s">
        <v>2106</v>
      </c>
      <c r="G155" s="193">
        <v>100</v>
      </c>
      <c r="H155" s="194">
        <v>100</v>
      </c>
      <c r="I155" s="197"/>
      <c r="J155" s="193">
        <v>100</v>
      </c>
      <c r="K155" s="192" t="s">
        <v>2107</v>
      </c>
      <c r="L155" s="192" t="s">
        <v>2108</v>
      </c>
      <c r="M155" s="192" t="s">
        <v>2109</v>
      </c>
      <c r="N155" s="192" t="s">
        <v>2105</v>
      </c>
    </row>
    <row r="156" s="179" customFormat="1" ht="24" customHeight="1" spans="1:14">
      <c r="A156" s="188">
        <v>530</v>
      </c>
      <c r="B156" s="192" t="s">
        <v>2110</v>
      </c>
      <c r="C156" s="192" t="s">
        <v>248</v>
      </c>
      <c r="D156" s="192" t="s">
        <v>681</v>
      </c>
      <c r="E156" s="192" t="s">
        <v>2110</v>
      </c>
      <c r="F156" s="192" t="s">
        <v>2111</v>
      </c>
      <c r="G156" s="193">
        <v>100</v>
      </c>
      <c r="H156" s="194">
        <v>100</v>
      </c>
      <c r="I156" s="197"/>
      <c r="J156" s="193">
        <v>100</v>
      </c>
      <c r="K156" s="192" t="s">
        <v>2112</v>
      </c>
      <c r="L156" s="192" t="s">
        <v>2113</v>
      </c>
      <c r="M156" s="192" t="s">
        <v>2114</v>
      </c>
      <c r="N156" s="192" t="s">
        <v>2115</v>
      </c>
    </row>
    <row r="157" s="179" customFormat="1" ht="24" customHeight="1" spans="1:14">
      <c r="A157" s="188">
        <v>327</v>
      </c>
      <c r="B157" s="192" t="s">
        <v>2116</v>
      </c>
      <c r="C157" s="192" t="s">
        <v>78</v>
      </c>
      <c r="D157" s="192" t="s">
        <v>78</v>
      </c>
      <c r="E157" s="192" t="s">
        <v>2116</v>
      </c>
      <c r="F157" s="192" t="s">
        <v>2117</v>
      </c>
      <c r="G157" s="193">
        <v>100</v>
      </c>
      <c r="H157" s="194">
        <v>100</v>
      </c>
      <c r="I157" s="197"/>
      <c r="J157" s="193">
        <v>100</v>
      </c>
      <c r="K157" s="192" t="s">
        <v>2118</v>
      </c>
      <c r="L157" s="192" t="s">
        <v>2119</v>
      </c>
      <c r="M157" s="192" t="s">
        <v>2120</v>
      </c>
      <c r="N157" s="192" t="s">
        <v>2116</v>
      </c>
    </row>
    <row r="158" s="179" customFormat="1" ht="24" customHeight="1" spans="1:14">
      <c r="A158" s="188">
        <v>384</v>
      </c>
      <c r="B158" s="192" t="s">
        <v>2121</v>
      </c>
      <c r="C158" s="192" t="s">
        <v>2122</v>
      </c>
      <c r="D158" s="192" t="s">
        <v>2122</v>
      </c>
      <c r="E158" s="192" t="s">
        <v>2121</v>
      </c>
      <c r="F158" s="192" t="s">
        <v>2123</v>
      </c>
      <c r="G158" s="193">
        <v>100</v>
      </c>
      <c r="H158" s="194">
        <v>100</v>
      </c>
      <c r="I158" s="197"/>
      <c r="J158" s="193">
        <v>100</v>
      </c>
      <c r="K158" s="192" t="s">
        <v>2124</v>
      </c>
      <c r="L158" s="192" t="s">
        <v>2125</v>
      </c>
      <c r="M158" s="192" t="s">
        <v>2126</v>
      </c>
      <c r="N158" s="192" t="s">
        <v>2121</v>
      </c>
    </row>
    <row r="159" s="179" customFormat="1" ht="24" customHeight="1" spans="1:14">
      <c r="A159" s="188">
        <v>194</v>
      </c>
      <c r="B159" s="192" t="s">
        <v>2127</v>
      </c>
      <c r="C159" s="192" t="s">
        <v>517</v>
      </c>
      <c r="D159" s="192" t="s">
        <v>517</v>
      </c>
      <c r="E159" s="192" t="s">
        <v>2127</v>
      </c>
      <c r="F159" s="192" t="s">
        <v>2128</v>
      </c>
      <c r="G159" s="193">
        <v>100</v>
      </c>
      <c r="H159" s="194">
        <v>100</v>
      </c>
      <c r="I159" s="197"/>
      <c r="J159" s="193">
        <v>100</v>
      </c>
      <c r="K159" s="192" t="s">
        <v>2129</v>
      </c>
      <c r="L159" s="192" t="s">
        <v>2130</v>
      </c>
      <c r="M159" s="192" t="s">
        <v>2131</v>
      </c>
      <c r="N159" s="192" t="s">
        <v>2127</v>
      </c>
    </row>
    <row r="160" s="179" customFormat="1" ht="24" customHeight="1" spans="1:14">
      <c r="A160" s="188">
        <v>703</v>
      </c>
      <c r="B160" s="192" t="s">
        <v>2132</v>
      </c>
      <c r="C160" s="192" t="s">
        <v>985</v>
      </c>
      <c r="D160" s="192" t="s">
        <v>985</v>
      </c>
      <c r="E160" s="192" t="s">
        <v>2132</v>
      </c>
      <c r="F160" s="192" t="s">
        <v>2133</v>
      </c>
      <c r="G160" s="193">
        <v>100</v>
      </c>
      <c r="H160" s="194">
        <v>100</v>
      </c>
      <c r="I160" s="197"/>
      <c r="J160" s="193">
        <v>100</v>
      </c>
      <c r="K160" s="192" t="s">
        <v>2134</v>
      </c>
      <c r="L160" s="192" t="s">
        <v>2135</v>
      </c>
      <c r="M160" s="192" t="s">
        <v>2136</v>
      </c>
      <c r="N160" s="192" t="s">
        <v>2132</v>
      </c>
    </row>
    <row r="161" s="179" customFormat="1" ht="24" customHeight="1" spans="1:14">
      <c r="A161" s="188">
        <v>329</v>
      </c>
      <c r="B161" s="192" t="s">
        <v>2137</v>
      </c>
      <c r="C161" s="192" t="s">
        <v>2138</v>
      </c>
      <c r="D161" s="192" t="s">
        <v>250</v>
      </c>
      <c r="E161" s="192" t="s">
        <v>2137</v>
      </c>
      <c r="F161" s="192" t="s">
        <v>2139</v>
      </c>
      <c r="G161" s="193">
        <v>100</v>
      </c>
      <c r="H161" s="194">
        <v>100</v>
      </c>
      <c r="I161" s="197"/>
      <c r="J161" s="193">
        <v>100</v>
      </c>
      <c r="K161" s="192" t="s">
        <v>2140</v>
      </c>
      <c r="L161" s="192" t="s">
        <v>2141</v>
      </c>
      <c r="M161" s="192" t="s">
        <v>2142</v>
      </c>
      <c r="N161" s="192" t="s">
        <v>2143</v>
      </c>
    </row>
    <row r="162" s="179" customFormat="1" ht="24" customHeight="1" spans="1:14">
      <c r="A162" s="188">
        <v>260</v>
      </c>
      <c r="B162" s="192" t="s">
        <v>2144</v>
      </c>
      <c r="C162" s="192" t="s">
        <v>234</v>
      </c>
      <c r="D162" s="192" t="s">
        <v>232</v>
      </c>
      <c r="E162" s="192" t="s">
        <v>2144</v>
      </c>
      <c r="F162" s="192" t="s">
        <v>2145</v>
      </c>
      <c r="G162" s="193">
        <v>100</v>
      </c>
      <c r="H162" s="194">
        <v>100</v>
      </c>
      <c r="I162" s="197"/>
      <c r="J162" s="193">
        <v>100</v>
      </c>
      <c r="K162" s="192" t="s">
        <v>2146</v>
      </c>
      <c r="L162" s="192" t="s">
        <v>2147</v>
      </c>
      <c r="M162" s="192" t="s">
        <v>2148</v>
      </c>
      <c r="N162" s="192" t="s">
        <v>2149</v>
      </c>
    </row>
    <row r="163" s="179" customFormat="1" ht="24" customHeight="1" spans="1:14">
      <c r="A163" s="188">
        <v>331</v>
      </c>
      <c r="B163" s="192" t="s">
        <v>2150</v>
      </c>
      <c r="C163" s="192" t="s">
        <v>487</v>
      </c>
      <c r="D163" s="192" t="s">
        <v>487</v>
      </c>
      <c r="E163" s="192" t="s">
        <v>2150</v>
      </c>
      <c r="F163" s="192" t="s">
        <v>2151</v>
      </c>
      <c r="G163" s="193">
        <v>100</v>
      </c>
      <c r="H163" s="194">
        <v>100</v>
      </c>
      <c r="I163" s="197"/>
      <c r="J163" s="193">
        <v>100</v>
      </c>
      <c r="K163" s="192" t="s">
        <v>2152</v>
      </c>
      <c r="L163" s="192" t="s">
        <v>2153</v>
      </c>
      <c r="M163" s="192" t="s">
        <v>2154</v>
      </c>
      <c r="N163" s="192" t="s">
        <v>2150</v>
      </c>
    </row>
    <row r="164" s="179" customFormat="1" ht="24" customHeight="1" spans="1:14">
      <c r="A164" s="188">
        <v>724</v>
      </c>
      <c r="B164" s="192" t="s">
        <v>2155</v>
      </c>
      <c r="C164" s="192" t="s">
        <v>487</v>
      </c>
      <c r="D164" s="192" t="s">
        <v>1033</v>
      </c>
      <c r="E164" s="192" t="s">
        <v>2155</v>
      </c>
      <c r="F164" s="192" t="s">
        <v>2156</v>
      </c>
      <c r="G164" s="193">
        <v>100</v>
      </c>
      <c r="H164" s="194">
        <v>100</v>
      </c>
      <c r="I164" s="197"/>
      <c r="J164" s="193">
        <v>100</v>
      </c>
      <c r="K164" s="192" t="s">
        <v>2157</v>
      </c>
      <c r="L164" s="192" t="s">
        <v>2153</v>
      </c>
      <c r="M164" s="192" t="s">
        <v>2158</v>
      </c>
      <c r="N164" s="192" t="s">
        <v>2150</v>
      </c>
    </row>
    <row r="165" s="179" customFormat="1" ht="24" customHeight="1" spans="1:14">
      <c r="A165" s="188">
        <v>385</v>
      </c>
      <c r="B165" s="192" t="s">
        <v>2159</v>
      </c>
      <c r="C165" s="192" t="s">
        <v>47</v>
      </c>
      <c r="D165" s="192" t="s">
        <v>47</v>
      </c>
      <c r="E165" s="192" t="s">
        <v>2159</v>
      </c>
      <c r="F165" s="192" t="s">
        <v>2160</v>
      </c>
      <c r="G165" s="193">
        <v>100</v>
      </c>
      <c r="H165" s="194">
        <v>100</v>
      </c>
      <c r="I165" s="197"/>
      <c r="J165" s="193">
        <v>100</v>
      </c>
      <c r="K165" s="192" t="s">
        <v>2161</v>
      </c>
      <c r="L165" s="192" t="s">
        <v>2162</v>
      </c>
      <c r="M165" s="192" t="s">
        <v>2163</v>
      </c>
      <c r="N165" s="192" t="s">
        <v>2159</v>
      </c>
    </row>
    <row r="166" s="179" customFormat="1" ht="24" customHeight="1" spans="1:14">
      <c r="A166" s="188">
        <v>547</v>
      </c>
      <c r="B166" s="192" t="s">
        <v>1253</v>
      </c>
      <c r="C166" s="192" t="s">
        <v>166</v>
      </c>
      <c r="D166" s="192" t="s">
        <v>221</v>
      </c>
      <c r="E166" s="192" t="s">
        <v>1253</v>
      </c>
      <c r="F166" s="192" t="s">
        <v>2164</v>
      </c>
      <c r="G166" s="193">
        <v>100</v>
      </c>
      <c r="H166" s="194">
        <v>100</v>
      </c>
      <c r="I166" s="197"/>
      <c r="J166" s="193">
        <v>100</v>
      </c>
      <c r="K166" s="192" t="s">
        <v>2165</v>
      </c>
      <c r="L166" s="192" t="s">
        <v>2166</v>
      </c>
      <c r="M166" s="192" t="s">
        <v>2167</v>
      </c>
      <c r="N166" s="192" t="s">
        <v>2168</v>
      </c>
    </row>
    <row r="167" s="179" customFormat="1" ht="24" customHeight="1" spans="1:14">
      <c r="A167" s="188">
        <v>453</v>
      </c>
      <c r="B167" s="192" t="s">
        <v>2169</v>
      </c>
      <c r="C167" s="192" t="s">
        <v>2170</v>
      </c>
      <c r="D167" s="192" t="s">
        <v>396</v>
      </c>
      <c r="E167" s="192" t="s">
        <v>2169</v>
      </c>
      <c r="F167" s="192" t="s">
        <v>2171</v>
      </c>
      <c r="G167" s="193">
        <v>100</v>
      </c>
      <c r="H167" s="194">
        <v>100</v>
      </c>
      <c r="I167" s="197"/>
      <c r="J167" s="193">
        <v>100</v>
      </c>
      <c r="K167" s="192" t="s">
        <v>2172</v>
      </c>
      <c r="L167" s="192" t="s">
        <v>2173</v>
      </c>
      <c r="M167" s="192" t="s">
        <v>2174</v>
      </c>
      <c r="N167" s="192" t="s">
        <v>2175</v>
      </c>
    </row>
    <row r="168" s="179" customFormat="1" ht="24" customHeight="1" spans="1:14">
      <c r="A168" s="188">
        <v>386</v>
      </c>
      <c r="B168" s="192" t="s">
        <v>2176</v>
      </c>
      <c r="C168" s="192" t="s">
        <v>561</v>
      </c>
      <c r="D168" s="192" t="s">
        <v>560</v>
      </c>
      <c r="E168" s="192" t="s">
        <v>2176</v>
      </c>
      <c r="F168" s="192" t="s">
        <v>2177</v>
      </c>
      <c r="G168" s="193">
        <v>100</v>
      </c>
      <c r="H168" s="194">
        <v>100</v>
      </c>
      <c r="I168" s="197"/>
      <c r="J168" s="193">
        <v>100</v>
      </c>
      <c r="K168" s="192" t="s">
        <v>2178</v>
      </c>
      <c r="L168" s="192" t="s">
        <v>2179</v>
      </c>
      <c r="M168" s="192" t="s">
        <v>2180</v>
      </c>
      <c r="N168" s="192" t="s">
        <v>2181</v>
      </c>
    </row>
    <row r="169" s="179" customFormat="1" ht="24" customHeight="1" spans="1:14">
      <c r="A169" s="188">
        <v>141</v>
      </c>
      <c r="B169" s="192" t="s">
        <v>2182</v>
      </c>
      <c r="C169" s="192" t="s">
        <v>255</v>
      </c>
      <c r="D169" s="192" t="s">
        <v>254</v>
      </c>
      <c r="E169" s="192" t="s">
        <v>2182</v>
      </c>
      <c r="F169" s="192" t="s">
        <v>2183</v>
      </c>
      <c r="G169" s="193">
        <v>100</v>
      </c>
      <c r="H169" s="194">
        <v>100</v>
      </c>
      <c r="I169" s="197"/>
      <c r="J169" s="193">
        <v>100</v>
      </c>
      <c r="K169" s="192" t="s">
        <v>2184</v>
      </c>
      <c r="L169" s="192" t="s">
        <v>2185</v>
      </c>
      <c r="M169" s="192" t="s">
        <v>2186</v>
      </c>
      <c r="N169" s="192" t="s">
        <v>2187</v>
      </c>
    </row>
    <row r="170" s="179" customFormat="1" ht="24" customHeight="1" spans="1:14">
      <c r="A170" s="188">
        <v>96</v>
      </c>
      <c r="B170" s="192" t="s">
        <v>2188</v>
      </c>
      <c r="C170" s="192" t="s">
        <v>129</v>
      </c>
      <c r="D170" s="192" t="s">
        <v>129</v>
      </c>
      <c r="E170" s="192" t="s">
        <v>2188</v>
      </c>
      <c r="F170" s="192" t="s">
        <v>2189</v>
      </c>
      <c r="G170" s="193">
        <v>100</v>
      </c>
      <c r="H170" s="194">
        <v>100</v>
      </c>
      <c r="I170" s="197"/>
      <c r="J170" s="193">
        <v>100</v>
      </c>
      <c r="K170" s="192" t="s">
        <v>2190</v>
      </c>
      <c r="L170" s="192" t="s">
        <v>2191</v>
      </c>
      <c r="M170" s="192" t="s">
        <v>2192</v>
      </c>
      <c r="N170" s="192" t="s">
        <v>2188</v>
      </c>
    </row>
    <row r="171" s="179" customFormat="1" ht="24" customHeight="1" spans="1:14">
      <c r="A171" s="188">
        <v>389</v>
      </c>
      <c r="B171" s="192" t="s">
        <v>2193</v>
      </c>
      <c r="C171" s="192" t="s">
        <v>341</v>
      </c>
      <c r="D171" s="192" t="s">
        <v>341</v>
      </c>
      <c r="E171" s="192" t="s">
        <v>2193</v>
      </c>
      <c r="F171" s="192" t="s">
        <v>2194</v>
      </c>
      <c r="G171" s="193">
        <v>100</v>
      </c>
      <c r="H171" s="194">
        <v>100</v>
      </c>
      <c r="I171" s="197"/>
      <c r="J171" s="193">
        <v>100</v>
      </c>
      <c r="K171" s="192" t="s">
        <v>2195</v>
      </c>
      <c r="L171" s="192" t="s">
        <v>2196</v>
      </c>
      <c r="M171" s="192" t="s">
        <v>2197</v>
      </c>
      <c r="N171" s="192" t="s">
        <v>2193</v>
      </c>
    </row>
    <row r="172" s="179" customFormat="1" ht="24" customHeight="1" spans="1:14">
      <c r="A172" s="188">
        <v>646</v>
      </c>
      <c r="B172" s="192" t="s">
        <v>2198</v>
      </c>
      <c r="C172" s="192" t="s">
        <v>852</v>
      </c>
      <c r="D172" s="192" t="s">
        <v>852</v>
      </c>
      <c r="E172" s="192" t="s">
        <v>2198</v>
      </c>
      <c r="F172" s="192" t="s">
        <v>1715</v>
      </c>
      <c r="G172" s="193">
        <v>100</v>
      </c>
      <c r="H172" s="194">
        <v>100</v>
      </c>
      <c r="I172" s="197"/>
      <c r="J172" s="193">
        <v>100</v>
      </c>
      <c r="K172" s="192" t="s">
        <v>2199</v>
      </c>
      <c r="L172" s="192" t="s">
        <v>2200</v>
      </c>
      <c r="M172" s="192" t="s">
        <v>2201</v>
      </c>
      <c r="N172" s="192" t="s">
        <v>2198</v>
      </c>
    </row>
    <row r="173" s="179" customFormat="1" ht="24" customHeight="1" spans="1:14">
      <c r="A173" s="188">
        <v>142</v>
      </c>
      <c r="B173" s="192" t="s">
        <v>2202</v>
      </c>
      <c r="C173" s="192" t="s">
        <v>518</v>
      </c>
      <c r="D173" s="192" t="s">
        <v>518</v>
      </c>
      <c r="E173" s="192" t="s">
        <v>2202</v>
      </c>
      <c r="F173" s="192" t="s">
        <v>2203</v>
      </c>
      <c r="G173" s="193">
        <v>100</v>
      </c>
      <c r="H173" s="194">
        <v>100</v>
      </c>
      <c r="I173" s="197"/>
      <c r="J173" s="193">
        <v>100</v>
      </c>
      <c r="K173" s="192" t="s">
        <v>2204</v>
      </c>
      <c r="L173" s="192" t="s">
        <v>2205</v>
      </c>
      <c r="M173" s="192" t="s">
        <v>2206</v>
      </c>
      <c r="N173" s="192" t="s">
        <v>2202</v>
      </c>
    </row>
    <row r="174" s="179" customFormat="1" ht="24" customHeight="1" spans="1:14">
      <c r="A174" s="188">
        <v>627</v>
      </c>
      <c r="B174" s="192" t="s">
        <v>2207</v>
      </c>
      <c r="C174" s="192" t="s">
        <v>820</v>
      </c>
      <c r="D174" s="192" t="s">
        <v>820</v>
      </c>
      <c r="E174" s="192" t="s">
        <v>2207</v>
      </c>
      <c r="F174" s="192" t="s">
        <v>1567</v>
      </c>
      <c r="G174" s="193">
        <v>100</v>
      </c>
      <c r="H174" s="194">
        <v>100</v>
      </c>
      <c r="I174" s="197"/>
      <c r="J174" s="193">
        <v>100</v>
      </c>
      <c r="K174" s="192" t="s">
        <v>2208</v>
      </c>
      <c r="L174" s="192" t="s">
        <v>2209</v>
      </c>
      <c r="M174" s="192" t="s">
        <v>2210</v>
      </c>
      <c r="N174" s="192" t="s">
        <v>2207</v>
      </c>
    </row>
    <row r="175" s="179" customFormat="1" ht="24" customHeight="1" spans="1:14">
      <c r="A175" s="188">
        <v>39</v>
      </c>
      <c r="B175" s="192" t="s">
        <v>2211</v>
      </c>
      <c r="C175" s="192" t="s">
        <v>2212</v>
      </c>
      <c r="D175" s="192" t="s">
        <v>111</v>
      </c>
      <c r="E175" s="192" t="s">
        <v>2211</v>
      </c>
      <c r="F175" s="192" t="s">
        <v>2213</v>
      </c>
      <c r="G175" s="193">
        <v>100</v>
      </c>
      <c r="H175" s="194">
        <v>100</v>
      </c>
      <c r="I175" s="197"/>
      <c r="J175" s="193">
        <v>100</v>
      </c>
      <c r="K175" s="192" t="s">
        <v>2214</v>
      </c>
      <c r="L175" s="192" t="s">
        <v>2215</v>
      </c>
      <c r="M175" s="192" t="s">
        <v>2216</v>
      </c>
      <c r="N175" s="192" t="s">
        <v>2217</v>
      </c>
    </row>
    <row r="176" s="179" customFormat="1" ht="24" customHeight="1" spans="1:14">
      <c r="A176" s="188">
        <v>654</v>
      </c>
      <c r="B176" s="192" t="s">
        <v>2218</v>
      </c>
      <c r="C176" s="192" t="s">
        <v>796</v>
      </c>
      <c r="D176" s="192" t="s">
        <v>796</v>
      </c>
      <c r="E176" s="192" t="s">
        <v>2218</v>
      </c>
      <c r="F176" s="192" t="s">
        <v>2219</v>
      </c>
      <c r="G176" s="193">
        <v>100</v>
      </c>
      <c r="H176" s="194">
        <v>100</v>
      </c>
      <c r="I176" s="197"/>
      <c r="J176" s="193">
        <v>100</v>
      </c>
      <c r="K176" s="192" t="s">
        <v>2220</v>
      </c>
      <c r="L176" s="192" t="s">
        <v>2221</v>
      </c>
      <c r="M176" s="192" t="s">
        <v>2222</v>
      </c>
      <c r="N176" s="192" t="s">
        <v>2218</v>
      </c>
    </row>
    <row r="177" s="179" customFormat="1" ht="24" customHeight="1" spans="1:14">
      <c r="A177" s="188">
        <v>41</v>
      </c>
      <c r="B177" s="192" t="s">
        <v>2223</v>
      </c>
      <c r="C177" s="192" t="s">
        <v>263</v>
      </c>
      <c r="D177" s="192" t="s">
        <v>263</v>
      </c>
      <c r="E177" s="192" t="s">
        <v>2223</v>
      </c>
      <c r="F177" s="192" t="s">
        <v>2224</v>
      </c>
      <c r="G177" s="193">
        <v>100</v>
      </c>
      <c r="H177" s="194">
        <v>100</v>
      </c>
      <c r="I177" s="197"/>
      <c r="J177" s="193">
        <v>100</v>
      </c>
      <c r="K177" s="192" t="s">
        <v>2225</v>
      </c>
      <c r="L177" s="192" t="s">
        <v>2226</v>
      </c>
      <c r="M177" s="192" t="s">
        <v>2227</v>
      </c>
      <c r="N177" s="192" t="s">
        <v>2223</v>
      </c>
    </row>
    <row r="178" s="179" customFormat="1" ht="24" customHeight="1" spans="1:14">
      <c r="A178" s="188">
        <v>98</v>
      </c>
      <c r="B178" s="192" t="s">
        <v>2228</v>
      </c>
      <c r="C178" s="192" t="s">
        <v>516</v>
      </c>
      <c r="D178" s="192" t="s">
        <v>516</v>
      </c>
      <c r="E178" s="192" t="s">
        <v>2228</v>
      </c>
      <c r="F178" s="192" t="s">
        <v>2229</v>
      </c>
      <c r="G178" s="193">
        <v>100</v>
      </c>
      <c r="H178" s="194">
        <v>100</v>
      </c>
      <c r="I178" s="197"/>
      <c r="J178" s="193">
        <v>100</v>
      </c>
      <c r="K178" s="192" t="s">
        <v>2230</v>
      </c>
      <c r="L178" s="192" t="s">
        <v>2231</v>
      </c>
      <c r="M178" s="192" t="s">
        <v>2232</v>
      </c>
      <c r="N178" s="192" t="s">
        <v>2228</v>
      </c>
    </row>
    <row r="179" s="179" customFormat="1" ht="24" customHeight="1" spans="1:14">
      <c r="A179" s="188">
        <v>666</v>
      </c>
      <c r="B179" s="192" t="s">
        <v>2233</v>
      </c>
      <c r="C179" s="192" t="s">
        <v>893</v>
      </c>
      <c r="D179" s="192" t="s">
        <v>891</v>
      </c>
      <c r="E179" s="192" t="s">
        <v>2233</v>
      </c>
      <c r="F179" s="192" t="s">
        <v>2234</v>
      </c>
      <c r="G179" s="193">
        <v>100</v>
      </c>
      <c r="H179" s="194">
        <v>100</v>
      </c>
      <c r="I179" s="197"/>
      <c r="J179" s="193">
        <v>100</v>
      </c>
      <c r="K179" s="192" t="s">
        <v>2235</v>
      </c>
      <c r="L179" s="192" t="s">
        <v>2236</v>
      </c>
      <c r="M179" s="192" t="s">
        <v>2237</v>
      </c>
      <c r="N179" s="192" t="s">
        <v>2238</v>
      </c>
    </row>
    <row r="180" s="179" customFormat="1" ht="24" customHeight="1" spans="1:14">
      <c r="A180" s="188">
        <v>494</v>
      </c>
      <c r="B180" s="192" t="s">
        <v>2239</v>
      </c>
      <c r="C180" s="192" t="s">
        <v>650</v>
      </c>
      <c r="D180" s="192" t="s">
        <v>650</v>
      </c>
      <c r="E180" s="192" t="s">
        <v>2239</v>
      </c>
      <c r="F180" s="192" t="s">
        <v>2240</v>
      </c>
      <c r="G180" s="193">
        <v>100</v>
      </c>
      <c r="H180" s="194">
        <v>100</v>
      </c>
      <c r="I180" s="197"/>
      <c r="J180" s="193">
        <v>100</v>
      </c>
      <c r="K180" s="192" t="s">
        <v>2241</v>
      </c>
      <c r="L180" s="192" t="s">
        <v>2242</v>
      </c>
      <c r="M180" s="192" t="s">
        <v>2243</v>
      </c>
      <c r="N180" s="192" t="s">
        <v>2239</v>
      </c>
    </row>
    <row r="181" s="179" customFormat="1" ht="24" customHeight="1" spans="1:14">
      <c r="A181" s="188">
        <v>101</v>
      </c>
      <c r="B181" s="192" t="s">
        <v>2244</v>
      </c>
      <c r="C181" s="192" t="s">
        <v>495</v>
      </c>
      <c r="D181" s="192" t="s">
        <v>495</v>
      </c>
      <c r="E181" s="192" t="s">
        <v>2244</v>
      </c>
      <c r="F181" s="192" t="s">
        <v>2245</v>
      </c>
      <c r="G181" s="193">
        <v>100</v>
      </c>
      <c r="H181" s="194">
        <v>100</v>
      </c>
      <c r="I181" s="197"/>
      <c r="J181" s="193">
        <v>100</v>
      </c>
      <c r="K181" s="192" t="s">
        <v>2246</v>
      </c>
      <c r="L181" s="192" t="s">
        <v>2247</v>
      </c>
      <c r="M181" s="192" t="s">
        <v>2248</v>
      </c>
      <c r="N181" s="192" t="s">
        <v>2244</v>
      </c>
    </row>
    <row r="182" s="179" customFormat="1" ht="24" customHeight="1" spans="1:14">
      <c r="A182" s="188">
        <v>102</v>
      </c>
      <c r="B182" s="192" t="s">
        <v>2249</v>
      </c>
      <c r="C182" s="192" t="s">
        <v>493</v>
      </c>
      <c r="D182" s="192" t="s">
        <v>493</v>
      </c>
      <c r="E182" s="192" t="s">
        <v>2249</v>
      </c>
      <c r="F182" s="192" t="s">
        <v>2250</v>
      </c>
      <c r="G182" s="193">
        <v>100</v>
      </c>
      <c r="H182" s="194">
        <v>100</v>
      </c>
      <c r="I182" s="197"/>
      <c r="J182" s="193">
        <v>100</v>
      </c>
      <c r="K182" s="192" t="s">
        <v>2251</v>
      </c>
      <c r="L182" s="192" t="s">
        <v>2252</v>
      </c>
      <c r="M182" s="192" t="s">
        <v>2253</v>
      </c>
      <c r="N182" s="192" t="s">
        <v>2249</v>
      </c>
    </row>
    <row r="183" s="179" customFormat="1" ht="24" customHeight="1" spans="1:14">
      <c r="A183" s="188">
        <v>103</v>
      </c>
      <c r="B183" s="192" t="s">
        <v>2254</v>
      </c>
      <c r="C183" s="192" t="s">
        <v>281</v>
      </c>
      <c r="D183" s="192" t="s">
        <v>281</v>
      </c>
      <c r="E183" s="192" t="s">
        <v>2254</v>
      </c>
      <c r="F183" s="192" t="s">
        <v>2255</v>
      </c>
      <c r="G183" s="193">
        <v>100</v>
      </c>
      <c r="H183" s="194">
        <v>100</v>
      </c>
      <c r="I183" s="197"/>
      <c r="J183" s="193">
        <v>100</v>
      </c>
      <c r="K183" s="192" t="s">
        <v>2256</v>
      </c>
      <c r="L183" s="192" t="s">
        <v>2257</v>
      </c>
      <c r="M183" s="192" t="s">
        <v>2258</v>
      </c>
      <c r="N183" s="192" t="s">
        <v>2254</v>
      </c>
    </row>
    <row r="184" s="179" customFormat="1" ht="24" customHeight="1" spans="1:14">
      <c r="A184" s="188">
        <v>145</v>
      </c>
      <c r="B184" s="192" t="s">
        <v>2259</v>
      </c>
      <c r="C184" s="192" t="s">
        <v>214</v>
      </c>
      <c r="D184" s="192" t="s">
        <v>214</v>
      </c>
      <c r="E184" s="192" t="s">
        <v>2259</v>
      </c>
      <c r="F184" s="192" t="s">
        <v>2260</v>
      </c>
      <c r="G184" s="193">
        <v>100</v>
      </c>
      <c r="H184" s="194">
        <v>100</v>
      </c>
      <c r="I184" s="197"/>
      <c r="J184" s="193">
        <v>100</v>
      </c>
      <c r="K184" s="192" t="s">
        <v>2261</v>
      </c>
      <c r="L184" s="192" t="s">
        <v>2262</v>
      </c>
      <c r="M184" s="192" t="s">
        <v>2263</v>
      </c>
      <c r="N184" s="192" t="s">
        <v>2259</v>
      </c>
    </row>
    <row r="185" s="179" customFormat="1" ht="24" customHeight="1" spans="1:14">
      <c r="A185" s="188">
        <v>496</v>
      </c>
      <c r="B185" s="192" t="s">
        <v>2264</v>
      </c>
      <c r="C185" s="192" t="s">
        <v>641</v>
      </c>
      <c r="D185" s="192" t="s">
        <v>641</v>
      </c>
      <c r="E185" s="192" t="s">
        <v>2264</v>
      </c>
      <c r="F185" s="192" t="s">
        <v>2265</v>
      </c>
      <c r="G185" s="193">
        <v>100</v>
      </c>
      <c r="H185" s="194">
        <v>100</v>
      </c>
      <c r="I185" s="197"/>
      <c r="J185" s="193">
        <v>100</v>
      </c>
      <c r="K185" s="192" t="s">
        <v>2266</v>
      </c>
      <c r="L185" s="192" t="s">
        <v>2267</v>
      </c>
      <c r="M185" s="192" t="s">
        <v>2268</v>
      </c>
      <c r="N185" s="192" t="s">
        <v>2264</v>
      </c>
    </row>
    <row r="186" s="179" customFormat="1" ht="24" customHeight="1" spans="1:14">
      <c r="A186" s="188">
        <v>270</v>
      </c>
      <c r="B186" s="192" t="s">
        <v>2269</v>
      </c>
      <c r="C186" s="192" t="s">
        <v>2270</v>
      </c>
      <c r="D186" s="192" t="s">
        <v>34</v>
      </c>
      <c r="E186" s="192" t="s">
        <v>2269</v>
      </c>
      <c r="F186" s="192" t="s">
        <v>2271</v>
      </c>
      <c r="G186" s="193">
        <v>100</v>
      </c>
      <c r="H186" s="194">
        <v>100</v>
      </c>
      <c r="I186" s="197"/>
      <c r="J186" s="193">
        <v>100</v>
      </c>
      <c r="K186" s="192" t="s">
        <v>2272</v>
      </c>
      <c r="L186" s="192" t="s">
        <v>2273</v>
      </c>
      <c r="M186" s="192" t="s">
        <v>2274</v>
      </c>
      <c r="N186" s="192" t="s">
        <v>2275</v>
      </c>
    </row>
    <row r="187" s="179" customFormat="1" ht="24" customHeight="1" spans="1:14">
      <c r="A187" s="188">
        <v>594</v>
      </c>
      <c r="B187" s="192" t="s">
        <v>2276</v>
      </c>
      <c r="C187" s="192" t="s">
        <v>769</v>
      </c>
      <c r="D187" s="192" t="s">
        <v>769</v>
      </c>
      <c r="E187" s="192" t="s">
        <v>2276</v>
      </c>
      <c r="F187" s="192" t="s">
        <v>2277</v>
      </c>
      <c r="G187" s="193">
        <v>100</v>
      </c>
      <c r="H187" s="194">
        <v>100</v>
      </c>
      <c r="I187" s="197"/>
      <c r="J187" s="193">
        <v>100</v>
      </c>
      <c r="K187" s="192" t="s">
        <v>2278</v>
      </c>
      <c r="L187" s="192" t="s">
        <v>2279</v>
      </c>
      <c r="M187" s="192" t="s">
        <v>2280</v>
      </c>
      <c r="N187" s="192" t="s">
        <v>2276</v>
      </c>
    </row>
    <row r="188" s="179" customFormat="1" ht="24" customHeight="1" spans="1:14">
      <c r="A188" s="188">
        <v>395</v>
      </c>
      <c r="B188" s="192" t="s">
        <v>2281</v>
      </c>
      <c r="C188" s="192" t="s">
        <v>581</v>
      </c>
      <c r="D188" s="192" t="s">
        <v>581</v>
      </c>
      <c r="E188" s="192" t="s">
        <v>2281</v>
      </c>
      <c r="F188" s="192" t="s">
        <v>2282</v>
      </c>
      <c r="G188" s="193">
        <v>100</v>
      </c>
      <c r="H188" s="194">
        <v>100</v>
      </c>
      <c r="I188" s="197"/>
      <c r="J188" s="193">
        <v>100</v>
      </c>
      <c r="K188" s="192" t="s">
        <v>2283</v>
      </c>
      <c r="L188" s="192" t="s">
        <v>2284</v>
      </c>
      <c r="M188" s="192" t="s">
        <v>2285</v>
      </c>
      <c r="N188" s="192" t="s">
        <v>2281</v>
      </c>
    </row>
    <row r="189" s="179" customFormat="1" ht="24" customHeight="1" spans="1:14">
      <c r="A189" s="188">
        <v>541</v>
      </c>
      <c r="B189" s="192" t="s">
        <v>2286</v>
      </c>
      <c r="C189" s="192" t="s">
        <v>682</v>
      </c>
      <c r="D189" s="192" t="s">
        <v>682</v>
      </c>
      <c r="E189" s="192" t="s">
        <v>2286</v>
      </c>
      <c r="F189" s="192" t="s">
        <v>2287</v>
      </c>
      <c r="G189" s="193">
        <v>100</v>
      </c>
      <c r="H189" s="194">
        <v>100</v>
      </c>
      <c r="I189" s="197"/>
      <c r="J189" s="193">
        <v>100</v>
      </c>
      <c r="K189" s="192" t="s">
        <v>2288</v>
      </c>
      <c r="L189" s="192" t="s">
        <v>2289</v>
      </c>
      <c r="M189" s="192" t="s">
        <v>2290</v>
      </c>
      <c r="N189" s="192" t="s">
        <v>2286</v>
      </c>
    </row>
    <row r="190" s="179" customFormat="1" ht="24" customHeight="1" spans="1:14">
      <c r="A190" s="188">
        <v>577</v>
      </c>
      <c r="B190" s="192" t="s">
        <v>2291</v>
      </c>
      <c r="C190" s="192" t="s">
        <v>2292</v>
      </c>
      <c r="D190" s="192" t="s">
        <v>709</v>
      </c>
      <c r="E190" s="192" t="s">
        <v>2291</v>
      </c>
      <c r="F190" s="192" t="s">
        <v>2293</v>
      </c>
      <c r="G190" s="193">
        <v>100</v>
      </c>
      <c r="H190" s="194">
        <v>100</v>
      </c>
      <c r="I190" s="197"/>
      <c r="J190" s="193">
        <v>100</v>
      </c>
      <c r="K190" s="192" t="s">
        <v>2294</v>
      </c>
      <c r="L190" s="192" t="s">
        <v>2295</v>
      </c>
      <c r="M190" s="192" t="s">
        <v>2296</v>
      </c>
      <c r="N190" s="192" t="s">
        <v>2297</v>
      </c>
    </row>
    <row r="191" s="179" customFormat="1" ht="24" customHeight="1" spans="1:14">
      <c r="A191" s="188">
        <v>398</v>
      </c>
      <c r="B191" s="192" t="s">
        <v>2298</v>
      </c>
      <c r="C191" s="192" t="s">
        <v>302</v>
      </c>
      <c r="D191" s="192" t="s">
        <v>302</v>
      </c>
      <c r="E191" s="192" t="s">
        <v>2298</v>
      </c>
      <c r="F191" s="192" t="s">
        <v>2299</v>
      </c>
      <c r="G191" s="193">
        <v>100</v>
      </c>
      <c r="H191" s="194">
        <v>100</v>
      </c>
      <c r="I191" s="197"/>
      <c r="J191" s="193">
        <v>100</v>
      </c>
      <c r="K191" s="192" t="s">
        <v>2300</v>
      </c>
      <c r="L191" s="192" t="s">
        <v>2301</v>
      </c>
      <c r="M191" s="192" t="s">
        <v>2302</v>
      </c>
      <c r="N191" s="192" t="s">
        <v>2298</v>
      </c>
    </row>
    <row r="192" s="179" customFormat="1" ht="24" customHeight="1" spans="1:14">
      <c r="A192" s="188">
        <v>148</v>
      </c>
      <c r="B192" s="192" t="s">
        <v>2303</v>
      </c>
      <c r="C192" s="192" t="s">
        <v>260</v>
      </c>
      <c r="D192" s="192" t="s">
        <v>258</v>
      </c>
      <c r="E192" s="192" t="s">
        <v>2303</v>
      </c>
      <c r="F192" s="192" t="s">
        <v>2304</v>
      </c>
      <c r="G192" s="193">
        <v>100</v>
      </c>
      <c r="H192" s="194">
        <v>100</v>
      </c>
      <c r="I192" s="197"/>
      <c r="J192" s="193">
        <v>100</v>
      </c>
      <c r="K192" s="192" t="s">
        <v>2305</v>
      </c>
      <c r="L192" s="192" t="s">
        <v>2306</v>
      </c>
      <c r="M192" s="192" t="s">
        <v>2307</v>
      </c>
      <c r="N192" s="192" t="s">
        <v>2308</v>
      </c>
    </row>
    <row r="193" s="179" customFormat="1" ht="24" customHeight="1" spans="1:14">
      <c r="A193" s="188">
        <v>697</v>
      </c>
      <c r="B193" s="192" t="s">
        <v>2309</v>
      </c>
      <c r="C193" s="192" t="s">
        <v>970</v>
      </c>
      <c r="D193" s="192" t="s">
        <v>970</v>
      </c>
      <c r="E193" s="192" t="s">
        <v>2309</v>
      </c>
      <c r="F193" s="192" t="s">
        <v>2310</v>
      </c>
      <c r="G193" s="193">
        <v>100</v>
      </c>
      <c r="H193" s="194">
        <v>100</v>
      </c>
      <c r="I193" s="197"/>
      <c r="J193" s="193">
        <v>100</v>
      </c>
      <c r="K193" s="192" t="s">
        <v>2311</v>
      </c>
      <c r="L193" s="192" t="s">
        <v>2312</v>
      </c>
      <c r="M193" s="192" t="s">
        <v>2313</v>
      </c>
      <c r="N193" s="192" t="s">
        <v>2309</v>
      </c>
    </row>
    <row r="194" s="179" customFormat="1" ht="24" customHeight="1" spans="1:14">
      <c r="A194" s="188">
        <v>462</v>
      </c>
      <c r="B194" s="192" t="s">
        <v>2314</v>
      </c>
      <c r="C194" s="192" t="s">
        <v>399</v>
      </c>
      <c r="D194" s="192" t="s">
        <v>399</v>
      </c>
      <c r="E194" s="192" t="s">
        <v>2314</v>
      </c>
      <c r="F194" s="192" t="s">
        <v>2315</v>
      </c>
      <c r="G194" s="193">
        <v>100</v>
      </c>
      <c r="H194" s="194">
        <v>100</v>
      </c>
      <c r="I194" s="197"/>
      <c r="J194" s="193">
        <v>100</v>
      </c>
      <c r="K194" s="192" t="s">
        <v>2316</v>
      </c>
      <c r="L194" s="192" t="s">
        <v>2317</v>
      </c>
      <c r="M194" s="192" t="s">
        <v>2318</v>
      </c>
      <c r="N194" s="192" t="s">
        <v>2314</v>
      </c>
    </row>
    <row r="195" s="179" customFormat="1" ht="24" customHeight="1" spans="1:14">
      <c r="A195" s="188">
        <v>608</v>
      </c>
      <c r="B195" s="192" t="s">
        <v>2319</v>
      </c>
      <c r="C195" s="192" t="s">
        <v>199</v>
      </c>
      <c r="D195" s="192" t="s">
        <v>199</v>
      </c>
      <c r="E195" s="192" t="s">
        <v>2319</v>
      </c>
      <c r="F195" s="192" t="s">
        <v>2320</v>
      </c>
      <c r="G195" s="193">
        <v>100</v>
      </c>
      <c r="H195" s="194">
        <v>100</v>
      </c>
      <c r="I195" s="197"/>
      <c r="J195" s="193">
        <v>100</v>
      </c>
      <c r="K195" s="192" t="s">
        <v>2321</v>
      </c>
      <c r="L195" s="192" t="s">
        <v>2322</v>
      </c>
      <c r="M195" s="192" t="s">
        <v>2323</v>
      </c>
      <c r="N195" s="192" t="s">
        <v>2319</v>
      </c>
    </row>
    <row r="196" s="179" customFormat="1" ht="24" customHeight="1" spans="1:14">
      <c r="A196" s="188">
        <v>277</v>
      </c>
      <c r="B196" s="192" t="s">
        <v>2324</v>
      </c>
      <c r="C196" s="192" t="s">
        <v>2325</v>
      </c>
      <c r="D196" s="192" t="s">
        <v>91</v>
      </c>
      <c r="E196" s="192" t="s">
        <v>2324</v>
      </c>
      <c r="F196" s="192" t="s">
        <v>2326</v>
      </c>
      <c r="G196" s="193">
        <v>100</v>
      </c>
      <c r="H196" s="194">
        <v>100</v>
      </c>
      <c r="I196" s="197"/>
      <c r="J196" s="193">
        <v>100</v>
      </c>
      <c r="K196" s="192" t="s">
        <v>2327</v>
      </c>
      <c r="L196" s="192" t="s">
        <v>2328</v>
      </c>
      <c r="M196" s="192" t="s">
        <v>2329</v>
      </c>
      <c r="N196" s="192" t="s">
        <v>2330</v>
      </c>
    </row>
    <row r="197" s="179" customFormat="1" ht="24" customHeight="1" spans="1:14">
      <c r="A197" s="188">
        <v>463</v>
      </c>
      <c r="B197" s="192" t="s">
        <v>2331</v>
      </c>
      <c r="C197" s="192" t="s">
        <v>2332</v>
      </c>
      <c r="D197" s="192" t="s">
        <v>2332</v>
      </c>
      <c r="E197" s="192" t="s">
        <v>2331</v>
      </c>
      <c r="F197" s="192" t="s">
        <v>2333</v>
      </c>
      <c r="G197" s="193">
        <v>100</v>
      </c>
      <c r="H197" s="194">
        <v>100</v>
      </c>
      <c r="I197" s="197"/>
      <c r="J197" s="193">
        <v>100</v>
      </c>
      <c r="K197" s="192" t="s">
        <v>2334</v>
      </c>
      <c r="L197" s="192" t="s">
        <v>2335</v>
      </c>
      <c r="M197" s="192" t="s">
        <v>2336</v>
      </c>
      <c r="N197" s="192" t="s">
        <v>2331</v>
      </c>
    </row>
    <row r="198" s="179" customFormat="1" ht="24" customHeight="1" spans="1:14">
      <c r="A198" s="188">
        <v>464</v>
      </c>
      <c r="B198" s="192" t="s">
        <v>2337</v>
      </c>
      <c r="C198" s="192" t="s">
        <v>394</v>
      </c>
      <c r="D198" s="192" t="s">
        <v>394</v>
      </c>
      <c r="E198" s="192" t="s">
        <v>2337</v>
      </c>
      <c r="F198" s="192" t="s">
        <v>2338</v>
      </c>
      <c r="G198" s="193">
        <v>100</v>
      </c>
      <c r="H198" s="194">
        <v>100</v>
      </c>
      <c r="I198" s="197"/>
      <c r="J198" s="193">
        <v>100</v>
      </c>
      <c r="K198" s="192" t="s">
        <v>2339</v>
      </c>
      <c r="L198" s="192" t="s">
        <v>2340</v>
      </c>
      <c r="M198" s="192" t="s">
        <v>2341</v>
      </c>
      <c r="N198" s="192" t="s">
        <v>2337</v>
      </c>
    </row>
    <row r="199" s="179" customFormat="1" ht="24" customHeight="1" spans="1:14">
      <c r="A199" s="188">
        <v>592</v>
      </c>
      <c r="B199" s="192" t="s">
        <v>2342</v>
      </c>
      <c r="C199" s="192" t="s">
        <v>527</v>
      </c>
      <c r="D199" s="192" t="s">
        <v>527</v>
      </c>
      <c r="E199" s="192" t="s">
        <v>2342</v>
      </c>
      <c r="F199" s="192" t="s">
        <v>2343</v>
      </c>
      <c r="G199" s="193">
        <v>100</v>
      </c>
      <c r="H199" s="194">
        <v>100</v>
      </c>
      <c r="I199" s="197"/>
      <c r="J199" s="193">
        <v>100</v>
      </c>
      <c r="K199" s="192" t="s">
        <v>2344</v>
      </c>
      <c r="L199" s="192" t="s">
        <v>2345</v>
      </c>
      <c r="M199" s="192" t="s">
        <v>2346</v>
      </c>
      <c r="N199" s="192" t="s">
        <v>2342</v>
      </c>
    </row>
    <row r="200" s="179" customFormat="1" ht="24" customHeight="1" spans="1:14">
      <c r="A200" s="188">
        <v>279</v>
      </c>
      <c r="B200" s="192" t="s">
        <v>2347</v>
      </c>
      <c r="C200" s="192" t="s">
        <v>90</v>
      </c>
      <c r="D200" s="192" t="s">
        <v>88</v>
      </c>
      <c r="E200" s="192" t="s">
        <v>2347</v>
      </c>
      <c r="F200" s="192" t="s">
        <v>2348</v>
      </c>
      <c r="G200" s="193">
        <v>100</v>
      </c>
      <c r="H200" s="194">
        <v>100</v>
      </c>
      <c r="I200" s="197"/>
      <c r="J200" s="193">
        <v>100</v>
      </c>
      <c r="K200" s="192" t="s">
        <v>2349</v>
      </c>
      <c r="L200" s="192" t="s">
        <v>2350</v>
      </c>
      <c r="M200" s="192" t="s">
        <v>2351</v>
      </c>
      <c r="N200" s="192" t="s">
        <v>2352</v>
      </c>
    </row>
    <row r="201" s="179" customFormat="1" ht="24" customHeight="1" spans="1:14">
      <c r="A201" s="188">
        <v>403</v>
      </c>
      <c r="B201" s="192" t="s">
        <v>2353</v>
      </c>
      <c r="C201" s="192" t="s">
        <v>559</v>
      </c>
      <c r="D201" s="192" t="s">
        <v>557</v>
      </c>
      <c r="E201" s="192" t="s">
        <v>2353</v>
      </c>
      <c r="F201" s="192" t="s">
        <v>2354</v>
      </c>
      <c r="G201" s="193">
        <v>100</v>
      </c>
      <c r="H201" s="194">
        <v>100</v>
      </c>
      <c r="I201" s="197"/>
      <c r="J201" s="193">
        <v>100</v>
      </c>
      <c r="K201" s="192" t="s">
        <v>2355</v>
      </c>
      <c r="L201" s="192" t="s">
        <v>2356</v>
      </c>
      <c r="M201" s="192" t="s">
        <v>2357</v>
      </c>
      <c r="N201" s="192" t="s">
        <v>2358</v>
      </c>
    </row>
    <row r="202" s="179" customFormat="1" ht="24" customHeight="1" spans="1:14">
      <c r="A202" s="188">
        <v>151</v>
      </c>
      <c r="B202" s="192" t="s">
        <v>2359</v>
      </c>
      <c r="C202" s="192" t="s">
        <v>295</v>
      </c>
      <c r="D202" s="192" t="s">
        <v>294</v>
      </c>
      <c r="E202" s="192" t="s">
        <v>2359</v>
      </c>
      <c r="F202" s="192" t="s">
        <v>2360</v>
      </c>
      <c r="G202" s="193">
        <v>100</v>
      </c>
      <c r="H202" s="194">
        <v>100</v>
      </c>
      <c r="I202" s="197"/>
      <c r="J202" s="193">
        <v>100</v>
      </c>
      <c r="K202" s="192" t="s">
        <v>2361</v>
      </c>
      <c r="L202" s="192" t="s">
        <v>2362</v>
      </c>
      <c r="M202" s="192" t="s">
        <v>2363</v>
      </c>
      <c r="N202" s="192" t="s">
        <v>2364</v>
      </c>
    </row>
    <row r="203" s="179" customFormat="1" ht="24" customHeight="1" spans="1:14">
      <c r="A203" s="188">
        <v>651</v>
      </c>
      <c r="B203" s="192" t="s">
        <v>2365</v>
      </c>
      <c r="C203" s="192" t="s">
        <v>2366</v>
      </c>
      <c r="D203" s="192" t="s">
        <v>865</v>
      </c>
      <c r="E203" s="192" t="s">
        <v>2365</v>
      </c>
      <c r="F203" s="192" t="s">
        <v>2367</v>
      </c>
      <c r="G203" s="193">
        <v>100</v>
      </c>
      <c r="H203" s="194">
        <v>100</v>
      </c>
      <c r="I203" s="197"/>
      <c r="J203" s="193">
        <v>100</v>
      </c>
      <c r="K203" s="192" t="s">
        <v>2368</v>
      </c>
      <c r="L203" s="192" t="s">
        <v>2369</v>
      </c>
      <c r="M203" s="192" t="s">
        <v>2370</v>
      </c>
      <c r="N203" s="192" t="s">
        <v>2371</v>
      </c>
    </row>
    <row r="204" s="179" customFormat="1" ht="24" customHeight="1" spans="1:14">
      <c r="A204" s="188">
        <v>203</v>
      </c>
      <c r="B204" s="192" t="s">
        <v>2372</v>
      </c>
      <c r="C204" s="192" t="s">
        <v>253</v>
      </c>
      <c r="D204" s="192" t="s">
        <v>252</v>
      </c>
      <c r="E204" s="192" t="s">
        <v>2372</v>
      </c>
      <c r="F204" s="192" t="s">
        <v>2373</v>
      </c>
      <c r="G204" s="193">
        <v>100</v>
      </c>
      <c r="H204" s="194">
        <v>100</v>
      </c>
      <c r="I204" s="197"/>
      <c r="J204" s="193">
        <v>100</v>
      </c>
      <c r="K204" s="192" t="s">
        <v>2374</v>
      </c>
      <c r="L204" s="192" t="s">
        <v>2375</v>
      </c>
      <c r="M204" s="192" t="s">
        <v>2376</v>
      </c>
      <c r="N204" s="192" t="s">
        <v>2377</v>
      </c>
    </row>
    <row r="205" s="179" customFormat="1" ht="24" customHeight="1" spans="1:14">
      <c r="A205" s="188">
        <v>404</v>
      </c>
      <c r="B205" s="192" t="s">
        <v>1207</v>
      </c>
      <c r="C205" s="192" t="s">
        <v>1188</v>
      </c>
      <c r="D205" s="192" t="s">
        <v>1187</v>
      </c>
      <c r="E205" s="192" t="s">
        <v>1207</v>
      </c>
      <c r="F205" s="192" t="s">
        <v>2378</v>
      </c>
      <c r="G205" s="193">
        <v>100</v>
      </c>
      <c r="H205" s="194">
        <v>100</v>
      </c>
      <c r="I205" s="197"/>
      <c r="J205" s="193">
        <v>100</v>
      </c>
      <c r="K205" s="192" t="s">
        <v>2379</v>
      </c>
      <c r="L205" s="192" t="s">
        <v>2380</v>
      </c>
      <c r="M205" s="192" t="s">
        <v>2381</v>
      </c>
      <c r="N205" s="192" t="s">
        <v>2382</v>
      </c>
    </row>
    <row r="206" s="179" customFormat="1" ht="24" customHeight="1" spans="1:14">
      <c r="A206" s="188">
        <v>658</v>
      </c>
      <c r="B206" s="192" t="s">
        <v>2383</v>
      </c>
      <c r="C206" s="192" t="s">
        <v>883</v>
      </c>
      <c r="D206" s="192" t="s">
        <v>883</v>
      </c>
      <c r="E206" s="192" t="s">
        <v>2383</v>
      </c>
      <c r="F206" s="192" t="s">
        <v>2384</v>
      </c>
      <c r="G206" s="193">
        <v>100</v>
      </c>
      <c r="H206" s="194">
        <v>100</v>
      </c>
      <c r="I206" s="197"/>
      <c r="J206" s="193">
        <v>100</v>
      </c>
      <c r="K206" s="192" t="s">
        <v>2385</v>
      </c>
      <c r="L206" s="192" t="s">
        <v>2386</v>
      </c>
      <c r="M206" s="192" t="s">
        <v>2387</v>
      </c>
      <c r="N206" s="192" t="s">
        <v>2383</v>
      </c>
    </row>
    <row r="207" s="179" customFormat="1" ht="24" customHeight="1" spans="1:14">
      <c r="A207" s="188">
        <v>506</v>
      </c>
      <c r="B207" s="192" t="s">
        <v>2388</v>
      </c>
      <c r="C207" s="192" t="s">
        <v>2389</v>
      </c>
      <c r="D207" s="192" t="s">
        <v>417</v>
      </c>
      <c r="E207" s="192" t="s">
        <v>2388</v>
      </c>
      <c r="F207" s="192" t="s">
        <v>2390</v>
      </c>
      <c r="G207" s="193">
        <v>100</v>
      </c>
      <c r="H207" s="194">
        <v>100</v>
      </c>
      <c r="I207" s="197"/>
      <c r="J207" s="193">
        <v>100</v>
      </c>
      <c r="K207" s="192" t="s">
        <v>2391</v>
      </c>
      <c r="L207" s="192" t="s">
        <v>2392</v>
      </c>
      <c r="M207" s="192" t="s">
        <v>2393</v>
      </c>
      <c r="N207" s="192" t="s">
        <v>2394</v>
      </c>
    </row>
    <row r="208" s="179" customFormat="1" ht="24" customHeight="1" spans="1:14">
      <c r="A208" s="188">
        <v>659</v>
      </c>
      <c r="B208" s="192" t="s">
        <v>2395</v>
      </c>
      <c r="C208" s="192" t="s">
        <v>885</v>
      </c>
      <c r="D208" s="192" t="s">
        <v>885</v>
      </c>
      <c r="E208" s="192" t="s">
        <v>2395</v>
      </c>
      <c r="F208" s="192" t="s">
        <v>2396</v>
      </c>
      <c r="G208" s="193">
        <v>100</v>
      </c>
      <c r="H208" s="194">
        <v>100</v>
      </c>
      <c r="I208" s="197"/>
      <c r="J208" s="193">
        <v>100</v>
      </c>
      <c r="K208" s="192" t="s">
        <v>2397</v>
      </c>
      <c r="L208" s="192" t="s">
        <v>2398</v>
      </c>
      <c r="M208" s="192" t="s">
        <v>2399</v>
      </c>
      <c r="N208" s="192" t="s">
        <v>2395</v>
      </c>
    </row>
    <row r="209" s="179" customFormat="1" ht="24" customHeight="1" spans="1:14">
      <c r="A209" s="188">
        <v>545</v>
      </c>
      <c r="B209" s="192" t="s">
        <v>1240</v>
      </c>
      <c r="C209" s="192" t="s">
        <v>2400</v>
      </c>
      <c r="D209" s="192" t="s">
        <v>432</v>
      </c>
      <c r="E209" s="192" t="s">
        <v>1240</v>
      </c>
      <c r="F209" s="192" t="s">
        <v>2401</v>
      </c>
      <c r="G209" s="193">
        <v>100</v>
      </c>
      <c r="H209" s="194">
        <v>100</v>
      </c>
      <c r="I209" s="197"/>
      <c r="J209" s="193">
        <v>100</v>
      </c>
      <c r="K209" s="192" t="s">
        <v>2402</v>
      </c>
      <c r="L209" s="192" t="s">
        <v>2403</v>
      </c>
      <c r="M209" s="192" t="s">
        <v>2404</v>
      </c>
      <c r="N209" s="192" t="s">
        <v>2405</v>
      </c>
    </row>
    <row r="210" s="179" customFormat="1" ht="24" customHeight="1" spans="1:14">
      <c r="A210" s="188">
        <v>406</v>
      </c>
      <c r="B210" s="192" t="s">
        <v>2406</v>
      </c>
      <c r="C210" s="192" t="s">
        <v>349</v>
      </c>
      <c r="D210" s="192" t="s">
        <v>349</v>
      </c>
      <c r="E210" s="192" t="s">
        <v>2406</v>
      </c>
      <c r="F210" s="192" t="s">
        <v>2407</v>
      </c>
      <c r="G210" s="193">
        <v>100</v>
      </c>
      <c r="H210" s="194">
        <v>100</v>
      </c>
      <c r="I210" s="197"/>
      <c r="J210" s="193">
        <v>100</v>
      </c>
      <c r="K210" s="192" t="s">
        <v>2408</v>
      </c>
      <c r="L210" s="192" t="s">
        <v>2409</v>
      </c>
      <c r="M210" s="192" t="s">
        <v>2410</v>
      </c>
      <c r="N210" s="192" t="s">
        <v>2406</v>
      </c>
    </row>
    <row r="211" s="179" customFormat="1" ht="24" customHeight="1" spans="1:14">
      <c r="A211" s="188">
        <v>108</v>
      </c>
      <c r="B211" s="192" t="s">
        <v>2411</v>
      </c>
      <c r="C211" s="192" t="s">
        <v>470</v>
      </c>
      <c r="D211" s="192" t="s">
        <v>470</v>
      </c>
      <c r="E211" s="192" t="s">
        <v>2411</v>
      </c>
      <c r="F211" s="192" t="s">
        <v>2412</v>
      </c>
      <c r="G211" s="193">
        <v>100</v>
      </c>
      <c r="H211" s="194">
        <v>100</v>
      </c>
      <c r="I211" s="197"/>
      <c r="J211" s="193">
        <v>100</v>
      </c>
      <c r="K211" s="192" t="s">
        <v>2413</v>
      </c>
      <c r="L211" s="192" t="s">
        <v>2414</v>
      </c>
      <c r="M211" s="192" t="s">
        <v>2415</v>
      </c>
      <c r="N211" s="192" t="s">
        <v>2411</v>
      </c>
    </row>
    <row r="212" s="179" customFormat="1" ht="24" customHeight="1" spans="1:14">
      <c r="A212" s="188">
        <v>712</v>
      </c>
      <c r="B212" s="192" t="s">
        <v>2416</v>
      </c>
      <c r="C212" s="192" t="s">
        <v>1008</v>
      </c>
      <c r="D212" s="192" t="s">
        <v>1008</v>
      </c>
      <c r="E212" s="192" t="s">
        <v>2416</v>
      </c>
      <c r="F212" s="192" t="s">
        <v>2417</v>
      </c>
      <c r="G212" s="193">
        <v>100</v>
      </c>
      <c r="H212" s="194">
        <v>100</v>
      </c>
      <c r="I212" s="197"/>
      <c r="J212" s="193">
        <v>100</v>
      </c>
      <c r="K212" s="192" t="s">
        <v>2418</v>
      </c>
      <c r="L212" s="192" t="s">
        <v>2419</v>
      </c>
      <c r="M212" s="192" t="s">
        <v>2420</v>
      </c>
      <c r="N212" s="192" t="s">
        <v>2416</v>
      </c>
    </row>
    <row r="213" s="179" customFormat="1" ht="24" customHeight="1" spans="1:14">
      <c r="A213" s="188">
        <v>407</v>
      </c>
      <c r="B213" s="192" t="s">
        <v>2421</v>
      </c>
      <c r="C213" s="192" t="s">
        <v>322</v>
      </c>
      <c r="D213" s="192" t="s">
        <v>322</v>
      </c>
      <c r="E213" s="192" t="s">
        <v>2421</v>
      </c>
      <c r="F213" s="192" t="s">
        <v>1556</v>
      </c>
      <c r="G213" s="193">
        <v>100</v>
      </c>
      <c r="H213" s="194">
        <v>100</v>
      </c>
      <c r="I213" s="197"/>
      <c r="J213" s="193">
        <v>100</v>
      </c>
      <c r="K213" s="192" t="s">
        <v>2422</v>
      </c>
      <c r="L213" s="192" t="s">
        <v>2423</v>
      </c>
      <c r="M213" s="192" t="s">
        <v>2424</v>
      </c>
      <c r="N213" s="192" t="s">
        <v>2421</v>
      </c>
    </row>
    <row r="214" s="179" customFormat="1" ht="24" customHeight="1" spans="1:14">
      <c r="A214" s="188">
        <v>336</v>
      </c>
      <c r="B214" s="192" t="s">
        <v>2425</v>
      </c>
      <c r="C214" s="192" t="s">
        <v>87</v>
      </c>
      <c r="D214" s="192" t="s">
        <v>86</v>
      </c>
      <c r="E214" s="192" t="s">
        <v>2425</v>
      </c>
      <c r="F214" s="192" t="s">
        <v>2426</v>
      </c>
      <c r="G214" s="193">
        <v>100</v>
      </c>
      <c r="H214" s="194">
        <v>100</v>
      </c>
      <c r="I214" s="197"/>
      <c r="J214" s="193">
        <v>100</v>
      </c>
      <c r="K214" s="192" t="s">
        <v>2427</v>
      </c>
      <c r="L214" s="192" t="s">
        <v>2428</v>
      </c>
      <c r="M214" s="192" t="s">
        <v>2429</v>
      </c>
      <c r="N214" s="192" t="s">
        <v>2430</v>
      </c>
    </row>
    <row r="215" s="179" customFormat="1" ht="24" customHeight="1" spans="1:14">
      <c r="A215" s="188">
        <v>550</v>
      </c>
      <c r="B215" s="192" t="s">
        <v>2431</v>
      </c>
      <c r="C215" s="192" t="s">
        <v>439</v>
      </c>
      <c r="D215" s="192" t="s">
        <v>439</v>
      </c>
      <c r="E215" s="192" t="s">
        <v>2431</v>
      </c>
      <c r="F215" s="192" t="s">
        <v>2432</v>
      </c>
      <c r="G215" s="193">
        <v>100</v>
      </c>
      <c r="H215" s="194">
        <v>100</v>
      </c>
      <c r="I215" s="197"/>
      <c r="J215" s="193">
        <v>100</v>
      </c>
      <c r="K215" s="192" t="s">
        <v>2433</v>
      </c>
      <c r="L215" s="192" t="s">
        <v>2434</v>
      </c>
      <c r="M215" s="192" t="s">
        <v>2435</v>
      </c>
      <c r="N215" s="192" t="s">
        <v>2431</v>
      </c>
    </row>
    <row r="216" s="179" customFormat="1" ht="24" customHeight="1" spans="1:14">
      <c r="A216" s="188">
        <v>613</v>
      </c>
      <c r="B216" s="192" t="s">
        <v>2436</v>
      </c>
      <c r="C216" s="192" t="s">
        <v>204</v>
      </c>
      <c r="D216" s="192" t="s">
        <v>204</v>
      </c>
      <c r="E216" s="192" t="s">
        <v>2436</v>
      </c>
      <c r="F216" s="192" t="s">
        <v>2437</v>
      </c>
      <c r="G216" s="193">
        <v>100</v>
      </c>
      <c r="H216" s="194">
        <v>100</v>
      </c>
      <c r="I216" s="197"/>
      <c r="J216" s="193">
        <v>100</v>
      </c>
      <c r="K216" s="192" t="s">
        <v>2438</v>
      </c>
      <c r="L216" s="192" t="s">
        <v>2439</v>
      </c>
      <c r="M216" s="192" t="s">
        <v>2440</v>
      </c>
      <c r="N216" s="192" t="s">
        <v>2436</v>
      </c>
    </row>
    <row r="217" s="179" customFormat="1" ht="24" customHeight="1" spans="1:14">
      <c r="A217" s="188">
        <v>206</v>
      </c>
      <c r="B217" s="192" t="s">
        <v>2441</v>
      </c>
      <c r="C217" s="192" t="s">
        <v>172</v>
      </c>
      <c r="D217" s="192" t="s">
        <v>172</v>
      </c>
      <c r="E217" s="192" t="s">
        <v>2441</v>
      </c>
      <c r="F217" s="192" t="s">
        <v>2442</v>
      </c>
      <c r="G217" s="193">
        <v>100</v>
      </c>
      <c r="H217" s="194">
        <v>100</v>
      </c>
      <c r="I217" s="197"/>
      <c r="J217" s="193">
        <v>100</v>
      </c>
      <c r="K217" s="192" t="s">
        <v>2443</v>
      </c>
      <c r="L217" s="192" t="s">
        <v>2444</v>
      </c>
      <c r="M217" s="192" t="s">
        <v>2445</v>
      </c>
      <c r="N217" s="192" t="s">
        <v>2441</v>
      </c>
    </row>
    <row r="218" s="179" customFormat="1" ht="24" customHeight="1" spans="1:14">
      <c r="A218" s="188">
        <v>110</v>
      </c>
      <c r="B218" s="192" t="s">
        <v>2446</v>
      </c>
      <c r="C218" s="192" t="s">
        <v>533</v>
      </c>
      <c r="D218" s="192" t="s">
        <v>533</v>
      </c>
      <c r="E218" s="192" t="s">
        <v>2446</v>
      </c>
      <c r="F218" s="192" t="s">
        <v>2447</v>
      </c>
      <c r="G218" s="193">
        <v>100</v>
      </c>
      <c r="H218" s="194">
        <v>100</v>
      </c>
      <c r="I218" s="197"/>
      <c r="J218" s="193">
        <v>100</v>
      </c>
      <c r="K218" s="192" t="s">
        <v>2448</v>
      </c>
      <c r="L218" s="192" t="s">
        <v>2449</v>
      </c>
      <c r="M218" s="192" t="s">
        <v>2450</v>
      </c>
      <c r="N218" s="192" t="s">
        <v>2446</v>
      </c>
    </row>
    <row r="219" s="179" customFormat="1" ht="24" customHeight="1" spans="1:14">
      <c r="A219" s="188">
        <v>207</v>
      </c>
      <c r="B219" s="192" t="s">
        <v>2451</v>
      </c>
      <c r="C219" s="192" t="s">
        <v>503</v>
      </c>
      <c r="D219" s="192" t="s">
        <v>503</v>
      </c>
      <c r="E219" s="192" t="s">
        <v>2451</v>
      </c>
      <c r="F219" s="192" t="s">
        <v>2452</v>
      </c>
      <c r="G219" s="193">
        <v>100</v>
      </c>
      <c r="H219" s="194">
        <v>100</v>
      </c>
      <c r="I219" s="197"/>
      <c r="J219" s="193">
        <v>100</v>
      </c>
      <c r="K219" s="192" t="s">
        <v>2453</v>
      </c>
      <c r="L219" s="192" t="s">
        <v>2454</v>
      </c>
      <c r="M219" s="192" t="s">
        <v>2455</v>
      </c>
      <c r="N219" s="192" t="s">
        <v>2451</v>
      </c>
    </row>
    <row r="220" s="179" customFormat="1" ht="24" customHeight="1" spans="1:14">
      <c r="A220" s="188">
        <v>208</v>
      </c>
      <c r="B220" s="192" t="s">
        <v>2456</v>
      </c>
      <c r="C220" s="192" t="s">
        <v>124</v>
      </c>
      <c r="D220" s="192" t="s">
        <v>124</v>
      </c>
      <c r="E220" s="192" t="s">
        <v>2456</v>
      </c>
      <c r="F220" s="192" t="s">
        <v>2457</v>
      </c>
      <c r="G220" s="193">
        <v>100</v>
      </c>
      <c r="H220" s="194">
        <v>100</v>
      </c>
      <c r="I220" s="197"/>
      <c r="J220" s="193">
        <v>100</v>
      </c>
      <c r="K220" s="192" t="s">
        <v>2458</v>
      </c>
      <c r="L220" s="192" t="s">
        <v>2459</v>
      </c>
      <c r="M220" s="192" t="s">
        <v>2460</v>
      </c>
      <c r="N220" s="192" t="s">
        <v>2456</v>
      </c>
    </row>
    <row r="221" s="179" customFormat="1" ht="24" customHeight="1" spans="1:14">
      <c r="A221" s="188">
        <v>675</v>
      </c>
      <c r="B221" s="192" t="s">
        <v>2461</v>
      </c>
      <c r="C221" s="192" t="s">
        <v>2462</v>
      </c>
      <c r="D221" s="192" t="s">
        <v>917</v>
      </c>
      <c r="E221" s="192" t="s">
        <v>2461</v>
      </c>
      <c r="F221" s="192" t="s">
        <v>2463</v>
      </c>
      <c r="G221" s="193">
        <v>100</v>
      </c>
      <c r="H221" s="194">
        <v>100</v>
      </c>
      <c r="I221" s="197"/>
      <c r="J221" s="193">
        <v>100</v>
      </c>
      <c r="K221" s="192" t="s">
        <v>2464</v>
      </c>
      <c r="L221" s="192" t="s">
        <v>2465</v>
      </c>
      <c r="M221" s="192" t="s">
        <v>2466</v>
      </c>
      <c r="N221" s="192" t="s">
        <v>2467</v>
      </c>
    </row>
    <row r="222" s="179" customFormat="1" ht="24" customHeight="1" spans="1:14">
      <c r="A222" s="188">
        <v>546</v>
      </c>
      <c r="B222" s="192" t="s">
        <v>1247</v>
      </c>
      <c r="C222" s="192" t="s">
        <v>433</v>
      </c>
      <c r="D222" s="192" t="s">
        <v>433</v>
      </c>
      <c r="E222" s="192" t="s">
        <v>1247</v>
      </c>
      <c r="F222" s="192" t="s">
        <v>2468</v>
      </c>
      <c r="G222" s="193">
        <v>100</v>
      </c>
      <c r="H222" s="194">
        <v>100</v>
      </c>
      <c r="I222" s="197"/>
      <c r="J222" s="193">
        <v>100</v>
      </c>
      <c r="K222" s="192" t="s">
        <v>2469</v>
      </c>
      <c r="L222" s="192" t="s">
        <v>2470</v>
      </c>
      <c r="M222" s="192" t="s">
        <v>2471</v>
      </c>
      <c r="N222" s="192" t="s">
        <v>1247</v>
      </c>
    </row>
    <row r="223" s="179" customFormat="1" ht="24" customHeight="1" spans="1:14">
      <c r="A223" s="188">
        <v>338</v>
      </c>
      <c r="B223" s="192" t="s">
        <v>2472</v>
      </c>
      <c r="C223" s="192" t="s">
        <v>719</v>
      </c>
      <c r="D223" s="192" t="s">
        <v>719</v>
      </c>
      <c r="E223" s="192" t="s">
        <v>2472</v>
      </c>
      <c r="F223" s="192" t="s">
        <v>2473</v>
      </c>
      <c r="G223" s="193">
        <v>100</v>
      </c>
      <c r="H223" s="194">
        <v>100</v>
      </c>
      <c r="I223" s="197"/>
      <c r="J223" s="193">
        <v>100</v>
      </c>
      <c r="K223" s="192" t="s">
        <v>2474</v>
      </c>
      <c r="L223" s="192" t="s">
        <v>2475</v>
      </c>
      <c r="M223" s="192" t="s">
        <v>2476</v>
      </c>
      <c r="N223" s="192" t="s">
        <v>2472</v>
      </c>
    </row>
    <row r="224" s="179" customFormat="1" ht="24" customHeight="1" spans="1:14">
      <c r="A224" s="188">
        <v>518</v>
      </c>
      <c r="B224" s="192" t="s">
        <v>2477</v>
      </c>
      <c r="C224" s="192" t="s">
        <v>719</v>
      </c>
      <c r="D224" s="192" t="s">
        <v>735</v>
      </c>
      <c r="E224" s="192" t="s">
        <v>2477</v>
      </c>
      <c r="F224" s="192" t="s">
        <v>2478</v>
      </c>
      <c r="G224" s="193">
        <v>100</v>
      </c>
      <c r="H224" s="194">
        <v>100</v>
      </c>
      <c r="I224" s="197"/>
      <c r="J224" s="193">
        <v>100</v>
      </c>
      <c r="K224" s="192" t="s">
        <v>2479</v>
      </c>
      <c r="L224" s="192" t="s">
        <v>2475</v>
      </c>
      <c r="M224" s="192" t="s">
        <v>2480</v>
      </c>
      <c r="N224" s="192" t="s">
        <v>2472</v>
      </c>
    </row>
    <row r="225" s="179" customFormat="1" ht="24" customHeight="1" spans="1:14">
      <c r="A225" s="188">
        <v>636</v>
      </c>
      <c r="B225" s="192" t="s">
        <v>2481</v>
      </c>
      <c r="C225" s="192" t="s">
        <v>837</v>
      </c>
      <c r="D225" s="192" t="s">
        <v>837</v>
      </c>
      <c r="E225" s="192" t="s">
        <v>2481</v>
      </c>
      <c r="F225" s="192" t="s">
        <v>2482</v>
      </c>
      <c r="G225" s="193">
        <v>100</v>
      </c>
      <c r="H225" s="194">
        <v>100</v>
      </c>
      <c r="I225" s="197"/>
      <c r="J225" s="193">
        <v>100</v>
      </c>
      <c r="K225" s="192" t="s">
        <v>2483</v>
      </c>
      <c r="L225" s="192" t="s">
        <v>2484</v>
      </c>
      <c r="M225" s="192" t="s">
        <v>2485</v>
      </c>
      <c r="N225" s="192" t="s">
        <v>2481</v>
      </c>
    </row>
    <row r="226" s="179" customFormat="1" ht="24" customHeight="1" spans="1:14">
      <c r="A226" s="188">
        <v>698</v>
      </c>
      <c r="B226" s="192" t="s">
        <v>2486</v>
      </c>
      <c r="C226" s="192" t="s">
        <v>691</v>
      </c>
      <c r="D226" s="192" t="s">
        <v>691</v>
      </c>
      <c r="E226" s="192" t="s">
        <v>2486</v>
      </c>
      <c r="F226" s="192" t="s">
        <v>2037</v>
      </c>
      <c r="G226" s="193">
        <v>100</v>
      </c>
      <c r="H226" s="194">
        <v>100</v>
      </c>
      <c r="I226" s="197"/>
      <c r="J226" s="193">
        <v>100</v>
      </c>
      <c r="K226" s="192" t="s">
        <v>2487</v>
      </c>
      <c r="L226" s="192" t="s">
        <v>2488</v>
      </c>
      <c r="M226" s="192" t="s">
        <v>2489</v>
      </c>
      <c r="N226" s="192" t="s">
        <v>2486</v>
      </c>
    </row>
    <row r="227" s="179" customFormat="1" ht="24" customHeight="1" spans="1:14">
      <c r="A227" s="188">
        <v>409</v>
      </c>
      <c r="B227" s="192" t="s">
        <v>1313</v>
      </c>
      <c r="C227" s="192" t="s">
        <v>386</v>
      </c>
      <c r="D227" s="192" t="s">
        <v>386</v>
      </c>
      <c r="E227" s="192" t="s">
        <v>1313</v>
      </c>
      <c r="F227" s="192" t="s">
        <v>1756</v>
      </c>
      <c r="G227" s="193">
        <v>100</v>
      </c>
      <c r="H227" s="194">
        <v>100</v>
      </c>
      <c r="I227" s="197"/>
      <c r="J227" s="193">
        <v>100</v>
      </c>
      <c r="K227" s="192" t="s">
        <v>2490</v>
      </c>
      <c r="L227" s="192" t="s">
        <v>1311</v>
      </c>
      <c r="M227" s="192" t="s">
        <v>2491</v>
      </c>
      <c r="N227" s="192" t="s">
        <v>1313</v>
      </c>
    </row>
    <row r="228" s="179" customFormat="1" ht="24" customHeight="1" spans="1:14">
      <c r="A228" s="188">
        <v>339</v>
      </c>
      <c r="B228" s="192" t="s">
        <v>2492</v>
      </c>
      <c r="C228" s="192" t="s">
        <v>351</v>
      </c>
      <c r="D228" s="192" t="s">
        <v>351</v>
      </c>
      <c r="E228" s="192" t="s">
        <v>2492</v>
      </c>
      <c r="F228" s="192" t="s">
        <v>2493</v>
      </c>
      <c r="G228" s="193">
        <v>100</v>
      </c>
      <c r="H228" s="194">
        <v>100</v>
      </c>
      <c r="I228" s="197"/>
      <c r="J228" s="193">
        <v>100</v>
      </c>
      <c r="K228" s="192" t="s">
        <v>2494</v>
      </c>
      <c r="L228" s="192" t="s">
        <v>2495</v>
      </c>
      <c r="M228" s="192" t="s">
        <v>2496</v>
      </c>
      <c r="N228" s="192" t="s">
        <v>2492</v>
      </c>
    </row>
    <row r="229" s="179" customFormat="1" ht="24" customHeight="1" spans="1:14">
      <c r="A229" s="188">
        <v>211</v>
      </c>
      <c r="B229" s="192" t="s">
        <v>2497</v>
      </c>
      <c r="C229" s="192" t="s">
        <v>174</v>
      </c>
      <c r="D229" s="192" t="s">
        <v>174</v>
      </c>
      <c r="E229" s="192" t="s">
        <v>2497</v>
      </c>
      <c r="F229" s="192" t="s">
        <v>2498</v>
      </c>
      <c r="G229" s="193">
        <v>100</v>
      </c>
      <c r="H229" s="194">
        <v>100</v>
      </c>
      <c r="I229" s="197"/>
      <c r="J229" s="193">
        <v>100</v>
      </c>
      <c r="K229" s="192" t="s">
        <v>2499</v>
      </c>
      <c r="L229" s="192" t="s">
        <v>2500</v>
      </c>
      <c r="M229" s="192" t="s">
        <v>2501</v>
      </c>
      <c r="N229" s="192" t="s">
        <v>2497</v>
      </c>
    </row>
    <row r="230" s="179" customFormat="1" ht="24" customHeight="1" spans="1:14">
      <c r="A230" s="188">
        <v>580</v>
      </c>
      <c r="B230" s="192" t="s">
        <v>2502</v>
      </c>
      <c r="C230" s="192" t="s">
        <v>711</v>
      </c>
      <c r="D230" s="192" t="s">
        <v>711</v>
      </c>
      <c r="E230" s="192" t="s">
        <v>2502</v>
      </c>
      <c r="F230" s="192" t="s">
        <v>2503</v>
      </c>
      <c r="G230" s="193">
        <v>100</v>
      </c>
      <c r="H230" s="194">
        <v>100</v>
      </c>
      <c r="I230" s="197"/>
      <c r="J230" s="193">
        <v>100</v>
      </c>
      <c r="K230" s="192" t="s">
        <v>2504</v>
      </c>
      <c r="L230" s="192" t="s">
        <v>2505</v>
      </c>
      <c r="M230" s="192" t="s">
        <v>2506</v>
      </c>
      <c r="N230" s="192" t="s">
        <v>2502</v>
      </c>
    </row>
    <row r="231" s="179" customFormat="1" ht="24" customHeight="1" spans="1:14">
      <c r="A231" s="188">
        <v>726</v>
      </c>
      <c r="B231" s="192" t="s">
        <v>2507</v>
      </c>
      <c r="C231" s="192" t="s">
        <v>1035</v>
      </c>
      <c r="D231" s="192" t="s">
        <v>1035</v>
      </c>
      <c r="E231" s="192" t="s">
        <v>2507</v>
      </c>
      <c r="F231" s="192" t="s">
        <v>2508</v>
      </c>
      <c r="G231" s="193">
        <v>100</v>
      </c>
      <c r="H231" s="194">
        <v>100</v>
      </c>
      <c r="I231" s="197"/>
      <c r="J231" s="193">
        <v>100</v>
      </c>
      <c r="K231" s="192" t="s">
        <v>2509</v>
      </c>
      <c r="L231" s="192" t="s">
        <v>2510</v>
      </c>
      <c r="M231" s="192" t="s">
        <v>2511</v>
      </c>
      <c r="N231" s="192" t="s">
        <v>2507</v>
      </c>
    </row>
    <row r="232" s="179" customFormat="1" ht="24" customHeight="1" spans="1:14">
      <c r="A232" s="188">
        <v>412</v>
      </c>
      <c r="B232" s="192" t="s">
        <v>2512</v>
      </c>
      <c r="C232" s="192" t="s">
        <v>363</v>
      </c>
      <c r="D232" s="192" t="s">
        <v>363</v>
      </c>
      <c r="E232" s="192" t="s">
        <v>2512</v>
      </c>
      <c r="F232" s="192" t="s">
        <v>2513</v>
      </c>
      <c r="G232" s="193">
        <v>100</v>
      </c>
      <c r="H232" s="194">
        <v>100</v>
      </c>
      <c r="I232" s="197"/>
      <c r="J232" s="193">
        <v>100</v>
      </c>
      <c r="K232" s="192" t="s">
        <v>2514</v>
      </c>
      <c r="L232" s="192" t="s">
        <v>2515</v>
      </c>
      <c r="M232" s="192" t="s">
        <v>2516</v>
      </c>
      <c r="N232" s="192" t="s">
        <v>2512</v>
      </c>
    </row>
    <row r="233" s="179" customFormat="1" ht="24" customHeight="1" spans="1:14">
      <c r="A233" s="188">
        <v>111</v>
      </c>
      <c r="B233" s="192" t="s">
        <v>2517</v>
      </c>
      <c r="C233" s="192" t="s">
        <v>2518</v>
      </c>
      <c r="D233" s="192" t="s">
        <v>521</v>
      </c>
      <c r="E233" s="192" t="s">
        <v>2517</v>
      </c>
      <c r="F233" s="192" t="s">
        <v>2519</v>
      </c>
      <c r="G233" s="193">
        <v>100</v>
      </c>
      <c r="H233" s="194">
        <v>100</v>
      </c>
      <c r="I233" s="197"/>
      <c r="J233" s="193">
        <v>100</v>
      </c>
      <c r="K233" s="192" t="s">
        <v>2520</v>
      </c>
      <c r="L233" s="192" t="s">
        <v>2521</v>
      </c>
      <c r="M233" s="192" t="s">
        <v>2522</v>
      </c>
      <c r="N233" s="192" t="s">
        <v>2523</v>
      </c>
    </row>
    <row r="234" s="179" customFormat="1" ht="24" customHeight="1" spans="1:14">
      <c r="A234" s="188">
        <v>676</v>
      </c>
      <c r="B234" s="192" t="s">
        <v>2524</v>
      </c>
      <c r="C234" s="192" t="s">
        <v>920</v>
      </c>
      <c r="D234" s="192" t="s">
        <v>920</v>
      </c>
      <c r="E234" s="192" t="s">
        <v>2524</v>
      </c>
      <c r="F234" s="192" t="s">
        <v>2525</v>
      </c>
      <c r="G234" s="193">
        <v>100</v>
      </c>
      <c r="H234" s="194">
        <v>100</v>
      </c>
      <c r="I234" s="197" t="s">
        <v>946</v>
      </c>
      <c r="J234" s="193">
        <v>100</v>
      </c>
      <c r="K234" s="192" t="s">
        <v>2526</v>
      </c>
      <c r="L234" s="192" t="s">
        <v>2527</v>
      </c>
      <c r="M234" s="192" t="s">
        <v>2528</v>
      </c>
      <c r="N234" s="192" t="s">
        <v>2524</v>
      </c>
    </row>
    <row r="235" s="179" customFormat="1" ht="24" customHeight="1" spans="1:14">
      <c r="A235" s="188">
        <v>414</v>
      </c>
      <c r="B235" s="192" t="s">
        <v>2529</v>
      </c>
      <c r="C235" s="192" t="s">
        <v>281</v>
      </c>
      <c r="D235" s="192" t="s">
        <v>281</v>
      </c>
      <c r="E235" s="192" t="s">
        <v>2529</v>
      </c>
      <c r="F235" s="192" t="s">
        <v>2530</v>
      </c>
      <c r="G235" s="193">
        <v>100</v>
      </c>
      <c r="H235" s="194">
        <v>100</v>
      </c>
      <c r="I235" s="197"/>
      <c r="J235" s="193">
        <v>100</v>
      </c>
      <c r="K235" s="192" t="s">
        <v>2531</v>
      </c>
      <c r="L235" s="192" t="s">
        <v>2532</v>
      </c>
      <c r="M235" s="192" t="s">
        <v>2533</v>
      </c>
      <c r="N235" s="192" t="s">
        <v>2529</v>
      </c>
    </row>
    <row r="236" s="179" customFormat="1" ht="24" customHeight="1" spans="1:14">
      <c r="A236" s="188">
        <v>215</v>
      </c>
      <c r="B236" s="192" t="s">
        <v>2534</v>
      </c>
      <c r="C236" s="192" t="s">
        <v>69</v>
      </c>
      <c r="D236" s="192" t="s">
        <v>69</v>
      </c>
      <c r="E236" s="192" t="s">
        <v>2534</v>
      </c>
      <c r="F236" s="192" t="s">
        <v>2535</v>
      </c>
      <c r="G236" s="193">
        <v>100</v>
      </c>
      <c r="H236" s="194">
        <v>100</v>
      </c>
      <c r="I236" s="197"/>
      <c r="J236" s="193">
        <v>100</v>
      </c>
      <c r="K236" s="192" t="s">
        <v>2536</v>
      </c>
      <c r="L236" s="192" t="s">
        <v>2537</v>
      </c>
      <c r="M236" s="192" t="s">
        <v>2538</v>
      </c>
      <c r="N236" s="192" t="s">
        <v>2534</v>
      </c>
    </row>
    <row r="237" s="179" customFormat="1" ht="24" customHeight="1" spans="1:14">
      <c r="A237" s="188">
        <v>344</v>
      </c>
      <c r="B237" s="192" t="s">
        <v>2539</v>
      </c>
      <c r="C237" s="192" t="s">
        <v>275</v>
      </c>
      <c r="D237" s="192" t="s">
        <v>275</v>
      </c>
      <c r="E237" s="192" t="s">
        <v>2539</v>
      </c>
      <c r="F237" s="192" t="s">
        <v>2299</v>
      </c>
      <c r="G237" s="193">
        <v>100</v>
      </c>
      <c r="H237" s="194">
        <v>100</v>
      </c>
      <c r="I237" s="197"/>
      <c r="J237" s="193">
        <v>100</v>
      </c>
      <c r="K237" s="192" t="s">
        <v>2540</v>
      </c>
      <c r="L237" s="192" t="s">
        <v>2541</v>
      </c>
      <c r="M237" s="192" t="s">
        <v>2542</v>
      </c>
      <c r="N237" s="192" t="s">
        <v>2539</v>
      </c>
    </row>
    <row r="238" s="179" customFormat="1" ht="24" customHeight="1" spans="1:14">
      <c r="A238" s="188">
        <v>51</v>
      </c>
      <c r="B238" s="192" t="s">
        <v>2543</v>
      </c>
      <c r="C238" s="192" t="s">
        <v>221</v>
      </c>
      <c r="D238" s="192" t="s">
        <v>221</v>
      </c>
      <c r="E238" s="192" t="s">
        <v>2543</v>
      </c>
      <c r="F238" s="192" t="s">
        <v>2544</v>
      </c>
      <c r="G238" s="193">
        <v>100</v>
      </c>
      <c r="H238" s="194">
        <v>100</v>
      </c>
      <c r="I238" s="197"/>
      <c r="J238" s="193">
        <v>100</v>
      </c>
      <c r="K238" s="192" t="s">
        <v>2545</v>
      </c>
      <c r="L238" s="192" t="s">
        <v>2546</v>
      </c>
      <c r="M238" s="192" t="s">
        <v>2547</v>
      </c>
      <c r="N238" s="192" t="s">
        <v>2543</v>
      </c>
    </row>
    <row r="239" s="179" customFormat="1" ht="24" customHeight="1" spans="1:14">
      <c r="A239" s="188">
        <v>216</v>
      </c>
      <c r="B239" s="192" t="s">
        <v>2548</v>
      </c>
      <c r="C239" s="192" t="s">
        <v>484</v>
      </c>
      <c r="D239" s="192" t="s">
        <v>484</v>
      </c>
      <c r="E239" s="192" t="s">
        <v>2548</v>
      </c>
      <c r="F239" s="192" t="s">
        <v>1494</v>
      </c>
      <c r="G239" s="193">
        <v>100</v>
      </c>
      <c r="H239" s="194">
        <v>100</v>
      </c>
      <c r="I239" s="197"/>
      <c r="J239" s="193">
        <v>100</v>
      </c>
      <c r="K239" s="192" t="s">
        <v>2549</v>
      </c>
      <c r="L239" s="192" t="s">
        <v>2550</v>
      </c>
      <c r="M239" s="192" t="s">
        <v>2551</v>
      </c>
      <c r="N239" s="192" t="s">
        <v>2548</v>
      </c>
    </row>
    <row r="240" s="179" customFormat="1" ht="24" customHeight="1" spans="1:14">
      <c r="A240" s="188">
        <v>290</v>
      </c>
      <c r="B240" s="192" t="s">
        <v>2552</v>
      </c>
      <c r="C240" s="192" t="s">
        <v>96</v>
      </c>
      <c r="D240" s="192" t="s">
        <v>96</v>
      </c>
      <c r="E240" s="192" t="s">
        <v>2552</v>
      </c>
      <c r="F240" s="192" t="s">
        <v>2553</v>
      </c>
      <c r="G240" s="193">
        <v>100</v>
      </c>
      <c r="H240" s="194">
        <v>100</v>
      </c>
      <c r="I240" s="197"/>
      <c r="J240" s="193">
        <v>100</v>
      </c>
      <c r="K240" s="192" t="s">
        <v>2554</v>
      </c>
      <c r="L240" s="192" t="s">
        <v>2555</v>
      </c>
      <c r="M240" s="192" t="s">
        <v>2556</v>
      </c>
      <c r="N240" s="192" t="s">
        <v>2552</v>
      </c>
    </row>
    <row r="241" s="179" customFormat="1" ht="24" customHeight="1" spans="1:14">
      <c r="A241" s="188">
        <v>732</v>
      </c>
      <c r="B241" s="192" t="s">
        <v>2557</v>
      </c>
      <c r="C241" s="192" t="s">
        <v>680</v>
      </c>
      <c r="D241" s="192" t="s">
        <v>680</v>
      </c>
      <c r="E241" s="192" t="s">
        <v>2557</v>
      </c>
      <c r="F241" s="192" t="s">
        <v>2558</v>
      </c>
      <c r="G241" s="193">
        <v>100</v>
      </c>
      <c r="H241" s="194">
        <v>100</v>
      </c>
      <c r="I241" s="197"/>
      <c r="J241" s="193">
        <v>100</v>
      </c>
      <c r="K241" s="192" t="s">
        <v>2559</v>
      </c>
      <c r="L241" s="192" t="s">
        <v>2560</v>
      </c>
      <c r="M241" s="192" t="s">
        <v>2561</v>
      </c>
      <c r="N241" s="192" t="s">
        <v>2557</v>
      </c>
    </row>
    <row r="242" s="179" customFormat="1" ht="24" customHeight="1" spans="1:14">
      <c r="A242" s="188">
        <v>293</v>
      </c>
      <c r="B242" s="192" t="s">
        <v>2562</v>
      </c>
      <c r="C242" s="192" t="s">
        <v>38</v>
      </c>
      <c r="D242" s="192" t="s">
        <v>38</v>
      </c>
      <c r="E242" s="192" t="s">
        <v>2562</v>
      </c>
      <c r="F242" s="192" t="s">
        <v>2563</v>
      </c>
      <c r="G242" s="193">
        <v>100</v>
      </c>
      <c r="H242" s="194">
        <v>100</v>
      </c>
      <c r="I242" s="197"/>
      <c r="J242" s="193">
        <v>100</v>
      </c>
      <c r="K242" s="192" t="s">
        <v>2564</v>
      </c>
      <c r="L242" s="192" t="s">
        <v>2565</v>
      </c>
      <c r="M242" s="192" t="s">
        <v>2566</v>
      </c>
      <c r="N242" s="192" t="s">
        <v>2562</v>
      </c>
    </row>
    <row r="243" s="179" customFormat="1" ht="24" customHeight="1" spans="1:14">
      <c r="A243" s="188">
        <v>416</v>
      </c>
      <c r="B243" s="192" t="s">
        <v>2567</v>
      </c>
      <c r="C243" s="192" t="s">
        <v>726</v>
      </c>
      <c r="D243" s="192" t="s">
        <v>726</v>
      </c>
      <c r="E243" s="192" t="s">
        <v>2567</v>
      </c>
      <c r="F243" s="192" t="s">
        <v>2568</v>
      </c>
      <c r="G243" s="193">
        <v>100</v>
      </c>
      <c r="H243" s="194">
        <v>100</v>
      </c>
      <c r="I243" s="197"/>
      <c r="J243" s="193">
        <v>100</v>
      </c>
      <c r="K243" s="192" t="s">
        <v>2569</v>
      </c>
      <c r="L243" s="192" t="s">
        <v>2570</v>
      </c>
      <c r="M243" s="192" t="s">
        <v>2571</v>
      </c>
      <c r="N243" s="192" t="s">
        <v>2567</v>
      </c>
    </row>
    <row r="244" s="179" customFormat="1" ht="24" customHeight="1" spans="1:14">
      <c r="A244" s="188">
        <v>417</v>
      </c>
      <c r="B244" s="192" t="s">
        <v>1409</v>
      </c>
      <c r="C244" s="192" t="s">
        <v>360</v>
      </c>
      <c r="D244" s="192" t="s">
        <v>360</v>
      </c>
      <c r="E244" s="192" t="s">
        <v>1409</v>
      </c>
      <c r="F244" s="192" t="s">
        <v>2572</v>
      </c>
      <c r="G244" s="193">
        <v>100</v>
      </c>
      <c r="H244" s="194">
        <v>100</v>
      </c>
      <c r="I244" s="197"/>
      <c r="J244" s="193">
        <v>100</v>
      </c>
      <c r="K244" s="192" t="s">
        <v>2573</v>
      </c>
      <c r="L244" s="192" t="s">
        <v>1407</v>
      </c>
      <c r="M244" s="192" t="s">
        <v>2574</v>
      </c>
      <c r="N244" s="192" t="s">
        <v>1409</v>
      </c>
    </row>
    <row r="245" s="179" customFormat="1" ht="24" customHeight="1" spans="1:14">
      <c r="A245" s="188">
        <v>519</v>
      </c>
      <c r="B245" s="192" t="s">
        <v>2575</v>
      </c>
      <c r="C245" s="192" t="s">
        <v>736</v>
      </c>
      <c r="D245" s="192" t="s">
        <v>736</v>
      </c>
      <c r="E245" s="192" t="s">
        <v>2575</v>
      </c>
      <c r="F245" s="192" t="s">
        <v>2576</v>
      </c>
      <c r="G245" s="193">
        <v>100</v>
      </c>
      <c r="H245" s="194">
        <v>100</v>
      </c>
      <c r="I245" s="197"/>
      <c r="J245" s="193">
        <v>100</v>
      </c>
      <c r="K245" s="192" t="s">
        <v>2577</v>
      </c>
      <c r="L245" s="192" t="s">
        <v>2578</v>
      </c>
      <c r="M245" s="192" t="s">
        <v>2579</v>
      </c>
      <c r="N245" s="192" t="s">
        <v>2575</v>
      </c>
    </row>
    <row r="246" s="179" customFormat="1" ht="24" customHeight="1" spans="1:14">
      <c r="A246" s="188">
        <v>604</v>
      </c>
      <c r="B246" s="192" t="s">
        <v>2580</v>
      </c>
      <c r="C246" s="192" t="s">
        <v>782</v>
      </c>
      <c r="D246" s="192" t="s">
        <v>782</v>
      </c>
      <c r="E246" s="192" t="s">
        <v>2580</v>
      </c>
      <c r="F246" s="192" t="s">
        <v>2581</v>
      </c>
      <c r="G246" s="193">
        <v>100</v>
      </c>
      <c r="H246" s="194">
        <v>100</v>
      </c>
      <c r="I246" s="197"/>
      <c r="J246" s="193">
        <v>100</v>
      </c>
      <c r="K246" s="192" t="s">
        <v>2582</v>
      </c>
      <c r="L246" s="192" t="s">
        <v>2583</v>
      </c>
      <c r="M246" s="192" t="s">
        <v>2584</v>
      </c>
      <c r="N246" s="192" t="s">
        <v>2580</v>
      </c>
    </row>
    <row r="247" s="179" customFormat="1" ht="24" customHeight="1" spans="1:14">
      <c r="A247" s="188">
        <v>610</v>
      </c>
      <c r="B247" s="192" t="s">
        <v>2585</v>
      </c>
      <c r="C247" s="192" t="s">
        <v>791</v>
      </c>
      <c r="D247" s="192" t="s">
        <v>791</v>
      </c>
      <c r="E247" s="192" t="s">
        <v>2585</v>
      </c>
      <c r="F247" s="192" t="s">
        <v>2586</v>
      </c>
      <c r="G247" s="193">
        <v>100</v>
      </c>
      <c r="H247" s="194">
        <v>100</v>
      </c>
      <c r="I247" s="197"/>
      <c r="J247" s="193">
        <v>100</v>
      </c>
      <c r="K247" s="192" t="s">
        <v>2587</v>
      </c>
      <c r="L247" s="192" t="s">
        <v>2588</v>
      </c>
      <c r="M247" s="192" t="s">
        <v>2589</v>
      </c>
      <c r="N247" s="192" t="s">
        <v>2585</v>
      </c>
    </row>
    <row r="248" s="179" customFormat="1" ht="24" customHeight="1" spans="1:14">
      <c r="A248" s="188">
        <v>644</v>
      </c>
      <c r="B248" s="192" t="s">
        <v>2590</v>
      </c>
      <c r="C248" s="192" t="s">
        <v>855</v>
      </c>
      <c r="D248" s="192" t="s">
        <v>855</v>
      </c>
      <c r="E248" s="192" t="s">
        <v>2590</v>
      </c>
      <c r="F248" s="192" t="s">
        <v>2591</v>
      </c>
      <c r="G248" s="193">
        <v>100</v>
      </c>
      <c r="H248" s="194">
        <v>100</v>
      </c>
      <c r="I248" s="197"/>
      <c r="J248" s="193">
        <v>100</v>
      </c>
      <c r="K248" s="192" t="s">
        <v>2592</v>
      </c>
      <c r="L248" s="192" t="s">
        <v>2593</v>
      </c>
      <c r="M248" s="192" t="s">
        <v>2594</v>
      </c>
      <c r="N248" s="192" t="s">
        <v>2590</v>
      </c>
    </row>
    <row r="249" s="179" customFormat="1" ht="24" customHeight="1" spans="1:14">
      <c r="A249" s="188">
        <v>707</v>
      </c>
      <c r="B249" s="192" t="s">
        <v>2595</v>
      </c>
      <c r="C249" s="192" t="s">
        <v>989</v>
      </c>
      <c r="D249" s="192" t="s">
        <v>989</v>
      </c>
      <c r="E249" s="192" t="s">
        <v>2595</v>
      </c>
      <c r="F249" s="192" t="s">
        <v>2596</v>
      </c>
      <c r="G249" s="193">
        <v>100</v>
      </c>
      <c r="H249" s="194">
        <v>100</v>
      </c>
      <c r="I249" s="197"/>
      <c r="J249" s="193">
        <v>100</v>
      </c>
      <c r="K249" s="192" t="s">
        <v>2597</v>
      </c>
      <c r="L249" s="192" t="s">
        <v>2598</v>
      </c>
      <c r="M249" s="192" t="s">
        <v>2599</v>
      </c>
      <c r="N249" s="192" t="s">
        <v>2595</v>
      </c>
    </row>
    <row r="250" s="179" customFormat="1" ht="24" customHeight="1" spans="1:14">
      <c r="A250" s="188">
        <v>219</v>
      </c>
      <c r="B250" s="192" t="s">
        <v>2600</v>
      </c>
      <c r="C250" s="192" t="s">
        <v>455</v>
      </c>
      <c r="D250" s="192" t="s">
        <v>455</v>
      </c>
      <c r="E250" s="192" t="s">
        <v>2600</v>
      </c>
      <c r="F250" s="192" t="s">
        <v>2601</v>
      </c>
      <c r="G250" s="193">
        <v>100</v>
      </c>
      <c r="H250" s="194">
        <v>100</v>
      </c>
      <c r="I250" s="197"/>
      <c r="J250" s="193">
        <v>100</v>
      </c>
      <c r="K250" s="192" t="s">
        <v>2602</v>
      </c>
      <c r="L250" s="192" t="s">
        <v>2603</v>
      </c>
      <c r="M250" s="192" t="s">
        <v>2604</v>
      </c>
      <c r="N250" s="192" t="s">
        <v>2600</v>
      </c>
    </row>
    <row r="251" s="179" customFormat="1" ht="24" customHeight="1" spans="1:14">
      <c r="A251" s="188">
        <v>708</v>
      </c>
      <c r="B251" s="192" t="s">
        <v>2605</v>
      </c>
      <c r="C251" s="192" t="s">
        <v>435</v>
      </c>
      <c r="D251" s="192" t="s">
        <v>435</v>
      </c>
      <c r="E251" s="192" t="s">
        <v>2605</v>
      </c>
      <c r="F251" s="192" t="s">
        <v>2606</v>
      </c>
      <c r="G251" s="193">
        <v>100</v>
      </c>
      <c r="H251" s="194">
        <v>100</v>
      </c>
      <c r="I251" s="197"/>
      <c r="J251" s="193">
        <v>100</v>
      </c>
      <c r="K251" s="192" t="s">
        <v>2607</v>
      </c>
      <c r="L251" s="192" t="s">
        <v>2608</v>
      </c>
      <c r="M251" s="192" t="s">
        <v>2609</v>
      </c>
      <c r="N251" s="192" t="s">
        <v>2605</v>
      </c>
    </row>
    <row r="252" s="179" customFormat="1" ht="24" customHeight="1" spans="1:14">
      <c r="A252" s="188">
        <v>346</v>
      </c>
      <c r="B252" s="192" t="s">
        <v>2610</v>
      </c>
      <c r="C252" s="192" t="s">
        <v>574</v>
      </c>
      <c r="D252" s="192" t="s">
        <v>574</v>
      </c>
      <c r="E252" s="192" t="s">
        <v>2610</v>
      </c>
      <c r="F252" s="192" t="s">
        <v>2611</v>
      </c>
      <c r="G252" s="193">
        <v>100</v>
      </c>
      <c r="H252" s="194">
        <v>100</v>
      </c>
      <c r="I252" s="197"/>
      <c r="J252" s="193">
        <v>100</v>
      </c>
      <c r="K252" s="192" t="s">
        <v>2612</v>
      </c>
      <c r="L252" s="192" t="s">
        <v>2613</v>
      </c>
      <c r="M252" s="192" t="s">
        <v>2614</v>
      </c>
      <c r="N252" s="192" t="s">
        <v>2610</v>
      </c>
    </row>
    <row r="253" s="179" customFormat="1" ht="24" customHeight="1" spans="1:14">
      <c r="A253" s="188">
        <v>296</v>
      </c>
      <c r="B253" s="192" t="s">
        <v>2615</v>
      </c>
      <c r="C253" s="192" t="s">
        <v>158</v>
      </c>
      <c r="D253" s="192" t="s">
        <v>158</v>
      </c>
      <c r="E253" s="192" t="s">
        <v>2615</v>
      </c>
      <c r="F253" s="192" t="s">
        <v>2616</v>
      </c>
      <c r="G253" s="193">
        <v>100</v>
      </c>
      <c r="H253" s="194">
        <v>100</v>
      </c>
      <c r="I253" s="197"/>
      <c r="J253" s="193">
        <v>100</v>
      </c>
      <c r="K253" s="192" t="s">
        <v>2617</v>
      </c>
      <c r="L253" s="192" t="s">
        <v>2618</v>
      </c>
      <c r="M253" s="192" t="s">
        <v>2619</v>
      </c>
      <c r="N253" s="192" t="s">
        <v>2615</v>
      </c>
    </row>
    <row r="254" s="179" customFormat="1" ht="24" customHeight="1" spans="1:14">
      <c r="A254" s="188">
        <v>347</v>
      </c>
      <c r="B254" s="192" t="s">
        <v>2620</v>
      </c>
      <c r="C254" s="192" t="s">
        <v>568</v>
      </c>
      <c r="D254" s="192" t="s">
        <v>568</v>
      </c>
      <c r="E254" s="192" t="s">
        <v>2620</v>
      </c>
      <c r="F254" s="192" t="s">
        <v>1796</v>
      </c>
      <c r="G254" s="193">
        <v>100</v>
      </c>
      <c r="H254" s="194">
        <v>100</v>
      </c>
      <c r="I254" s="197"/>
      <c r="J254" s="193">
        <v>100</v>
      </c>
      <c r="K254" s="192" t="s">
        <v>2621</v>
      </c>
      <c r="L254" s="192" t="s">
        <v>2622</v>
      </c>
      <c r="M254" s="192" t="s">
        <v>2623</v>
      </c>
      <c r="N254" s="192" t="s">
        <v>2620</v>
      </c>
    </row>
    <row r="255" s="179" customFormat="1" ht="24" customHeight="1" spans="1:14">
      <c r="A255" s="188">
        <v>348</v>
      </c>
      <c r="B255" s="192" t="s">
        <v>2624</v>
      </c>
      <c r="C255" s="192" t="s">
        <v>562</v>
      </c>
      <c r="D255" s="192" t="s">
        <v>562</v>
      </c>
      <c r="E255" s="192" t="s">
        <v>2624</v>
      </c>
      <c r="F255" s="192" t="s">
        <v>2625</v>
      </c>
      <c r="G255" s="193">
        <v>100</v>
      </c>
      <c r="H255" s="194">
        <v>100</v>
      </c>
      <c r="I255" s="197"/>
      <c r="J255" s="193">
        <v>100</v>
      </c>
      <c r="K255" s="192" t="s">
        <v>2626</v>
      </c>
      <c r="L255" s="192" t="s">
        <v>2627</v>
      </c>
      <c r="M255" s="192" t="s">
        <v>2628</v>
      </c>
      <c r="N255" s="192" t="s">
        <v>2624</v>
      </c>
    </row>
    <row r="256" s="179" customFormat="1" ht="24" customHeight="1" spans="1:14">
      <c r="A256" s="188">
        <v>744</v>
      </c>
      <c r="B256" s="192" t="s">
        <v>2629</v>
      </c>
      <c r="C256" s="192" t="s">
        <v>1079</v>
      </c>
      <c r="D256" s="192" t="s">
        <v>1079</v>
      </c>
      <c r="E256" s="192" t="s">
        <v>2629</v>
      </c>
      <c r="F256" s="192" t="s">
        <v>2630</v>
      </c>
      <c r="G256" s="193">
        <v>100</v>
      </c>
      <c r="H256" s="194">
        <v>100</v>
      </c>
      <c r="I256" s="197"/>
      <c r="J256" s="193">
        <v>100</v>
      </c>
      <c r="K256" s="192" t="s">
        <v>2631</v>
      </c>
      <c r="L256" s="192" t="s">
        <v>2632</v>
      </c>
      <c r="M256" s="192" t="s">
        <v>2633</v>
      </c>
      <c r="N256" s="192" t="s">
        <v>2629</v>
      </c>
    </row>
    <row r="257" s="179" customFormat="1" ht="24" customHeight="1" spans="1:14">
      <c r="A257" s="188">
        <v>419</v>
      </c>
      <c r="B257" s="192" t="s">
        <v>2634</v>
      </c>
      <c r="C257" s="192" t="s">
        <v>318</v>
      </c>
      <c r="D257" s="192" t="s">
        <v>281</v>
      </c>
      <c r="E257" s="192" t="s">
        <v>2634</v>
      </c>
      <c r="F257" s="192" t="s">
        <v>2635</v>
      </c>
      <c r="G257" s="193">
        <v>100</v>
      </c>
      <c r="H257" s="194">
        <v>100</v>
      </c>
      <c r="I257" s="197"/>
      <c r="J257" s="193">
        <v>100</v>
      </c>
      <c r="K257" s="192" t="s">
        <v>2636</v>
      </c>
      <c r="L257" s="192" t="s">
        <v>2637</v>
      </c>
      <c r="M257" s="192" t="s">
        <v>2638</v>
      </c>
      <c r="N257" s="192" t="s">
        <v>2639</v>
      </c>
    </row>
    <row r="258" s="179" customFormat="1" ht="24" customHeight="1" spans="1:14">
      <c r="A258" s="188">
        <v>743</v>
      </c>
      <c r="B258" s="192" t="s">
        <v>2640</v>
      </c>
      <c r="C258" s="192" t="s">
        <v>1078</v>
      </c>
      <c r="D258" s="192" t="s">
        <v>1077</v>
      </c>
      <c r="E258" s="192" t="s">
        <v>2640</v>
      </c>
      <c r="F258" s="192" t="s">
        <v>2641</v>
      </c>
      <c r="G258" s="193">
        <v>100</v>
      </c>
      <c r="H258" s="194">
        <v>100</v>
      </c>
      <c r="I258" s="197"/>
      <c r="J258" s="193">
        <v>100</v>
      </c>
      <c r="K258" s="192" t="s">
        <v>2642</v>
      </c>
      <c r="L258" s="192" t="s">
        <v>2643</v>
      </c>
      <c r="M258" s="192" t="s">
        <v>2644</v>
      </c>
      <c r="N258" s="192" t="s">
        <v>2645</v>
      </c>
    </row>
    <row r="259" s="179" customFormat="1" ht="24" customHeight="1" spans="1:14">
      <c r="A259" s="188">
        <v>514</v>
      </c>
      <c r="B259" s="192" t="s">
        <v>2646</v>
      </c>
      <c r="C259" s="192" t="s">
        <v>662</v>
      </c>
      <c r="D259" s="192" t="s">
        <v>662</v>
      </c>
      <c r="E259" s="192" t="s">
        <v>2646</v>
      </c>
      <c r="F259" s="192" t="s">
        <v>2647</v>
      </c>
      <c r="G259" s="193">
        <v>100</v>
      </c>
      <c r="H259" s="194">
        <v>100</v>
      </c>
      <c r="I259" s="197"/>
      <c r="J259" s="193">
        <v>100</v>
      </c>
      <c r="K259" s="192" t="s">
        <v>2648</v>
      </c>
      <c r="L259" s="192" t="s">
        <v>2649</v>
      </c>
      <c r="M259" s="192" t="s">
        <v>2650</v>
      </c>
      <c r="N259" s="192" t="s">
        <v>2646</v>
      </c>
    </row>
    <row r="260" s="179" customFormat="1" ht="24" customHeight="1" spans="1:14">
      <c r="A260" s="188">
        <v>583</v>
      </c>
      <c r="B260" s="192" t="s">
        <v>2651</v>
      </c>
      <c r="C260" s="192" t="s">
        <v>739</v>
      </c>
      <c r="D260" s="192" t="s">
        <v>739</v>
      </c>
      <c r="E260" s="192" t="s">
        <v>2651</v>
      </c>
      <c r="F260" s="192" t="s">
        <v>2652</v>
      </c>
      <c r="G260" s="193">
        <v>100</v>
      </c>
      <c r="H260" s="194">
        <v>100</v>
      </c>
      <c r="I260" s="197"/>
      <c r="J260" s="193">
        <v>100</v>
      </c>
      <c r="K260" s="192" t="s">
        <v>2653</v>
      </c>
      <c r="L260" s="192" t="s">
        <v>2654</v>
      </c>
      <c r="M260" s="192" t="s">
        <v>2655</v>
      </c>
      <c r="N260" s="192" t="s">
        <v>2651</v>
      </c>
    </row>
    <row r="261" s="179" customFormat="1" ht="24" customHeight="1" spans="1:14">
      <c r="A261" s="188">
        <v>729</v>
      </c>
      <c r="B261" s="192" t="s">
        <v>2656</v>
      </c>
      <c r="C261" s="192" t="s">
        <v>739</v>
      </c>
      <c r="D261" s="192" t="s">
        <v>1043</v>
      </c>
      <c r="E261" s="192" t="s">
        <v>2656</v>
      </c>
      <c r="F261" s="192" t="s">
        <v>2657</v>
      </c>
      <c r="G261" s="193">
        <v>100</v>
      </c>
      <c r="H261" s="194">
        <v>100</v>
      </c>
      <c r="I261" s="197"/>
      <c r="J261" s="193">
        <v>100</v>
      </c>
      <c r="K261" s="192" t="s">
        <v>2658</v>
      </c>
      <c r="L261" s="192" t="s">
        <v>2654</v>
      </c>
      <c r="M261" s="192" t="s">
        <v>2659</v>
      </c>
      <c r="N261" s="192" t="s">
        <v>2651</v>
      </c>
    </row>
    <row r="262" s="179" customFormat="1" ht="24" customHeight="1" spans="1:14">
      <c r="A262" s="188">
        <v>58</v>
      </c>
      <c r="B262" s="192" t="s">
        <v>2660</v>
      </c>
      <c r="C262" s="192" t="s">
        <v>2661</v>
      </c>
      <c r="D262" s="192" t="s">
        <v>12</v>
      </c>
      <c r="E262" s="192" t="s">
        <v>2660</v>
      </c>
      <c r="F262" s="192" t="s">
        <v>2662</v>
      </c>
      <c r="G262" s="193">
        <v>600</v>
      </c>
      <c r="H262" s="194">
        <v>600</v>
      </c>
      <c r="I262" s="197"/>
      <c r="J262" s="193">
        <v>600</v>
      </c>
      <c r="K262" s="192" t="s">
        <v>2663</v>
      </c>
      <c r="L262" s="192" t="s">
        <v>2664</v>
      </c>
      <c r="M262" s="192" t="s">
        <v>2665</v>
      </c>
      <c r="N262" s="192" t="s">
        <v>2666</v>
      </c>
    </row>
    <row r="263" s="179" customFormat="1" ht="24" customHeight="1" spans="1:14">
      <c r="A263" s="188">
        <v>349</v>
      </c>
      <c r="B263" s="192" t="s">
        <v>2667</v>
      </c>
      <c r="C263" s="192" t="s">
        <v>536</v>
      </c>
      <c r="D263" s="192" t="s">
        <v>536</v>
      </c>
      <c r="E263" s="192" t="s">
        <v>2667</v>
      </c>
      <c r="F263" s="192" t="s">
        <v>2668</v>
      </c>
      <c r="G263" s="193">
        <v>100</v>
      </c>
      <c r="H263" s="194">
        <v>100</v>
      </c>
      <c r="I263" s="197"/>
      <c r="J263" s="193">
        <v>100</v>
      </c>
      <c r="K263" s="192" t="s">
        <v>2669</v>
      </c>
      <c r="L263" s="192" t="s">
        <v>2670</v>
      </c>
      <c r="M263" s="192" t="s">
        <v>2671</v>
      </c>
      <c r="N263" s="192" t="s">
        <v>2667</v>
      </c>
    </row>
    <row r="264" s="179" customFormat="1" ht="24" customHeight="1" spans="1:14">
      <c r="A264" s="188">
        <v>590</v>
      </c>
      <c r="B264" s="192" t="s">
        <v>2672</v>
      </c>
      <c r="C264" s="192" t="s">
        <v>760</v>
      </c>
      <c r="D264" s="192" t="s">
        <v>760</v>
      </c>
      <c r="E264" s="192" t="s">
        <v>2672</v>
      </c>
      <c r="F264" s="192" t="s">
        <v>2673</v>
      </c>
      <c r="G264" s="193">
        <v>100</v>
      </c>
      <c r="H264" s="194">
        <v>100</v>
      </c>
      <c r="I264" s="197"/>
      <c r="J264" s="193">
        <v>100</v>
      </c>
      <c r="K264" s="192" t="s">
        <v>2674</v>
      </c>
      <c r="L264" s="192" t="s">
        <v>2675</v>
      </c>
      <c r="M264" s="192" t="s">
        <v>2676</v>
      </c>
      <c r="N264" s="192" t="s">
        <v>2672</v>
      </c>
    </row>
    <row r="265" s="179" customFormat="1" ht="24" customHeight="1" spans="1:14">
      <c r="A265" s="188">
        <v>755</v>
      </c>
      <c r="B265" s="192" t="s">
        <v>2677</v>
      </c>
      <c r="C265" s="192" t="s">
        <v>1075</v>
      </c>
      <c r="D265" s="192" t="s">
        <v>1075</v>
      </c>
      <c r="E265" s="192" t="s">
        <v>2677</v>
      </c>
      <c r="F265" s="192" t="s">
        <v>2678</v>
      </c>
      <c r="G265" s="193">
        <v>100</v>
      </c>
      <c r="H265" s="194">
        <v>100</v>
      </c>
      <c r="I265" s="197"/>
      <c r="J265" s="193">
        <v>100</v>
      </c>
      <c r="K265" s="192" t="s">
        <v>2679</v>
      </c>
      <c r="L265" s="192" t="s">
        <v>2680</v>
      </c>
      <c r="M265" s="192" t="s">
        <v>2681</v>
      </c>
      <c r="N265" s="192" t="s">
        <v>2677</v>
      </c>
    </row>
    <row r="266" s="179" customFormat="1" ht="24" customHeight="1" spans="1:14">
      <c r="A266" s="188">
        <v>656</v>
      </c>
      <c r="B266" s="192" t="s">
        <v>2682</v>
      </c>
      <c r="C266" s="192" t="s">
        <v>877</v>
      </c>
      <c r="D266" s="192" t="s">
        <v>877</v>
      </c>
      <c r="E266" s="192" t="s">
        <v>2682</v>
      </c>
      <c r="F266" s="192" t="s">
        <v>2683</v>
      </c>
      <c r="G266" s="193">
        <v>100</v>
      </c>
      <c r="H266" s="194">
        <v>100</v>
      </c>
      <c r="I266" s="197"/>
      <c r="J266" s="193">
        <v>100</v>
      </c>
      <c r="K266" s="192" t="s">
        <v>2684</v>
      </c>
      <c r="L266" s="192" t="s">
        <v>2685</v>
      </c>
      <c r="M266" s="192" t="s">
        <v>2686</v>
      </c>
      <c r="N266" s="192" t="s">
        <v>2682</v>
      </c>
    </row>
    <row r="267" s="179" customFormat="1" ht="24" customHeight="1" spans="1:14">
      <c r="A267" s="188">
        <v>730</v>
      </c>
      <c r="B267" s="192" t="s">
        <v>2687</v>
      </c>
      <c r="C267" s="192" t="s">
        <v>1045</v>
      </c>
      <c r="D267" s="192" t="s">
        <v>1045</v>
      </c>
      <c r="E267" s="192" t="s">
        <v>2687</v>
      </c>
      <c r="F267" s="192" t="s">
        <v>2688</v>
      </c>
      <c r="G267" s="193">
        <v>100</v>
      </c>
      <c r="H267" s="194">
        <v>100</v>
      </c>
      <c r="I267" s="197"/>
      <c r="J267" s="193">
        <v>100</v>
      </c>
      <c r="K267" s="192" t="s">
        <v>2689</v>
      </c>
      <c r="L267" s="192" t="s">
        <v>2690</v>
      </c>
      <c r="M267" s="192" t="s">
        <v>2691</v>
      </c>
      <c r="N267" s="192" t="s">
        <v>2687</v>
      </c>
    </row>
    <row r="268" s="179" customFormat="1" ht="24" customHeight="1" spans="1:14">
      <c r="A268" s="188">
        <v>757</v>
      </c>
      <c r="B268" s="192" t="s">
        <v>2692</v>
      </c>
      <c r="C268" s="192" t="s">
        <v>621</v>
      </c>
      <c r="D268" s="192" t="s">
        <v>619</v>
      </c>
      <c r="E268" s="192" t="s">
        <v>2692</v>
      </c>
      <c r="F268" s="192" t="s">
        <v>2693</v>
      </c>
      <c r="G268" s="193">
        <v>100</v>
      </c>
      <c r="H268" s="194">
        <v>100</v>
      </c>
      <c r="I268" s="197"/>
      <c r="J268" s="193">
        <v>100</v>
      </c>
      <c r="K268" s="192" t="s">
        <v>2694</v>
      </c>
      <c r="L268" s="192" t="s">
        <v>2695</v>
      </c>
      <c r="M268" s="192" t="s">
        <v>2696</v>
      </c>
      <c r="N268" s="192" t="s">
        <v>2697</v>
      </c>
    </row>
    <row r="269" s="179" customFormat="1" ht="24" customHeight="1" spans="1:14">
      <c r="A269" s="188">
        <v>626</v>
      </c>
      <c r="B269" s="192" t="s">
        <v>2698</v>
      </c>
      <c r="C269" s="192" t="s">
        <v>818</v>
      </c>
      <c r="D269" s="192" t="s">
        <v>818</v>
      </c>
      <c r="E269" s="192" t="s">
        <v>2698</v>
      </c>
      <c r="F269" s="192" t="s">
        <v>2699</v>
      </c>
      <c r="G269" s="193">
        <v>100</v>
      </c>
      <c r="H269" s="194">
        <v>100</v>
      </c>
      <c r="I269" s="197"/>
      <c r="J269" s="193">
        <v>100</v>
      </c>
      <c r="K269" s="192" t="s">
        <v>2700</v>
      </c>
      <c r="L269" s="192" t="s">
        <v>2701</v>
      </c>
      <c r="M269" s="192" t="s">
        <v>2702</v>
      </c>
      <c r="N269" s="192" t="s">
        <v>2698</v>
      </c>
    </row>
    <row r="270" s="179" customFormat="1" ht="24" customHeight="1" spans="1:14">
      <c r="A270" s="188">
        <v>299</v>
      </c>
      <c r="B270" s="192" t="s">
        <v>2703</v>
      </c>
      <c r="C270" s="192" t="s">
        <v>308</v>
      </c>
      <c r="D270" s="192" t="s">
        <v>308</v>
      </c>
      <c r="E270" s="192" t="s">
        <v>2703</v>
      </c>
      <c r="F270" s="192" t="s">
        <v>2704</v>
      </c>
      <c r="G270" s="193">
        <v>100</v>
      </c>
      <c r="H270" s="194">
        <v>100</v>
      </c>
      <c r="I270" s="197"/>
      <c r="J270" s="193">
        <v>100</v>
      </c>
      <c r="K270" s="192" t="s">
        <v>2705</v>
      </c>
      <c r="L270" s="192" t="s">
        <v>2706</v>
      </c>
      <c r="M270" s="192" t="s">
        <v>2707</v>
      </c>
      <c r="N270" s="192" t="s">
        <v>2703</v>
      </c>
    </row>
    <row r="271" s="179" customFormat="1" ht="24" customHeight="1" spans="1:14">
      <c r="A271" s="188">
        <v>526</v>
      </c>
      <c r="B271" s="192" t="s">
        <v>2708</v>
      </c>
      <c r="C271" s="192" t="s">
        <v>430</v>
      </c>
      <c r="D271" s="192" t="s">
        <v>430</v>
      </c>
      <c r="E271" s="192" t="s">
        <v>2708</v>
      </c>
      <c r="F271" s="192" t="s">
        <v>2709</v>
      </c>
      <c r="G271" s="193">
        <v>100</v>
      </c>
      <c r="H271" s="194">
        <v>100</v>
      </c>
      <c r="I271" s="197"/>
      <c r="J271" s="193">
        <v>100</v>
      </c>
      <c r="K271" s="192" t="s">
        <v>2710</v>
      </c>
      <c r="L271" s="192" t="s">
        <v>2711</v>
      </c>
      <c r="M271" s="192" t="s">
        <v>2712</v>
      </c>
      <c r="N271" s="192" t="s">
        <v>2708</v>
      </c>
    </row>
    <row r="272" s="179" customFormat="1" ht="24" customHeight="1" spans="1:14">
      <c r="A272" s="188">
        <v>480</v>
      </c>
      <c r="B272" s="192" t="s">
        <v>1599</v>
      </c>
      <c r="C272" s="192" t="s">
        <v>645</v>
      </c>
      <c r="D272" s="192" t="s">
        <v>645</v>
      </c>
      <c r="E272" s="192" t="s">
        <v>1599</v>
      </c>
      <c r="F272" s="192" t="s">
        <v>2713</v>
      </c>
      <c r="G272" s="193">
        <v>100</v>
      </c>
      <c r="H272" s="194">
        <v>100</v>
      </c>
      <c r="I272" s="197"/>
      <c r="J272" s="193">
        <v>100</v>
      </c>
      <c r="K272" s="192" t="s">
        <v>2714</v>
      </c>
      <c r="L272" s="192" t="s">
        <v>1597</v>
      </c>
      <c r="M272" s="192" t="s">
        <v>2715</v>
      </c>
      <c r="N272" s="192" t="s">
        <v>1599</v>
      </c>
    </row>
    <row r="273" s="179" customFormat="1" ht="24" customHeight="1" spans="1:14">
      <c r="A273" s="188">
        <v>586</v>
      </c>
      <c r="B273" s="192" t="s">
        <v>2716</v>
      </c>
      <c r="C273" s="192" t="s">
        <v>498</v>
      </c>
      <c r="D273" s="192" t="s">
        <v>498</v>
      </c>
      <c r="E273" s="192" t="s">
        <v>2716</v>
      </c>
      <c r="F273" s="192" t="s">
        <v>2717</v>
      </c>
      <c r="G273" s="193">
        <v>100</v>
      </c>
      <c r="H273" s="194">
        <v>100</v>
      </c>
      <c r="I273" s="197"/>
      <c r="J273" s="193">
        <v>100</v>
      </c>
      <c r="K273" s="192" t="s">
        <v>2718</v>
      </c>
      <c r="L273" s="192" t="s">
        <v>2719</v>
      </c>
      <c r="M273" s="192" t="s">
        <v>2720</v>
      </c>
      <c r="N273" s="192" t="s">
        <v>2716</v>
      </c>
    </row>
    <row r="274" s="179" customFormat="1" ht="24" customHeight="1" spans="1:14">
      <c r="A274" s="188">
        <v>354</v>
      </c>
      <c r="B274" s="192" t="s">
        <v>2721</v>
      </c>
      <c r="C274" s="192" t="s">
        <v>314</v>
      </c>
      <c r="D274" s="192" t="s">
        <v>314</v>
      </c>
      <c r="E274" s="192" t="s">
        <v>2721</v>
      </c>
      <c r="F274" s="192" t="s">
        <v>2722</v>
      </c>
      <c r="G274" s="193">
        <v>100</v>
      </c>
      <c r="H274" s="194">
        <v>100</v>
      </c>
      <c r="I274" s="197"/>
      <c r="J274" s="193">
        <v>100</v>
      </c>
      <c r="K274" s="192" t="s">
        <v>2723</v>
      </c>
      <c r="L274" s="192" t="s">
        <v>2724</v>
      </c>
      <c r="M274" s="192" t="s">
        <v>2725</v>
      </c>
      <c r="N274" s="192" t="s">
        <v>2721</v>
      </c>
    </row>
    <row r="275" s="179" customFormat="1" ht="24" customHeight="1" spans="1:14">
      <c r="A275" s="188">
        <v>64</v>
      </c>
      <c r="B275" s="192" t="s">
        <v>2726</v>
      </c>
      <c r="C275" s="192" t="s">
        <v>238</v>
      </c>
      <c r="D275" s="192" t="s">
        <v>238</v>
      </c>
      <c r="E275" s="192" t="s">
        <v>2726</v>
      </c>
      <c r="F275" s="192" t="s">
        <v>2727</v>
      </c>
      <c r="G275" s="193">
        <v>100</v>
      </c>
      <c r="H275" s="194">
        <v>100</v>
      </c>
      <c r="I275" s="197"/>
      <c r="J275" s="193">
        <v>100</v>
      </c>
      <c r="K275" s="192" t="s">
        <v>2728</v>
      </c>
      <c r="L275" s="192" t="s">
        <v>2729</v>
      </c>
      <c r="M275" s="192" t="s">
        <v>2730</v>
      </c>
      <c r="N275" s="192" t="s">
        <v>2726</v>
      </c>
    </row>
    <row r="276" s="179" customFormat="1" ht="24" customHeight="1" spans="1:14">
      <c r="A276" s="188">
        <v>747</v>
      </c>
      <c r="B276" s="192" t="s">
        <v>2731</v>
      </c>
      <c r="C276" s="192" t="s">
        <v>1088</v>
      </c>
      <c r="D276" s="192" t="s">
        <v>1088</v>
      </c>
      <c r="E276" s="192" t="s">
        <v>2731</v>
      </c>
      <c r="F276" s="192" t="s">
        <v>2732</v>
      </c>
      <c r="G276" s="193">
        <v>100</v>
      </c>
      <c r="H276" s="194">
        <v>100</v>
      </c>
      <c r="I276" s="197"/>
      <c r="J276" s="193">
        <v>100</v>
      </c>
      <c r="K276" s="192" t="s">
        <v>2733</v>
      </c>
      <c r="L276" s="192" t="s">
        <v>2734</v>
      </c>
      <c r="M276" s="192" t="s">
        <v>2735</v>
      </c>
      <c r="N276" s="192" t="s">
        <v>2731</v>
      </c>
    </row>
    <row r="277" s="179" customFormat="1" ht="24" customHeight="1" spans="1:14">
      <c r="A277" s="188">
        <v>227</v>
      </c>
      <c r="B277" s="192" t="s">
        <v>2736</v>
      </c>
      <c r="C277" s="192" t="s">
        <v>2737</v>
      </c>
      <c r="D277" s="192" t="s">
        <v>94</v>
      </c>
      <c r="E277" s="192" t="s">
        <v>2736</v>
      </c>
      <c r="F277" s="192" t="s">
        <v>2738</v>
      </c>
      <c r="G277" s="193">
        <v>100</v>
      </c>
      <c r="H277" s="194">
        <v>100</v>
      </c>
      <c r="I277" s="197"/>
      <c r="J277" s="193">
        <v>100</v>
      </c>
      <c r="K277" s="192" t="s">
        <v>2739</v>
      </c>
      <c r="L277" s="192" t="s">
        <v>2740</v>
      </c>
      <c r="M277" s="192" t="s">
        <v>2741</v>
      </c>
      <c r="N277" s="192" t="s">
        <v>2742</v>
      </c>
    </row>
    <row r="278" s="179" customFormat="1" ht="24" customHeight="1" spans="1:14">
      <c r="A278" s="188">
        <v>355</v>
      </c>
      <c r="B278" s="192" t="s">
        <v>2743</v>
      </c>
      <c r="C278" s="192" t="s">
        <v>75</v>
      </c>
      <c r="D278" s="192" t="s">
        <v>75</v>
      </c>
      <c r="E278" s="192" t="s">
        <v>2743</v>
      </c>
      <c r="F278" s="192" t="s">
        <v>1365</v>
      </c>
      <c r="G278" s="193">
        <v>100</v>
      </c>
      <c r="H278" s="194">
        <v>100</v>
      </c>
      <c r="I278" s="197"/>
      <c r="J278" s="193">
        <v>100</v>
      </c>
      <c r="K278" s="192" t="s">
        <v>2744</v>
      </c>
      <c r="L278" s="192" t="s">
        <v>2745</v>
      </c>
      <c r="M278" s="192" t="s">
        <v>2746</v>
      </c>
      <c r="N278" s="192" t="s">
        <v>2743</v>
      </c>
    </row>
    <row r="279" s="179" customFormat="1" ht="24" customHeight="1" spans="1:14">
      <c r="A279" s="188">
        <v>301</v>
      </c>
      <c r="B279" s="192" t="s">
        <v>2747</v>
      </c>
      <c r="C279" s="192" t="s">
        <v>550</v>
      </c>
      <c r="D279" s="192" t="s">
        <v>548</v>
      </c>
      <c r="E279" s="192" t="s">
        <v>2747</v>
      </c>
      <c r="F279" s="192" t="s">
        <v>2748</v>
      </c>
      <c r="G279" s="193">
        <v>100</v>
      </c>
      <c r="H279" s="194">
        <v>100</v>
      </c>
      <c r="I279" s="197"/>
      <c r="J279" s="193">
        <v>100</v>
      </c>
      <c r="K279" s="192" t="s">
        <v>2749</v>
      </c>
      <c r="L279" s="192" t="s">
        <v>2750</v>
      </c>
      <c r="M279" s="192" t="s">
        <v>2751</v>
      </c>
      <c r="N279" s="192" t="s">
        <v>2752</v>
      </c>
    </row>
    <row r="280" s="179" customFormat="1" ht="24" customHeight="1" spans="1:14">
      <c r="A280" s="188">
        <v>687</v>
      </c>
      <c r="B280" s="192" t="s">
        <v>2753</v>
      </c>
      <c r="C280" s="192" t="s">
        <v>947</v>
      </c>
      <c r="D280" s="192" t="s">
        <v>947</v>
      </c>
      <c r="E280" s="192" t="s">
        <v>2753</v>
      </c>
      <c r="F280" s="192" t="s">
        <v>2011</v>
      </c>
      <c r="G280" s="193">
        <v>100</v>
      </c>
      <c r="H280" s="194">
        <v>100</v>
      </c>
      <c r="I280" s="197"/>
      <c r="J280" s="193">
        <v>100</v>
      </c>
      <c r="K280" s="192" t="s">
        <v>2754</v>
      </c>
      <c r="L280" s="192" t="s">
        <v>2755</v>
      </c>
      <c r="M280" s="192" t="s">
        <v>2756</v>
      </c>
      <c r="N280" s="192" t="s">
        <v>2753</v>
      </c>
    </row>
    <row r="281" s="179" customFormat="1" ht="24" customHeight="1" spans="1:14">
      <c r="A281" s="188">
        <v>483</v>
      </c>
      <c r="B281" s="192" t="s">
        <v>2757</v>
      </c>
      <c r="C281" s="192" t="s">
        <v>622</v>
      </c>
      <c r="D281" s="192" t="s">
        <v>622</v>
      </c>
      <c r="E281" s="192" t="s">
        <v>2757</v>
      </c>
      <c r="F281" s="192" t="s">
        <v>2758</v>
      </c>
      <c r="G281" s="193">
        <v>100</v>
      </c>
      <c r="H281" s="194">
        <v>100</v>
      </c>
      <c r="I281" s="197"/>
      <c r="J281" s="193">
        <v>100</v>
      </c>
      <c r="K281" s="192" t="s">
        <v>2759</v>
      </c>
      <c r="L281" s="192" t="s">
        <v>2760</v>
      </c>
      <c r="M281" s="192" t="s">
        <v>2761</v>
      </c>
      <c r="N281" s="192" t="s">
        <v>2757</v>
      </c>
    </row>
    <row r="282" s="179" customFormat="1" ht="24" customHeight="1" spans="1:14">
      <c r="A282" s="188">
        <v>166</v>
      </c>
      <c r="B282" s="192" t="s">
        <v>2762</v>
      </c>
      <c r="C282" s="192" t="s">
        <v>466</v>
      </c>
      <c r="D282" s="192" t="s">
        <v>466</v>
      </c>
      <c r="E282" s="192" t="s">
        <v>2762</v>
      </c>
      <c r="F282" s="192" t="s">
        <v>2763</v>
      </c>
      <c r="G282" s="193">
        <v>100</v>
      </c>
      <c r="H282" s="194">
        <v>100</v>
      </c>
      <c r="I282" s="197"/>
      <c r="J282" s="193">
        <v>100</v>
      </c>
      <c r="K282" s="192" t="s">
        <v>2764</v>
      </c>
      <c r="L282" s="192" t="s">
        <v>2765</v>
      </c>
      <c r="M282" s="192" t="s">
        <v>2766</v>
      </c>
      <c r="N282" s="192" t="s">
        <v>2762</v>
      </c>
    </row>
    <row r="283" s="179" customFormat="1" ht="24" customHeight="1" spans="1:14">
      <c r="A283" s="188">
        <v>229</v>
      </c>
      <c r="B283" s="192" t="s">
        <v>1680</v>
      </c>
      <c r="C283" s="192" t="s">
        <v>58</v>
      </c>
      <c r="D283" s="192" t="s">
        <v>58</v>
      </c>
      <c r="E283" s="192" t="s">
        <v>1680</v>
      </c>
      <c r="F283" s="192" t="s">
        <v>2767</v>
      </c>
      <c r="G283" s="193">
        <v>100</v>
      </c>
      <c r="H283" s="194">
        <v>100</v>
      </c>
      <c r="I283" s="197"/>
      <c r="J283" s="193">
        <v>100</v>
      </c>
      <c r="K283" s="192" t="s">
        <v>2768</v>
      </c>
      <c r="L283" s="192" t="s">
        <v>1678</v>
      </c>
      <c r="M283" s="192" t="s">
        <v>2769</v>
      </c>
      <c r="N283" s="192" t="s">
        <v>1680</v>
      </c>
    </row>
    <row r="284" s="179" customFormat="1" ht="24" customHeight="1" spans="1:14">
      <c r="A284" s="188">
        <v>661</v>
      </c>
      <c r="B284" s="192" t="s">
        <v>1203</v>
      </c>
      <c r="C284" s="192" t="s">
        <v>1184</v>
      </c>
      <c r="D284" s="192" t="s">
        <v>1183</v>
      </c>
      <c r="E284" s="192" t="s">
        <v>1203</v>
      </c>
      <c r="F284" s="192" t="s">
        <v>2770</v>
      </c>
      <c r="G284" s="193">
        <v>100</v>
      </c>
      <c r="H284" s="194">
        <v>100</v>
      </c>
      <c r="I284" s="197"/>
      <c r="J284" s="193">
        <v>100</v>
      </c>
      <c r="K284" s="192" t="s">
        <v>2771</v>
      </c>
      <c r="L284" s="192" t="s">
        <v>2772</v>
      </c>
      <c r="M284" s="192" t="s">
        <v>2773</v>
      </c>
      <c r="N284" s="192" t="s">
        <v>2774</v>
      </c>
    </row>
    <row r="285" s="179" customFormat="1" ht="24" customHeight="1" spans="1:14">
      <c r="A285" s="188">
        <v>231</v>
      </c>
      <c r="B285" s="192" t="s">
        <v>2775</v>
      </c>
      <c r="C285" s="192" t="s">
        <v>261</v>
      </c>
      <c r="D285" s="192" t="s">
        <v>261</v>
      </c>
      <c r="E285" s="192" t="s">
        <v>2775</v>
      </c>
      <c r="F285" s="192" t="s">
        <v>2776</v>
      </c>
      <c r="G285" s="193">
        <v>100</v>
      </c>
      <c r="H285" s="194">
        <v>100</v>
      </c>
      <c r="I285" s="197"/>
      <c r="J285" s="193">
        <v>100</v>
      </c>
      <c r="K285" s="192" t="s">
        <v>2777</v>
      </c>
      <c r="L285" s="192" t="s">
        <v>2778</v>
      </c>
      <c r="M285" s="192" t="s">
        <v>2779</v>
      </c>
      <c r="N285" s="192" t="s">
        <v>2775</v>
      </c>
    </row>
    <row r="286" s="179" customFormat="1" ht="24" customHeight="1" spans="1:14">
      <c r="A286" s="188">
        <v>232</v>
      </c>
      <c r="B286" s="192" t="s">
        <v>2780</v>
      </c>
      <c r="C286" s="192" t="s">
        <v>201</v>
      </c>
      <c r="D286" s="192" t="s">
        <v>201</v>
      </c>
      <c r="E286" s="192" t="s">
        <v>2780</v>
      </c>
      <c r="F286" s="192" t="s">
        <v>2781</v>
      </c>
      <c r="G286" s="193">
        <v>100</v>
      </c>
      <c r="H286" s="194">
        <v>100</v>
      </c>
      <c r="I286" s="197"/>
      <c r="J286" s="193">
        <v>100</v>
      </c>
      <c r="K286" s="192" t="s">
        <v>2782</v>
      </c>
      <c r="L286" s="192" t="s">
        <v>2783</v>
      </c>
      <c r="M286" s="192" t="s">
        <v>2784</v>
      </c>
      <c r="N286" s="192" t="s">
        <v>2780</v>
      </c>
    </row>
    <row r="287" s="179" customFormat="1" ht="24" customHeight="1" spans="1:14">
      <c r="A287" s="188">
        <v>601</v>
      </c>
      <c r="B287" s="192" t="s">
        <v>2785</v>
      </c>
      <c r="C287" s="192" t="s">
        <v>774</v>
      </c>
      <c r="D287" s="192" t="s">
        <v>774</v>
      </c>
      <c r="E287" s="192" t="s">
        <v>2785</v>
      </c>
      <c r="F287" s="192" t="s">
        <v>2786</v>
      </c>
      <c r="G287" s="193">
        <v>100</v>
      </c>
      <c r="H287" s="194">
        <v>100</v>
      </c>
      <c r="I287" s="197"/>
      <c r="J287" s="193">
        <v>100</v>
      </c>
      <c r="K287" s="192" t="s">
        <v>2787</v>
      </c>
      <c r="L287" s="192" t="s">
        <v>2788</v>
      </c>
      <c r="M287" s="192" t="s">
        <v>2789</v>
      </c>
      <c r="N287" s="192" t="s">
        <v>2785</v>
      </c>
    </row>
    <row r="288" s="179" customFormat="1" ht="24" customHeight="1" spans="1:14">
      <c r="A288" s="188">
        <v>761</v>
      </c>
      <c r="B288" s="192" t="s">
        <v>2790</v>
      </c>
      <c r="C288" s="192" t="s">
        <v>1114</v>
      </c>
      <c r="D288" s="192" t="s">
        <v>1114</v>
      </c>
      <c r="E288" s="192" t="s">
        <v>2790</v>
      </c>
      <c r="F288" s="192" t="s">
        <v>2791</v>
      </c>
      <c r="G288" s="193">
        <v>100</v>
      </c>
      <c r="H288" s="194">
        <v>100</v>
      </c>
      <c r="I288" s="197"/>
      <c r="J288" s="193">
        <v>100</v>
      </c>
      <c r="K288" s="192" t="s">
        <v>2792</v>
      </c>
      <c r="L288" s="192" t="s">
        <v>2793</v>
      </c>
      <c r="M288" s="192" t="s">
        <v>2794</v>
      </c>
      <c r="N288" s="192" t="s">
        <v>2790</v>
      </c>
    </row>
    <row r="289" s="179" customFormat="1" ht="24" customHeight="1" spans="1:14">
      <c r="A289" s="188">
        <v>426</v>
      </c>
      <c r="B289" s="192" t="s">
        <v>2795</v>
      </c>
      <c r="C289" s="192" t="s">
        <v>604</v>
      </c>
      <c r="D289" s="192" t="s">
        <v>604</v>
      </c>
      <c r="E289" s="192" t="s">
        <v>2795</v>
      </c>
      <c r="F289" s="192" t="s">
        <v>2796</v>
      </c>
      <c r="G289" s="193">
        <v>100</v>
      </c>
      <c r="H289" s="194">
        <v>100</v>
      </c>
      <c r="I289" s="197"/>
      <c r="J289" s="193">
        <v>100</v>
      </c>
      <c r="K289" s="192" t="s">
        <v>2797</v>
      </c>
      <c r="L289" s="192" t="s">
        <v>2798</v>
      </c>
      <c r="M289" s="192" t="s">
        <v>2799</v>
      </c>
      <c r="N289" s="192" t="s">
        <v>2795</v>
      </c>
    </row>
    <row r="290" s="179" customFormat="1" ht="24" customHeight="1" spans="1:14">
      <c r="A290" s="188">
        <v>67</v>
      </c>
      <c r="B290" s="192" t="s">
        <v>2800</v>
      </c>
      <c r="C290" s="192" t="s">
        <v>152</v>
      </c>
      <c r="D290" s="192" t="s">
        <v>152</v>
      </c>
      <c r="E290" s="192" t="s">
        <v>2800</v>
      </c>
      <c r="F290" s="192" t="s">
        <v>2801</v>
      </c>
      <c r="G290" s="193">
        <v>100</v>
      </c>
      <c r="H290" s="194">
        <v>100</v>
      </c>
      <c r="I290" s="197"/>
      <c r="J290" s="193">
        <v>100</v>
      </c>
      <c r="K290" s="192" t="s">
        <v>2802</v>
      </c>
      <c r="L290" s="192" t="s">
        <v>2803</v>
      </c>
      <c r="M290" s="192" t="s">
        <v>2804</v>
      </c>
      <c r="N290" s="192" t="s">
        <v>2800</v>
      </c>
    </row>
    <row r="291" s="179" customFormat="1" ht="24" customHeight="1" spans="1:14">
      <c r="A291" s="188">
        <v>598</v>
      </c>
      <c r="B291" s="192" t="s">
        <v>2805</v>
      </c>
      <c r="C291" s="192" t="s">
        <v>763</v>
      </c>
      <c r="D291" s="192" t="s">
        <v>763</v>
      </c>
      <c r="E291" s="192" t="s">
        <v>2805</v>
      </c>
      <c r="F291" s="192" t="s">
        <v>2806</v>
      </c>
      <c r="G291" s="193">
        <v>100</v>
      </c>
      <c r="H291" s="194">
        <v>100</v>
      </c>
      <c r="I291" s="197"/>
      <c r="J291" s="193">
        <v>100</v>
      </c>
      <c r="K291" s="192" t="s">
        <v>2807</v>
      </c>
      <c r="L291" s="192" t="s">
        <v>2808</v>
      </c>
      <c r="M291" s="192" t="s">
        <v>2809</v>
      </c>
      <c r="N291" s="192" t="s">
        <v>2805</v>
      </c>
    </row>
    <row r="292" s="179" customFormat="1" ht="24" customHeight="1" spans="1:14">
      <c r="A292" s="188">
        <v>631</v>
      </c>
      <c r="B292" s="192" t="s">
        <v>2810</v>
      </c>
      <c r="C292" s="192" t="s">
        <v>36</v>
      </c>
      <c r="D292" s="192" t="s">
        <v>36</v>
      </c>
      <c r="E292" s="192" t="s">
        <v>2810</v>
      </c>
      <c r="F292" s="192" t="s">
        <v>2811</v>
      </c>
      <c r="G292" s="193">
        <v>100</v>
      </c>
      <c r="H292" s="194">
        <v>100</v>
      </c>
      <c r="I292" s="197"/>
      <c r="J292" s="193">
        <v>100</v>
      </c>
      <c r="K292" s="192" t="s">
        <v>2812</v>
      </c>
      <c r="L292" s="192" t="s">
        <v>2813</v>
      </c>
      <c r="M292" s="192" t="s">
        <v>2814</v>
      </c>
      <c r="N292" s="192" t="s">
        <v>2810</v>
      </c>
    </row>
    <row r="293" s="179" customFormat="1" ht="24" customHeight="1" spans="1:14">
      <c r="A293" s="188">
        <v>15</v>
      </c>
      <c r="B293" s="192" t="s">
        <v>2815</v>
      </c>
      <c r="C293" s="192" t="s">
        <v>147</v>
      </c>
      <c r="D293" s="192" t="s">
        <v>147</v>
      </c>
      <c r="E293" s="192" t="s">
        <v>2815</v>
      </c>
      <c r="F293" s="192" t="s">
        <v>1574</v>
      </c>
      <c r="G293" s="193">
        <v>100</v>
      </c>
      <c r="H293" s="194">
        <v>100</v>
      </c>
      <c r="I293" s="197"/>
      <c r="J293" s="193">
        <v>100</v>
      </c>
      <c r="K293" s="192" t="s">
        <v>2816</v>
      </c>
      <c r="L293" s="192" t="s">
        <v>2817</v>
      </c>
      <c r="M293" s="192" t="s">
        <v>2818</v>
      </c>
      <c r="N293" s="192" t="s">
        <v>2815</v>
      </c>
    </row>
    <row r="294" s="179" customFormat="1" ht="24" customHeight="1" spans="1:14">
      <c r="A294" s="188">
        <v>233</v>
      </c>
      <c r="B294" s="192" t="s">
        <v>2819</v>
      </c>
      <c r="C294" s="192" t="s">
        <v>236</v>
      </c>
      <c r="D294" s="192" t="s">
        <v>236</v>
      </c>
      <c r="E294" s="192" t="s">
        <v>2819</v>
      </c>
      <c r="F294" s="192" t="s">
        <v>2820</v>
      </c>
      <c r="G294" s="193">
        <v>100</v>
      </c>
      <c r="H294" s="194">
        <v>100</v>
      </c>
      <c r="I294" s="197"/>
      <c r="J294" s="193">
        <v>100</v>
      </c>
      <c r="K294" s="192" t="s">
        <v>2821</v>
      </c>
      <c r="L294" s="192" t="s">
        <v>2822</v>
      </c>
      <c r="M294" s="192" t="s">
        <v>2823</v>
      </c>
      <c r="N294" s="192" t="s">
        <v>2819</v>
      </c>
    </row>
    <row r="295" s="179" customFormat="1" ht="24" customHeight="1" spans="1:14">
      <c r="A295" s="188">
        <v>589</v>
      </c>
      <c r="B295" s="192" t="s">
        <v>2824</v>
      </c>
      <c r="C295" s="192" t="s">
        <v>2825</v>
      </c>
      <c r="D295" s="192" t="s">
        <v>756</v>
      </c>
      <c r="E295" s="192" t="s">
        <v>2824</v>
      </c>
      <c r="F295" s="192" t="s">
        <v>2826</v>
      </c>
      <c r="G295" s="193">
        <v>100</v>
      </c>
      <c r="H295" s="194">
        <v>100</v>
      </c>
      <c r="I295" s="197"/>
      <c r="J295" s="193">
        <v>100</v>
      </c>
      <c r="K295" s="192" t="s">
        <v>2827</v>
      </c>
      <c r="L295" s="192" t="s">
        <v>2828</v>
      </c>
      <c r="M295" s="192" t="s">
        <v>2829</v>
      </c>
      <c r="N295" s="192" t="s">
        <v>2830</v>
      </c>
    </row>
    <row r="296" s="179" customFormat="1" ht="24" customHeight="1" spans="1:14">
      <c r="A296" s="188">
        <v>234</v>
      </c>
      <c r="B296" s="192" t="s">
        <v>2831</v>
      </c>
      <c r="C296" s="192" t="s">
        <v>80</v>
      </c>
      <c r="D296" s="192" t="s">
        <v>80</v>
      </c>
      <c r="E296" s="192" t="s">
        <v>2831</v>
      </c>
      <c r="F296" s="192" t="s">
        <v>2832</v>
      </c>
      <c r="G296" s="193">
        <v>100</v>
      </c>
      <c r="H296" s="194">
        <v>100</v>
      </c>
      <c r="I296" s="197"/>
      <c r="J296" s="193">
        <v>100</v>
      </c>
      <c r="K296" s="192" t="s">
        <v>2833</v>
      </c>
      <c r="L296" s="192" t="s">
        <v>2834</v>
      </c>
      <c r="M296" s="192" t="s">
        <v>2835</v>
      </c>
      <c r="N296" s="192" t="s">
        <v>2831</v>
      </c>
    </row>
    <row r="297" s="179" customFormat="1" ht="24" customHeight="1" spans="1:14">
      <c r="A297" s="188">
        <v>718</v>
      </c>
      <c r="B297" s="192" t="s">
        <v>2836</v>
      </c>
      <c r="C297" s="192" t="s">
        <v>80</v>
      </c>
      <c r="D297" s="192" t="s">
        <v>1021</v>
      </c>
      <c r="E297" s="192" t="s">
        <v>2836</v>
      </c>
      <c r="F297" s="192" t="s">
        <v>2837</v>
      </c>
      <c r="G297" s="193">
        <v>100</v>
      </c>
      <c r="H297" s="194">
        <v>100</v>
      </c>
      <c r="I297" s="197"/>
      <c r="J297" s="193">
        <v>100</v>
      </c>
      <c r="K297" s="192" t="s">
        <v>2838</v>
      </c>
      <c r="L297" s="192" t="s">
        <v>2834</v>
      </c>
      <c r="M297" s="192" t="s">
        <v>2839</v>
      </c>
      <c r="N297" s="192" t="s">
        <v>2831</v>
      </c>
    </row>
    <row r="298" s="179" customFormat="1" ht="24" customHeight="1" spans="1:14">
      <c r="A298" s="188">
        <v>235</v>
      </c>
      <c r="B298" s="192" t="s">
        <v>2840</v>
      </c>
      <c r="C298" s="192" t="s">
        <v>120</v>
      </c>
      <c r="D298" s="192" t="s">
        <v>120</v>
      </c>
      <c r="E298" s="192" t="s">
        <v>2840</v>
      </c>
      <c r="F298" s="192" t="s">
        <v>2841</v>
      </c>
      <c r="G298" s="193">
        <v>100</v>
      </c>
      <c r="H298" s="194">
        <v>100</v>
      </c>
      <c r="I298" s="197"/>
      <c r="J298" s="193">
        <v>100</v>
      </c>
      <c r="K298" s="192" t="s">
        <v>2842</v>
      </c>
      <c r="L298" s="192" t="s">
        <v>2843</v>
      </c>
      <c r="M298" s="192" t="s">
        <v>2844</v>
      </c>
      <c r="N298" s="192" t="s">
        <v>2840</v>
      </c>
    </row>
    <row r="299" s="179" customFormat="1" ht="24" customHeight="1" spans="1:14">
      <c r="A299" s="188">
        <v>717</v>
      </c>
      <c r="B299" s="192" t="s">
        <v>2845</v>
      </c>
      <c r="C299" s="192" t="s">
        <v>1018</v>
      </c>
      <c r="D299" s="192" t="s">
        <v>1018</v>
      </c>
      <c r="E299" s="192" t="s">
        <v>2845</v>
      </c>
      <c r="F299" s="192" t="s">
        <v>2846</v>
      </c>
      <c r="G299" s="193">
        <v>100</v>
      </c>
      <c r="H299" s="194">
        <v>100</v>
      </c>
      <c r="I299" s="197"/>
      <c r="J299" s="193">
        <v>100</v>
      </c>
      <c r="K299" s="192" t="s">
        <v>2847</v>
      </c>
      <c r="L299" s="192" t="s">
        <v>2848</v>
      </c>
      <c r="M299" s="192" t="s">
        <v>2849</v>
      </c>
      <c r="N299" s="192" t="s">
        <v>2845</v>
      </c>
    </row>
    <row r="300" s="179" customFormat="1" ht="24" customHeight="1" spans="1:14">
      <c r="A300" s="188">
        <v>719</v>
      </c>
      <c r="B300" s="192" t="s">
        <v>2850</v>
      </c>
      <c r="C300" s="192" t="s">
        <v>1024</v>
      </c>
      <c r="D300" s="192" t="s">
        <v>1023</v>
      </c>
      <c r="E300" s="192" t="s">
        <v>2850</v>
      </c>
      <c r="F300" s="192" t="s">
        <v>2851</v>
      </c>
      <c r="G300" s="193">
        <v>100</v>
      </c>
      <c r="H300" s="194">
        <v>100</v>
      </c>
      <c r="I300" s="197"/>
      <c r="J300" s="193">
        <v>100</v>
      </c>
      <c r="K300" s="192" t="s">
        <v>2852</v>
      </c>
      <c r="L300" s="192" t="s">
        <v>2853</v>
      </c>
      <c r="M300" s="192" t="s">
        <v>2854</v>
      </c>
      <c r="N300" s="192" t="s">
        <v>2855</v>
      </c>
    </row>
    <row r="301" s="179" customFormat="1" ht="24" customHeight="1" spans="1:14">
      <c r="A301" s="188">
        <v>733</v>
      </c>
      <c r="B301" s="192" t="s">
        <v>2856</v>
      </c>
      <c r="C301" s="192" t="s">
        <v>2857</v>
      </c>
      <c r="D301" s="192" t="s">
        <v>1053</v>
      </c>
      <c r="E301" s="192" t="s">
        <v>2856</v>
      </c>
      <c r="F301" s="192" t="s">
        <v>2858</v>
      </c>
      <c r="G301" s="193">
        <v>100</v>
      </c>
      <c r="H301" s="194">
        <v>100</v>
      </c>
      <c r="I301" s="197"/>
      <c r="J301" s="193">
        <v>100</v>
      </c>
      <c r="K301" s="192" t="s">
        <v>2859</v>
      </c>
      <c r="L301" s="192" t="s">
        <v>2860</v>
      </c>
      <c r="M301" s="192" t="s">
        <v>2861</v>
      </c>
      <c r="N301" s="192" t="s">
        <v>2862</v>
      </c>
    </row>
    <row r="302" s="179" customFormat="1" ht="24" customHeight="1" spans="1:14">
      <c r="A302" s="188">
        <v>502</v>
      </c>
      <c r="B302" s="192" t="s">
        <v>2863</v>
      </c>
      <c r="C302" s="192" t="s">
        <v>614</v>
      </c>
      <c r="D302" s="192" t="s">
        <v>409</v>
      </c>
      <c r="E302" s="192" t="s">
        <v>2863</v>
      </c>
      <c r="F302" s="192" t="s">
        <v>2864</v>
      </c>
      <c r="G302" s="193">
        <v>100</v>
      </c>
      <c r="H302" s="194">
        <v>100</v>
      </c>
      <c r="I302" s="197"/>
      <c r="J302" s="193">
        <v>100</v>
      </c>
      <c r="K302" s="192" t="s">
        <v>2865</v>
      </c>
      <c r="L302" s="192" t="s">
        <v>1758</v>
      </c>
      <c r="M302" s="192" t="s">
        <v>2866</v>
      </c>
      <c r="N302" s="192" t="s">
        <v>1755</v>
      </c>
    </row>
    <row r="303" s="179" customFormat="1" ht="24" customHeight="1" spans="1:14">
      <c r="A303" s="188">
        <v>511</v>
      </c>
      <c r="B303" s="192" t="s">
        <v>2867</v>
      </c>
      <c r="C303" s="192" t="s">
        <v>656</v>
      </c>
      <c r="D303" s="192" t="s">
        <v>656</v>
      </c>
      <c r="E303" s="192" t="s">
        <v>2867</v>
      </c>
      <c r="F303" s="192" t="s">
        <v>1821</v>
      </c>
      <c r="G303" s="193">
        <v>100</v>
      </c>
      <c r="H303" s="194">
        <v>100</v>
      </c>
      <c r="I303" s="197"/>
      <c r="J303" s="193">
        <v>100</v>
      </c>
      <c r="K303" s="192" t="s">
        <v>2868</v>
      </c>
      <c r="L303" s="192" t="s">
        <v>2869</v>
      </c>
      <c r="M303" s="192" t="s">
        <v>2870</v>
      </c>
      <c r="N303" s="192" t="s">
        <v>2867</v>
      </c>
    </row>
    <row r="304" s="179" customFormat="1" ht="24" customHeight="1" spans="1:14">
      <c r="A304" s="188">
        <v>629</v>
      </c>
      <c r="B304" s="192" t="s">
        <v>2871</v>
      </c>
      <c r="C304" s="192" t="s">
        <v>656</v>
      </c>
      <c r="D304" s="192" t="s">
        <v>827</v>
      </c>
      <c r="E304" s="192" t="s">
        <v>2871</v>
      </c>
      <c r="F304" s="192" t="s">
        <v>2872</v>
      </c>
      <c r="G304" s="193">
        <v>100</v>
      </c>
      <c r="H304" s="194">
        <v>100</v>
      </c>
      <c r="I304" s="197"/>
      <c r="J304" s="193">
        <v>100</v>
      </c>
      <c r="K304" s="192" t="s">
        <v>2873</v>
      </c>
      <c r="L304" s="192" t="s">
        <v>2869</v>
      </c>
      <c r="M304" s="192" t="s">
        <v>2874</v>
      </c>
      <c r="N304" s="192" t="s">
        <v>2867</v>
      </c>
    </row>
    <row r="305" s="179" customFormat="1" ht="24" customHeight="1" spans="1:14">
      <c r="A305" s="188">
        <v>501</v>
      </c>
      <c r="B305" s="192" t="s">
        <v>2875</v>
      </c>
      <c r="C305" s="192" t="s">
        <v>407</v>
      </c>
      <c r="D305" s="192" t="s">
        <v>405</v>
      </c>
      <c r="E305" s="192" t="s">
        <v>2875</v>
      </c>
      <c r="F305" s="192" t="s">
        <v>2876</v>
      </c>
      <c r="G305" s="193">
        <v>100</v>
      </c>
      <c r="H305" s="194">
        <v>100</v>
      </c>
      <c r="I305" s="197"/>
      <c r="J305" s="193">
        <v>100</v>
      </c>
      <c r="K305" s="192" t="s">
        <v>2877</v>
      </c>
      <c r="L305" s="192" t="s">
        <v>2878</v>
      </c>
      <c r="M305" s="192" t="s">
        <v>2879</v>
      </c>
      <c r="N305" s="192" t="s">
        <v>2880</v>
      </c>
    </row>
    <row r="306" s="179" customFormat="1" ht="24" customHeight="1" spans="1:14">
      <c r="A306" s="188">
        <v>236</v>
      </c>
      <c r="B306" s="192" t="s">
        <v>2881</v>
      </c>
      <c r="C306" s="192" t="s">
        <v>139</v>
      </c>
      <c r="D306" s="192" t="s">
        <v>139</v>
      </c>
      <c r="E306" s="192" t="s">
        <v>2881</v>
      </c>
      <c r="F306" s="192" t="s">
        <v>2882</v>
      </c>
      <c r="G306" s="193">
        <v>100</v>
      </c>
      <c r="H306" s="194">
        <v>100</v>
      </c>
      <c r="I306" s="197"/>
      <c r="J306" s="193">
        <v>100</v>
      </c>
      <c r="K306" s="192" t="s">
        <v>2883</v>
      </c>
      <c r="L306" s="192" t="s">
        <v>2884</v>
      </c>
      <c r="M306" s="192" t="s">
        <v>2885</v>
      </c>
      <c r="N306" s="192" t="s">
        <v>2881</v>
      </c>
    </row>
    <row r="307" s="179" customFormat="1" ht="24" customHeight="1" spans="1:14">
      <c r="A307" s="188">
        <v>361</v>
      </c>
      <c r="B307" s="192" t="s">
        <v>2886</v>
      </c>
      <c r="C307" s="192" t="s">
        <v>565</v>
      </c>
      <c r="D307" s="192" t="s">
        <v>565</v>
      </c>
      <c r="E307" s="192" t="s">
        <v>2886</v>
      </c>
      <c r="F307" s="192" t="s">
        <v>2887</v>
      </c>
      <c r="G307" s="193">
        <v>100</v>
      </c>
      <c r="H307" s="194">
        <v>100</v>
      </c>
      <c r="I307" s="197"/>
      <c r="J307" s="193">
        <v>100</v>
      </c>
      <c r="K307" s="192" t="s">
        <v>2888</v>
      </c>
      <c r="L307" s="192" t="s">
        <v>2889</v>
      </c>
      <c r="M307" s="192" t="s">
        <v>2890</v>
      </c>
      <c r="N307" s="192" t="s">
        <v>2886</v>
      </c>
    </row>
    <row r="308" s="179" customFormat="1" ht="24" customHeight="1" spans="1:14">
      <c r="A308" s="188">
        <v>746</v>
      </c>
      <c r="B308" s="192" t="s">
        <v>2891</v>
      </c>
      <c r="C308" s="192" t="s">
        <v>1084</v>
      </c>
      <c r="D308" s="192" t="s">
        <v>1084</v>
      </c>
      <c r="E308" s="192" t="s">
        <v>2891</v>
      </c>
      <c r="F308" s="192" t="s">
        <v>2892</v>
      </c>
      <c r="G308" s="193">
        <v>100</v>
      </c>
      <c r="H308" s="194">
        <v>100</v>
      </c>
      <c r="I308" s="197"/>
      <c r="J308" s="193">
        <v>100</v>
      </c>
      <c r="K308" s="192" t="s">
        <v>2893</v>
      </c>
      <c r="L308" s="192" t="s">
        <v>2894</v>
      </c>
      <c r="M308" s="192" t="s">
        <v>2895</v>
      </c>
      <c r="N308" s="192" t="s">
        <v>2891</v>
      </c>
    </row>
    <row r="309" s="179" customFormat="1" ht="24" customHeight="1" spans="1:14">
      <c r="A309" s="188">
        <v>431</v>
      </c>
      <c r="B309" s="192" t="s">
        <v>2896</v>
      </c>
      <c r="C309" s="192" t="s">
        <v>595</v>
      </c>
      <c r="D309" s="192" t="s">
        <v>595</v>
      </c>
      <c r="E309" s="192" t="s">
        <v>2896</v>
      </c>
      <c r="F309" s="192" t="s">
        <v>2897</v>
      </c>
      <c r="G309" s="193">
        <v>100</v>
      </c>
      <c r="H309" s="194">
        <v>100</v>
      </c>
      <c r="I309" s="197"/>
      <c r="J309" s="193">
        <v>100</v>
      </c>
      <c r="K309" s="192" t="s">
        <v>2898</v>
      </c>
      <c r="L309" s="192" t="s">
        <v>2899</v>
      </c>
      <c r="M309" s="192" t="s">
        <v>2900</v>
      </c>
      <c r="N309" s="192" t="s">
        <v>2896</v>
      </c>
    </row>
    <row r="310" s="179" customFormat="1" ht="24" customHeight="1" spans="1:14">
      <c r="A310" s="188">
        <v>623</v>
      </c>
      <c r="B310" s="192" t="s">
        <v>2901</v>
      </c>
      <c r="C310" s="192" t="s">
        <v>809</v>
      </c>
      <c r="D310" s="192" t="s">
        <v>809</v>
      </c>
      <c r="E310" s="192" t="s">
        <v>2901</v>
      </c>
      <c r="F310" s="192" t="s">
        <v>2902</v>
      </c>
      <c r="G310" s="193">
        <v>100</v>
      </c>
      <c r="H310" s="194">
        <v>100</v>
      </c>
      <c r="I310" s="197"/>
      <c r="J310" s="193">
        <v>100</v>
      </c>
      <c r="K310" s="192" t="s">
        <v>2903</v>
      </c>
      <c r="L310" s="192" t="s">
        <v>2904</v>
      </c>
      <c r="M310" s="192" t="s">
        <v>2905</v>
      </c>
      <c r="N310" s="192" t="s">
        <v>2901</v>
      </c>
    </row>
    <row r="311" s="179" customFormat="1" ht="24" customHeight="1" spans="1:14">
      <c r="A311" s="188">
        <v>432</v>
      </c>
      <c r="B311" s="192" t="s">
        <v>2906</v>
      </c>
      <c r="C311" s="192" t="s">
        <v>143</v>
      </c>
      <c r="D311" s="192" t="s">
        <v>143</v>
      </c>
      <c r="E311" s="192" t="s">
        <v>2906</v>
      </c>
      <c r="F311" s="192" t="s">
        <v>2907</v>
      </c>
      <c r="G311" s="193">
        <v>100</v>
      </c>
      <c r="H311" s="194">
        <v>100</v>
      </c>
      <c r="I311" s="197"/>
      <c r="J311" s="193">
        <v>100</v>
      </c>
      <c r="K311" s="192" t="s">
        <v>2908</v>
      </c>
      <c r="L311" s="192" t="s">
        <v>2909</v>
      </c>
      <c r="M311" s="192" t="s">
        <v>2910</v>
      </c>
      <c r="N311" s="192" t="s">
        <v>2906</v>
      </c>
    </row>
    <row r="312" s="179" customFormat="1" ht="24" customHeight="1" spans="1:14">
      <c r="A312" s="188">
        <v>122</v>
      </c>
      <c r="B312" s="192" t="s">
        <v>2911</v>
      </c>
      <c r="C312" s="192" t="s">
        <v>186</v>
      </c>
      <c r="D312" s="192" t="s">
        <v>186</v>
      </c>
      <c r="E312" s="192" t="s">
        <v>2911</v>
      </c>
      <c r="F312" s="192" t="s">
        <v>2912</v>
      </c>
      <c r="G312" s="193">
        <v>100</v>
      </c>
      <c r="H312" s="194">
        <v>100</v>
      </c>
      <c r="I312" s="197"/>
      <c r="J312" s="193">
        <v>100</v>
      </c>
      <c r="K312" s="192" t="s">
        <v>2913</v>
      </c>
      <c r="L312" s="192" t="s">
        <v>2914</v>
      </c>
      <c r="M312" s="192" t="s">
        <v>2915</v>
      </c>
      <c r="N312" s="192" t="s">
        <v>2911</v>
      </c>
    </row>
    <row r="313" s="179" customFormat="1" ht="24" customHeight="1" spans="1:14">
      <c r="A313" s="188">
        <v>680</v>
      </c>
      <c r="B313" s="192" t="s">
        <v>2916</v>
      </c>
      <c r="C313" s="192" t="s">
        <v>929</v>
      </c>
      <c r="D313" s="192" t="s">
        <v>929</v>
      </c>
      <c r="E313" s="192" t="s">
        <v>2916</v>
      </c>
      <c r="F313" s="192" t="s">
        <v>2917</v>
      </c>
      <c r="G313" s="193">
        <v>100</v>
      </c>
      <c r="H313" s="194">
        <v>100</v>
      </c>
      <c r="I313" s="197"/>
      <c r="J313" s="193">
        <v>100</v>
      </c>
      <c r="K313" s="192" t="s">
        <v>2918</v>
      </c>
      <c r="L313" s="192" t="s">
        <v>2919</v>
      </c>
      <c r="M313" s="192" t="s">
        <v>2920</v>
      </c>
      <c r="N313" s="192" t="s">
        <v>2916</v>
      </c>
    </row>
    <row r="314" s="179" customFormat="1" ht="24" customHeight="1" spans="1:14">
      <c r="A314" s="188">
        <v>657</v>
      </c>
      <c r="B314" s="192" t="s">
        <v>2921</v>
      </c>
      <c r="C314" s="192" t="s">
        <v>880</v>
      </c>
      <c r="D314" s="192" t="s">
        <v>880</v>
      </c>
      <c r="E314" s="192" t="s">
        <v>2921</v>
      </c>
      <c r="F314" s="192" t="s">
        <v>2922</v>
      </c>
      <c r="G314" s="193">
        <v>100</v>
      </c>
      <c r="H314" s="194">
        <v>100</v>
      </c>
      <c r="I314" s="197"/>
      <c r="J314" s="193">
        <v>100</v>
      </c>
      <c r="K314" s="192" t="s">
        <v>2923</v>
      </c>
      <c r="L314" s="192" t="s">
        <v>2924</v>
      </c>
      <c r="M314" s="192" t="s">
        <v>2925</v>
      </c>
      <c r="N314" s="192" t="s">
        <v>2921</v>
      </c>
    </row>
    <row r="315" s="179" customFormat="1" ht="24" customHeight="1" spans="1:14">
      <c r="A315" s="188">
        <v>171</v>
      </c>
      <c r="B315" s="192" t="s">
        <v>2926</v>
      </c>
      <c r="C315" s="192" t="s">
        <v>2927</v>
      </c>
      <c r="D315" s="192" t="s">
        <v>169</v>
      </c>
      <c r="E315" s="192" t="s">
        <v>2926</v>
      </c>
      <c r="F315" s="192" t="s">
        <v>2928</v>
      </c>
      <c r="G315" s="193">
        <v>100</v>
      </c>
      <c r="H315" s="194">
        <v>100</v>
      </c>
      <c r="I315" s="197"/>
      <c r="J315" s="193">
        <v>100</v>
      </c>
      <c r="K315" s="192" t="s">
        <v>2929</v>
      </c>
      <c r="L315" s="192" t="s">
        <v>2930</v>
      </c>
      <c r="M315" s="192" t="s">
        <v>2931</v>
      </c>
      <c r="N315" s="192" t="s">
        <v>2932</v>
      </c>
    </row>
    <row r="316" s="179" customFormat="1" ht="24" customHeight="1" spans="1:14">
      <c r="A316" s="188">
        <v>762</v>
      </c>
      <c r="B316" s="192" t="s">
        <v>2933</v>
      </c>
      <c r="C316" s="192" t="s">
        <v>1118</v>
      </c>
      <c r="D316" s="192" t="s">
        <v>1117</v>
      </c>
      <c r="E316" s="192" t="s">
        <v>2933</v>
      </c>
      <c r="F316" s="192" t="s">
        <v>2934</v>
      </c>
      <c r="G316" s="193">
        <v>100</v>
      </c>
      <c r="H316" s="194">
        <v>100</v>
      </c>
      <c r="I316" s="197"/>
      <c r="J316" s="193">
        <v>100</v>
      </c>
      <c r="K316" s="192" t="s">
        <v>2935</v>
      </c>
      <c r="L316" s="192" t="s">
        <v>2936</v>
      </c>
      <c r="M316" s="192" t="s">
        <v>2937</v>
      </c>
      <c r="N316" s="192" t="s">
        <v>2938</v>
      </c>
    </row>
    <row r="317" s="179" customFormat="1" ht="24" customHeight="1" spans="1:14">
      <c r="A317" s="188">
        <v>749</v>
      </c>
      <c r="B317" s="192" t="s">
        <v>2939</v>
      </c>
      <c r="C317" s="192" t="s">
        <v>1094</v>
      </c>
      <c r="D317" s="192" t="s">
        <v>1094</v>
      </c>
      <c r="E317" s="192" t="s">
        <v>2939</v>
      </c>
      <c r="F317" s="192" t="s">
        <v>2940</v>
      </c>
      <c r="G317" s="193">
        <v>100</v>
      </c>
      <c r="H317" s="194">
        <v>100</v>
      </c>
      <c r="I317" s="197"/>
      <c r="J317" s="193">
        <v>100</v>
      </c>
      <c r="K317" s="192" t="s">
        <v>2941</v>
      </c>
      <c r="L317" s="192" t="s">
        <v>2942</v>
      </c>
      <c r="M317" s="192" t="s">
        <v>2943</v>
      </c>
      <c r="N317" s="192" t="s">
        <v>2939</v>
      </c>
    </row>
    <row r="318" s="179" customFormat="1" ht="24" customHeight="1" spans="1:14">
      <c r="A318" s="188">
        <v>750</v>
      </c>
      <c r="B318" s="192" t="s">
        <v>2944</v>
      </c>
      <c r="C318" s="192" t="s">
        <v>1094</v>
      </c>
      <c r="D318" s="192" t="s">
        <v>1096</v>
      </c>
      <c r="E318" s="192" t="s">
        <v>2944</v>
      </c>
      <c r="F318" s="192" t="s">
        <v>2945</v>
      </c>
      <c r="G318" s="193">
        <v>100</v>
      </c>
      <c r="H318" s="194">
        <v>100</v>
      </c>
      <c r="I318" s="197"/>
      <c r="J318" s="193">
        <v>100</v>
      </c>
      <c r="K318" s="192" t="s">
        <v>2946</v>
      </c>
      <c r="L318" s="192" t="s">
        <v>2942</v>
      </c>
      <c r="M318" s="192" t="s">
        <v>2947</v>
      </c>
      <c r="N318" s="192" t="s">
        <v>2939</v>
      </c>
    </row>
    <row r="319" s="179" customFormat="1" ht="24" customHeight="1" spans="1:14">
      <c r="A319" s="188">
        <v>366</v>
      </c>
      <c r="B319" s="192" t="s">
        <v>2948</v>
      </c>
      <c r="C319" s="192" t="s">
        <v>2949</v>
      </c>
      <c r="D319" s="192" t="s">
        <v>334</v>
      </c>
      <c r="E319" s="192" t="s">
        <v>2948</v>
      </c>
      <c r="F319" s="192" t="s">
        <v>2950</v>
      </c>
      <c r="G319" s="193">
        <v>100</v>
      </c>
      <c r="H319" s="194">
        <v>100</v>
      </c>
      <c r="I319" s="197"/>
      <c r="J319" s="193">
        <v>100</v>
      </c>
      <c r="K319" s="192" t="s">
        <v>2951</v>
      </c>
      <c r="L319" s="192" t="s">
        <v>2952</v>
      </c>
      <c r="M319" s="192" t="s">
        <v>2953</v>
      </c>
      <c r="N319" s="192" t="s">
        <v>2954</v>
      </c>
    </row>
    <row r="320" s="179" customFormat="1" ht="24" customHeight="1" spans="1:14">
      <c r="A320" s="188">
        <v>699</v>
      </c>
      <c r="B320" s="192" t="s">
        <v>2955</v>
      </c>
      <c r="C320" s="192" t="s">
        <v>975</v>
      </c>
      <c r="D320" s="192" t="s">
        <v>975</v>
      </c>
      <c r="E320" s="192" t="s">
        <v>2955</v>
      </c>
      <c r="F320" s="192" t="s">
        <v>2956</v>
      </c>
      <c r="G320" s="193">
        <v>100</v>
      </c>
      <c r="H320" s="194">
        <v>100</v>
      </c>
      <c r="I320" s="197"/>
      <c r="J320" s="193">
        <v>100</v>
      </c>
      <c r="K320" s="192" t="s">
        <v>2957</v>
      </c>
      <c r="L320" s="192" t="s">
        <v>2958</v>
      </c>
      <c r="M320" s="192" t="s">
        <v>2959</v>
      </c>
      <c r="N320" s="192" t="s">
        <v>2955</v>
      </c>
    </row>
    <row r="321" s="179" customFormat="1" ht="24" customHeight="1" spans="1:14">
      <c r="A321" s="188">
        <v>175</v>
      </c>
      <c r="B321" s="192" t="s">
        <v>2960</v>
      </c>
      <c r="C321" s="192" t="s">
        <v>241</v>
      </c>
      <c r="D321" s="192" t="s">
        <v>240</v>
      </c>
      <c r="E321" s="192" t="s">
        <v>2960</v>
      </c>
      <c r="F321" s="192" t="s">
        <v>2961</v>
      </c>
      <c r="G321" s="193">
        <v>100</v>
      </c>
      <c r="H321" s="194">
        <v>100</v>
      </c>
      <c r="I321" s="197"/>
      <c r="J321" s="193">
        <v>100</v>
      </c>
      <c r="K321" s="192" t="s">
        <v>2962</v>
      </c>
      <c r="L321" s="192" t="s">
        <v>2963</v>
      </c>
      <c r="M321" s="192" t="s">
        <v>2964</v>
      </c>
      <c r="N321" s="192" t="s">
        <v>2965</v>
      </c>
    </row>
    <row r="322" s="179" customFormat="1" ht="24" customHeight="1" spans="1:14">
      <c r="A322" s="188">
        <v>176</v>
      </c>
      <c r="B322" s="192" t="s">
        <v>2966</v>
      </c>
      <c r="C322" s="192" t="s">
        <v>291</v>
      </c>
      <c r="D322" s="192" t="s">
        <v>290</v>
      </c>
      <c r="E322" s="192" t="s">
        <v>2966</v>
      </c>
      <c r="F322" s="192" t="s">
        <v>2967</v>
      </c>
      <c r="G322" s="193">
        <v>100</v>
      </c>
      <c r="H322" s="194">
        <v>100</v>
      </c>
      <c r="I322" s="197"/>
      <c r="J322" s="193">
        <v>100</v>
      </c>
      <c r="K322" s="192" t="s">
        <v>2968</v>
      </c>
      <c r="L322" s="192" t="s">
        <v>2969</v>
      </c>
      <c r="M322" s="192" t="s">
        <v>2970</v>
      </c>
      <c r="N322" s="192" t="s">
        <v>2971</v>
      </c>
    </row>
    <row r="323" s="179" customFormat="1" ht="24" customHeight="1" spans="1:14">
      <c r="A323" s="188">
        <v>553</v>
      </c>
      <c r="B323" s="192" t="s">
        <v>2972</v>
      </c>
      <c r="C323" s="192" t="s">
        <v>2973</v>
      </c>
      <c r="D323" s="192" t="s">
        <v>443</v>
      </c>
      <c r="E323" s="192" t="s">
        <v>2972</v>
      </c>
      <c r="F323" s="192" t="s">
        <v>2974</v>
      </c>
      <c r="G323" s="193">
        <v>100</v>
      </c>
      <c r="H323" s="194">
        <v>100</v>
      </c>
      <c r="I323" s="197"/>
      <c r="J323" s="193">
        <v>100</v>
      </c>
      <c r="K323" s="192" t="s">
        <v>2975</v>
      </c>
      <c r="L323" s="192" t="s">
        <v>2976</v>
      </c>
      <c r="M323" s="192" t="s">
        <v>2977</v>
      </c>
      <c r="N323" s="192" t="s">
        <v>2978</v>
      </c>
    </row>
    <row r="324" s="179" customFormat="1" ht="24" customHeight="1" spans="1:14">
      <c r="A324" s="188">
        <v>669</v>
      </c>
      <c r="B324" s="192" t="s">
        <v>2979</v>
      </c>
      <c r="C324" s="192" t="s">
        <v>899</v>
      </c>
      <c r="D324" s="192" t="s">
        <v>897</v>
      </c>
      <c r="E324" s="192" t="s">
        <v>2979</v>
      </c>
      <c r="F324" s="192" t="s">
        <v>1838</v>
      </c>
      <c r="G324" s="193">
        <v>100</v>
      </c>
      <c r="H324" s="194">
        <v>100</v>
      </c>
      <c r="I324" s="197"/>
      <c r="J324" s="193">
        <v>100</v>
      </c>
      <c r="K324" s="192" t="s">
        <v>2980</v>
      </c>
      <c r="L324" s="192" t="s">
        <v>2981</v>
      </c>
      <c r="M324" s="192" t="s">
        <v>2982</v>
      </c>
      <c r="N324" s="192" t="s">
        <v>2983</v>
      </c>
    </row>
    <row r="325" s="179" customFormat="1" ht="24" customHeight="1" spans="1:14">
      <c r="A325" s="188">
        <v>79</v>
      </c>
      <c r="B325" s="192" t="s">
        <v>2984</v>
      </c>
      <c r="C325" s="192" t="s">
        <v>190</v>
      </c>
      <c r="D325" s="192" t="s">
        <v>190</v>
      </c>
      <c r="E325" s="192" t="s">
        <v>2984</v>
      </c>
      <c r="F325" s="192" t="s">
        <v>2985</v>
      </c>
      <c r="G325" s="193">
        <v>100</v>
      </c>
      <c r="H325" s="194">
        <v>100</v>
      </c>
      <c r="I325" s="197"/>
      <c r="J325" s="193">
        <v>100</v>
      </c>
      <c r="K325" s="192" t="s">
        <v>2986</v>
      </c>
      <c r="L325" s="192" t="s">
        <v>2987</v>
      </c>
      <c r="M325" s="192" t="s">
        <v>2988</v>
      </c>
      <c r="N325" s="192" t="s">
        <v>2984</v>
      </c>
    </row>
    <row r="326" s="179" customFormat="1" ht="24" customHeight="1" spans="1:14">
      <c r="A326" s="188">
        <v>370</v>
      </c>
      <c r="B326" s="192" t="s">
        <v>2989</v>
      </c>
      <c r="C326" s="192" t="s">
        <v>452</v>
      </c>
      <c r="D326" s="192" t="s">
        <v>452</v>
      </c>
      <c r="E326" s="192" t="s">
        <v>2989</v>
      </c>
      <c r="F326" s="192" t="s">
        <v>2990</v>
      </c>
      <c r="G326" s="193">
        <v>100</v>
      </c>
      <c r="H326" s="194">
        <v>100</v>
      </c>
      <c r="I326" s="197"/>
      <c r="J326" s="193">
        <v>100</v>
      </c>
      <c r="K326" s="192" t="s">
        <v>2991</v>
      </c>
      <c r="L326" s="192" t="s">
        <v>2992</v>
      </c>
      <c r="M326" s="192" t="s">
        <v>2993</v>
      </c>
      <c r="N326" s="192" t="s">
        <v>2989</v>
      </c>
    </row>
    <row r="327" s="179" customFormat="1" ht="24" customHeight="1" spans="1:14">
      <c r="A327" s="188">
        <v>310</v>
      </c>
      <c r="B327" s="192" t="s">
        <v>2994</v>
      </c>
      <c r="C327" s="192" t="s">
        <v>551</v>
      </c>
      <c r="D327" s="192" t="s">
        <v>551</v>
      </c>
      <c r="E327" s="192" t="s">
        <v>2994</v>
      </c>
      <c r="F327" s="192" t="s">
        <v>2995</v>
      </c>
      <c r="G327" s="193">
        <v>100</v>
      </c>
      <c r="H327" s="194">
        <v>100</v>
      </c>
      <c r="I327" s="197"/>
      <c r="J327" s="193">
        <v>100</v>
      </c>
      <c r="K327" s="192" t="s">
        <v>2996</v>
      </c>
      <c r="L327" s="192" t="s">
        <v>2997</v>
      </c>
      <c r="M327" s="192" t="s">
        <v>2998</v>
      </c>
      <c r="N327" s="192" t="s">
        <v>2994</v>
      </c>
    </row>
    <row r="328" s="179" customFormat="1" ht="24" customHeight="1" spans="1:14">
      <c r="A328" s="188">
        <v>438</v>
      </c>
      <c r="B328" s="192" t="s">
        <v>2999</v>
      </c>
      <c r="C328" s="192" t="s">
        <v>585</v>
      </c>
      <c r="D328" s="192" t="s">
        <v>585</v>
      </c>
      <c r="E328" s="192" t="s">
        <v>2999</v>
      </c>
      <c r="F328" s="192" t="s">
        <v>3000</v>
      </c>
      <c r="G328" s="193">
        <v>100</v>
      </c>
      <c r="H328" s="194">
        <v>100</v>
      </c>
      <c r="I328" s="197"/>
      <c r="J328" s="193">
        <v>100</v>
      </c>
      <c r="K328" s="192" t="s">
        <v>3001</v>
      </c>
      <c r="L328" s="192" t="s">
        <v>3002</v>
      </c>
      <c r="M328" s="192" t="s">
        <v>3003</v>
      </c>
      <c r="N328" s="192" t="s">
        <v>2999</v>
      </c>
    </row>
    <row r="329" s="179" customFormat="1" ht="24" customHeight="1" spans="1:14">
      <c r="A329" s="188">
        <v>745</v>
      </c>
      <c r="B329" s="192" t="s">
        <v>3004</v>
      </c>
      <c r="C329" s="192" t="s">
        <v>585</v>
      </c>
      <c r="D329" s="192" t="s">
        <v>1081</v>
      </c>
      <c r="E329" s="192" t="s">
        <v>3004</v>
      </c>
      <c r="F329" s="192" t="s">
        <v>2678</v>
      </c>
      <c r="G329" s="193">
        <v>100</v>
      </c>
      <c r="H329" s="194">
        <v>100</v>
      </c>
      <c r="I329" s="197"/>
      <c r="J329" s="193">
        <v>100</v>
      </c>
      <c r="K329" s="192" t="s">
        <v>3005</v>
      </c>
      <c r="L329" s="192" t="s">
        <v>3002</v>
      </c>
      <c r="M329" s="192" t="s">
        <v>3006</v>
      </c>
      <c r="N329" s="192" t="s">
        <v>2999</v>
      </c>
    </row>
    <row r="330" s="179" customFormat="1" ht="24" customHeight="1" spans="1:14">
      <c r="A330" s="188">
        <v>691</v>
      </c>
      <c r="B330" s="192" t="s">
        <v>3007</v>
      </c>
      <c r="C330" s="192" t="s">
        <v>131</v>
      </c>
      <c r="D330" s="192" t="s">
        <v>131</v>
      </c>
      <c r="E330" s="192" t="s">
        <v>3007</v>
      </c>
      <c r="F330" s="192" t="s">
        <v>3008</v>
      </c>
      <c r="G330" s="193">
        <v>100</v>
      </c>
      <c r="H330" s="194">
        <v>100</v>
      </c>
      <c r="I330" s="197"/>
      <c r="J330" s="193">
        <v>100</v>
      </c>
      <c r="K330" s="192" t="s">
        <v>3009</v>
      </c>
      <c r="L330" s="192" t="s">
        <v>3010</v>
      </c>
      <c r="M330" s="192" t="s">
        <v>3011</v>
      </c>
      <c r="N330" s="192" t="s">
        <v>3007</v>
      </c>
    </row>
    <row r="331" s="179" customFormat="1" ht="24" customHeight="1" spans="1:14">
      <c r="A331" s="188">
        <v>181</v>
      </c>
      <c r="B331" s="192" t="s">
        <v>3012</v>
      </c>
      <c r="C331" s="192" t="s">
        <v>102</v>
      </c>
      <c r="D331" s="192" t="s">
        <v>102</v>
      </c>
      <c r="E331" s="192" t="s">
        <v>3012</v>
      </c>
      <c r="F331" s="192" t="s">
        <v>3013</v>
      </c>
      <c r="G331" s="193">
        <v>100</v>
      </c>
      <c r="H331" s="194">
        <v>100</v>
      </c>
      <c r="I331" s="197"/>
      <c r="J331" s="193">
        <v>100</v>
      </c>
      <c r="K331" s="192" t="s">
        <v>3014</v>
      </c>
      <c r="L331" s="192" t="s">
        <v>3015</v>
      </c>
      <c r="M331" s="192" t="s">
        <v>3016</v>
      </c>
      <c r="N331" s="192" t="s">
        <v>3012</v>
      </c>
    </row>
    <row r="332" s="179" customFormat="1" ht="24" customHeight="1" spans="1:14">
      <c r="A332" s="188">
        <v>129</v>
      </c>
      <c r="B332" s="192" t="s">
        <v>3017</v>
      </c>
      <c r="C332" s="192" t="s">
        <v>3018</v>
      </c>
      <c r="D332" s="192" t="s">
        <v>3018</v>
      </c>
      <c r="E332" s="192" t="s">
        <v>3017</v>
      </c>
      <c r="F332" s="192" t="s">
        <v>3019</v>
      </c>
      <c r="G332" s="193">
        <v>100</v>
      </c>
      <c r="H332" s="194">
        <v>100</v>
      </c>
      <c r="I332" s="197"/>
      <c r="J332" s="193">
        <v>100</v>
      </c>
      <c r="K332" s="192" t="s">
        <v>3020</v>
      </c>
      <c r="L332" s="192" t="s">
        <v>3021</v>
      </c>
      <c r="M332" s="192" t="s">
        <v>3022</v>
      </c>
      <c r="N332" s="192" t="s">
        <v>3017</v>
      </c>
    </row>
    <row r="333" s="179" customFormat="1" ht="24" customHeight="1" spans="1:14">
      <c r="A333" s="188">
        <v>80</v>
      </c>
      <c r="B333" s="192" t="s">
        <v>3023</v>
      </c>
      <c r="C333" s="192" t="s">
        <v>3024</v>
      </c>
      <c r="D333" s="192" t="s">
        <v>137</v>
      </c>
      <c r="E333" s="192" t="s">
        <v>3023</v>
      </c>
      <c r="F333" s="192" t="s">
        <v>3025</v>
      </c>
      <c r="G333" s="193">
        <v>100</v>
      </c>
      <c r="H333" s="194">
        <v>100</v>
      </c>
      <c r="I333" s="197"/>
      <c r="J333" s="193">
        <v>100</v>
      </c>
      <c r="K333" s="192" t="s">
        <v>3026</v>
      </c>
      <c r="L333" s="192" t="s">
        <v>3027</v>
      </c>
      <c r="M333" s="192" t="s">
        <v>3028</v>
      </c>
      <c r="N333" s="192" t="s">
        <v>3029</v>
      </c>
    </row>
    <row r="334" s="179" customFormat="1" ht="24" customHeight="1" spans="1:14">
      <c r="A334" s="188">
        <v>372</v>
      </c>
      <c r="B334" s="192" t="s">
        <v>3030</v>
      </c>
      <c r="C334" s="192" t="s">
        <v>338</v>
      </c>
      <c r="D334" s="192" t="s">
        <v>338</v>
      </c>
      <c r="E334" s="192" t="s">
        <v>3030</v>
      </c>
      <c r="F334" s="192" t="s">
        <v>3031</v>
      </c>
      <c r="G334" s="193">
        <v>100</v>
      </c>
      <c r="H334" s="194">
        <v>100</v>
      </c>
      <c r="I334" s="197"/>
      <c r="J334" s="193">
        <v>100</v>
      </c>
      <c r="K334" s="192" t="s">
        <v>3032</v>
      </c>
      <c r="L334" s="192" t="s">
        <v>3033</v>
      </c>
      <c r="M334" s="192" t="s">
        <v>3034</v>
      </c>
      <c r="N334" s="192" t="s">
        <v>3030</v>
      </c>
    </row>
    <row r="335" s="179" customFormat="1" ht="24" customHeight="1" spans="1:14">
      <c r="A335" s="188">
        <v>81</v>
      </c>
      <c r="B335" s="192" t="s">
        <v>3035</v>
      </c>
      <c r="C335" s="192" t="s">
        <v>223</v>
      </c>
      <c r="D335" s="192" t="s">
        <v>223</v>
      </c>
      <c r="E335" s="192" t="s">
        <v>3035</v>
      </c>
      <c r="F335" s="192" t="s">
        <v>3036</v>
      </c>
      <c r="G335" s="193">
        <v>100</v>
      </c>
      <c r="H335" s="194">
        <v>100</v>
      </c>
      <c r="I335" s="197"/>
      <c r="J335" s="193">
        <v>100</v>
      </c>
      <c r="K335" s="192" t="s">
        <v>3037</v>
      </c>
      <c r="L335" s="192" t="s">
        <v>3038</v>
      </c>
      <c r="M335" s="192" t="s">
        <v>3039</v>
      </c>
      <c r="N335" s="192" t="s">
        <v>3035</v>
      </c>
    </row>
    <row r="336" s="179" customFormat="1" ht="24" customHeight="1" spans="1:14">
      <c r="A336" s="188">
        <v>25</v>
      </c>
      <c r="B336" s="192" t="s">
        <v>3040</v>
      </c>
      <c r="C336" s="192" t="s">
        <v>223</v>
      </c>
      <c r="D336" s="192" t="s">
        <v>224</v>
      </c>
      <c r="E336" s="192" t="s">
        <v>3040</v>
      </c>
      <c r="F336" s="192" t="s">
        <v>3041</v>
      </c>
      <c r="G336" s="193">
        <v>100</v>
      </c>
      <c r="H336" s="194">
        <v>100</v>
      </c>
      <c r="I336" s="197"/>
      <c r="J336" s="193">
        <v>100</v>
      </c>
      <c r="K336" s="192" t="s">
        <v>3042</v>
      </c>
      <c r="L336" s="192" t="s">
        <v>3038</v>
      </c>
      <c r="M336" s="192" t="s">
        <v>3043</v>
      </c>
      <c r="N336" s="192" t="s">
        <v>3035</v>
      </c>
    </row>
    <row r="337" s="179" customFormat="1" ht="24" customHeight="1" spans="1:14">
      <c r="A337" s="188">
        <v>183</v>
      </c>
      <c r="B337" s="192" t="s">
        <v>3044</v>
      </c>
      <c r="C337" s="192" t="s">
        <v>523</v>
      </c>
      <c r="D337" s="192" t="s">
        <v>523</v>
      </c>
      <c r="E337" s="192" t="s">
        <v>3044</v>
      </c>
      <c r="F337" s="192" t="s">
        <v>3045</v>
      </c>
      <c r="G337" s="193">
        <v>100</v>
      </c>
      <c r="H337" s="194">
        <v>100</v>
      </c>
      <c r="I337" s="197"/>
      <c r="J337" s="193">
        <v>100</v>
      </c>
      <c r="K337" s="192" t="s">
        <v>3046</v>
      </c>
      <c r="L337" s="192" t="s">
        <v>3047</v>
      </c>
      <c r="M337" s="192" t="s">
        <v>3048</v>
      </c>
      <c r="N337" s="192" t="s">
        <v>3044</v>
      </c>
    </row>
    <row r="338" s="179" customFormat="1" ht="24" customHeight="1" spans="1:14">
      <c r="A338" s="188">
        <v>671</v>
      </c>
      <c r="B338" s="192" t="s">
        <v>3049</v>
      </c>
      <c r="C338" s="192" t="s">
        <v>3050</v>
      </c>
      <c r="D338" s="192" t="s">
        <v>904</v>
      </c>
      <c r="E338" s="192" t="s">
        <v>3049</v>
      </c>
      <c r="F338" s="192" t="s">
        <v>3051</v>
      </c>
      <c r="G338" s="193">
        <v>100</v>
      </c>
      <c r="H338" s="194">
        <v>100</v>
      </c>
      <c r="I338" s="197"/>
      <c r="J338" s="193">
        <v>100</v>
      </c>
      <c r="K338" s="192" t="s">
        <v>3052</v>
      </c>
      <c r="L338" s="192" t="s">
        <v>3053</v>
      </c>
      <c r="M338" s="192" t="s">
        <v>3054</v>
      </c>
      <c r="N338" s="192" t="s">
        <v>3055</v>
      </c>
    </row>
    <row r="339" s="179" customFormat="1" ht="24" customHeight="1" spans="1:14">
      <c r="A339" s="188">
        <v>538</v>
      </c>
      <c r="B339" s="192" t="s">
        <v>1930</v>
      </c>
      <c r="C339" s="192" t="s">
        <v>678</v>
      </c>
      <c r="D339" s="192" t="s">
        <v>678</v>
      </c>
      <c r="E339" s="192" t="s">
        <v>1930</v>
      </c>
      <c r="F339" s="192" t="s">
        <v>1724</v>
      </c>
      <c r="G339" s="193">
        <v>100</v>
      </c>
      <c r="H339" s="194">
        <v>100</v>
      </c>
      <c r="I339" s="197"/>
      <c r="J339" s="193">
        <v>100</v>
      </c>
      <c r="K339" s="192" t="s">
        <v>3056</v>
      </c>
      <c r="L339" s="192" t="s">
        <v>1928</v>
      </c>
      <c r="M339" s="192" t="s">
        <v>3057</v>
      </c>
      <c r="N339" s="192" t="s">
        <v>1930</v>
      </c>
    </row>
    <row r="340" s="179" customFormat="1" ht="24" customHeight="1" spans="1:14">
      <c r="A340" s="188">
        <v>439</v>
      </c>
      <c r="B340" s="192" t="s">
        <v>1205</v>
      </c>
      <c r="C340" s="192" t="s">
        <v>1185</v>
      </c>
      <c r="D340" s="192" t="s">
        <v>1185</v>
      </c>
      <c r="E340" s="192" t="s">
        <v>1205</v>
      </c>
      <c r="F340" s="192" t="s">
        <v>3058</v>
      </c>
      <c r="G340" s="193">
        <v>100</v>
      </c>
      <c r="H340" s="194">
        <v>100</v>
      </c>
      <c r="I340" s="197"/>
      <c r="J340" s="193">
        <v>100</v>
      </c>
      <c r="K340" s="192" t="s">
        <v>3059</v>
      </c>
      <c r="L340" s="192" t="s">
        <v>3060</v>
      </c>
      <c r="M340" s="192" t="s">
        <v>3061</v>
      </c>
      <c r="N340" s="192" t="s">
        <v>1205</v>
      </c>
    </row>
    <row r="341" s="179" customFormat="1" ht="24" customHeight="1" spans="1:14">
      <c r="A341" s="188">
        <v>759</v>
      </c>
      <c r="B341" s="192" t="s">
        <v>3062</v>
      </c>
      <c r="C341" s="192" t="s">
        <v>1110</v>
      </c>
      <c r="D341" s="192" t="s">
        <v>1110</v>
      </c>
      <c r="E341" s="192" t="s">
        <v>3062</v>
      </c>
      <c r="F341" s="192" t="s">
        <v>3063</v>
      </c>
      <c r="G341" s="193">
        <v>100</v>
      </c>
      <c r="H341" s="194">
        <v>100</v>
      </c>
      <c r="I341" s="197"/>
      <c r="J341" s="193">
        <v>100</v>
      </c>
      <c r="K341" s="192" t="s">
        <v>3064</v>
      </c>
      <c r="L341" s="192" t="s">
        <v>3065</v>
      </c>
      <c r="M341" s="192" t="s">
        <v>3066</v>
      </c>
      <c r="N341" s="192" t="s">
        <v>3062</v>
      </c>
    </row>
    <row r="342" s="179" customFormat="1" ht="24" customHeight="1" spans="1:14">
      <c r="A342" s="188">
        <v>313</v>
      </c>
      <c r="B342" s="192" t="s">
        <v>3067</v>
      </c>
      <c r="C342" s="192" t="s">
        <v>27</v>
      </c>
      <c r="D342" s="192" t="s">
        <v>27</v>
      </c>
      <c r="E342" s="192" t="s">
        <v>3067</v>
      </c>
      <c r="F342" s="192" t="s">
        <v>3068</v>
      </c>
      <c r="G342" s="193">
        <v>100</v>
      </c>
      <c r="H342" s="194">
        <v>100</v>
      </c>
      <c r="I342" s="197"/>
      <c r="J342" s="193">
        <v>100</v>
      </c>
      <c r="K342" s="192" t="s">
        <v>3069</v>
      </c>
      <c r="L342" s="192" t="s">
        <v>3070</v>
      </c>
      <c r="M342" s="192" t="s">
        <v>3071</v>
      </c>
      <c r="N342" s="192" t="s">
        <v>3067</v>
      </c>
    </row>
    <row r="343" s="179" customFormat="1" ht="24" customHeight="1" spans="1:14">
      <c r="A343" s="188">
        <v>440</v>
      </c>
      <c r="B343" s="192" t="s">
        <v>3072</v>
      </c>
      <c r="C343" s="192" t="s">
        <v>599</v>
      </c>
      <c r="D343" s="192" t="s">
        <v>599</v>
      </c>
      <c r="E343" s="192" t="s">
        <v>3072</v>
      </c>
      <c r="F343" s="192" t="s">
        <v>3073</v>
      </c>
      <c r="G343" s="193">
        <v>100</v>
      </c>
      <c r="H343" s="194">
        <v>100</v>
      </c>
      <c r="I343" s="197"/>
      <c r="J343" s="193">
        <v>100</v>
      </c>
      <c r="K343" s="192" t="s">
        <v>3074</v>
      </c>
      <c r="L343" s="192" t="s">
        <v>3075</v>
      </c>
      <c r="M343" s="192" t="s">
        <v>3076</v>
      </c>
      <c r="N343" s="192" t="s">
        <v>3072</v>
      </c>
    </row>
    <row r="344" s="179" customFormat="1" ht="24" customHeight="1" spans="1:14">
      <c r="A344" s="188">
        <v>607</v>
      </c>
      <c r="B344" s="192" t="s">
        <v>3077</v>
      </c>
      <c r="C344" s="192" t="s">
        <v>790</v>
      </c>
      <c r="D344" s="192" t="s">
        <v>790</v>
      </c>
      <c r="E344" s="192" t="s">
        <v>3077</v>
      </c>
      <c r="F344" s="192" t="s">
        <v>3078</v>
      </c>
      <c r="G344" s="193">
        <v>100</v>
      </c>
      <c r="H344" s="194">
        <v>100</v>
      </c>
      <c r="I344" s="197"/>
      <c r="J344" s="193">
        <v>100</v>
      </c>
      <c r="K344" s="192" t="s">
        <v>3079</v>
      </c>
      <c r="L344" s="192" t="s">
        <v>3080</v>
      </c>
      <c r="M344" s="192" t="s">
        <v>3081</v>
      </c>
      <c r="N344" s="192" t="s">
        <v>3077</v>
      </c>
    </row>
    <row r="345" s="179" customFormat="1" ht="24" customHeight="1" spans="1:14">
      <c r="A345" s="188">
        <v>611</v>
      </c>
      <c r="B345" s="192" t="s">
        <v>3082</v>
      </c>
      <c r="C345" s="192" t="s">
        <v>746</v>
      </c>
      <c r="D345" s="192" t="s">
        <v>746</v>
      </c>
      <c r="E345" s="192" t="s">
        <v>3082</v>
      </c>
      <c r="F345" s="192" t="s">
        <v>3083</v>
      </c>
      <c r="G345" s="193">
        <v>100</v>
      </c>
      <c r="H345" s="194">
        <v>100</v>
      </c>
      <c r="I345" s="197"/>
      <c r="J345" s="193">
        <v>100</v>
      </c>
      <c r="K345" s="192" t="s">
        <v>3084</v>
      </c>
      <c r="L345" s="192" t="s">
        <v>3085</v>
      </c>
      <c r="M345" s="192" t="s">
        <v>3086</v>
      </c>
      <c r="N345" s="192" t="s">
        <v>3082</v>
      </c>
    </row>
    <row r="346" s="179" customFormat="1" ht="24" customHeight="1" spans="1:14">
      <c r="A346" s="188">
        <v>27</v>
      </c>
      <c r="B346" s="192" t="s">
        <v>3087</v>
      </c>
      <c r="C346" s="192" t="s">
        <v>343</v>
      </c>
      <c r="D346" s="192" t="s">
        <v>343</v>
      </c>
      <c r="E346" s="192" t="s">
        <v>3087</v>
      </c>
      <c r="F346" s="192" t="s">
        <v>3088</v>
      </c>
      <c r="G346" s="193">
        <v>100</v>
      </c>
      <c r="H346" s="194">
        <v>100</v>
      </c>
      <c r="I346" s="197"/>
      <c r="J346" s="193">
        <v>100</v>
      </c>
      <c r="K346" s="192" t="s">
        <v>3089</v>
      </c>
      <c r="L346" s="192" t="s">
        <v>3090</v>
      </c>
      <c r="M346" s="192" t="s">
        <v>3091</v>
      </c>
      <c r="N346" s="192" t="s">
        <v>3087</v>
      </c>
    </row>
    <row r="347" s="179" customFormat="1" ht="24" customHeight="1" spans="1:14">
      <c r="A347" s="188">
        <v>624</v>
      </c>
      <c r="B347" s="192" t="s">
        <v>3092</v>
      </c>
      <c r="C347" s="192" t="s">
        <v>813</v>
      </c>
      <c r="D347" s="192" t="s">
        <v>813</v>
      </c>
      <c r="E347" s="192" t="s">
        <v>3092</v>
      </c>
      <c r="F347" s="192" t="s">
        <v>3093</v>
      </c>
      <c r="G347" s="193">
        <v>100</v>
      </c>
      <c r="H347" s="194">
        <v>100</v>
      </c>
      <c r="I347" s="197"/>
      <c r="J347" s="193">
        <v>100</v>
      </c>
      <c r="K347" s="192" t="s">
        <v>3094</v>
      </c>
      <c r="L347" s="192" t="s">
        <v>3095</v>
      </c>
      <c r="M347" s="192" t="s">
        <v>3096</v>
      </c>
      <c r="N347" s="192" t="s">
        <v>3092</v>
      </c>
    </row>
    <row r="348" s="179" customFormat="1" ht="24" customHeight="1" spans="1:14">
      <c r="A348" s="188">
        <v>441</v>
      </c>
      <c r="B348" s="192" t="s">
        <v>3097</v>
      </c>
      <c r="C348" s="192" t="s">
        <v>382</v>
      </c>
      <c r="D348" s="192" t="s">
        <v>382</v>
      </c>
      <c r="E348" s="192" t="s">
        <v>3097</v>
      </c>
      <c r="F348" s="192" t="s">
        <v>3098</v>
      </c>
      <c r="G348" s="193">
        <v>100</v>
      </c>
      <c r="H348" s="194">
        <v>100</v>
      </c>
      <c r="I348" s="197"/>
      <c r="J348" s="193">
        <v>100</v>
      </c>
      <c r="K348" s="192" t="s">
        <v>3099</v>
      </c>
      <c r="L348" s="192" t="s">
        <v>3100</v>
      </c>
      <c r="M348" s="192" t="s">
        <v>3101</v>
      </c>
      <c r="N348" s="192" t="s">
        <v>3097</v>
      </c>
    </row>
    <row r="349" s="179" customFormat="1" ht="24" customHeight="1" spans="1:14">
      <c r="A349" s="188">
        <v>673</v>
      </c>
      <c r="B349" s="192" t="s">
        <v>3102</v>
      </c>
      <c r="C349" s="192" t="s">
        <v>20</v>
      </c>
      <c r="D349" s="192" t="s">
        <v>909</v>
      </c>
      <c r="E349" s="192" t="s">
        <v>3102</v>
      </c>
      <c r="F349" s="192" t="s">
        <v>3103</v>
      </c>
      <c r="G349" s="193">
        <v>100</v>
      </c>
      <c r="H349" s="194">
        <v>100</v>
      </c>
      <c r="I349" s="197"/>
      <c r="J349" s="193">
        <v>100</v>
      </c>
      <c r="K349" s="192" t="s">
        <v>3104</v>
      </c>
      <c r="L349" s="192" t="s">
        <v>1950</v>
      </c>
      <c r="M349" s="192" t="s">
        <v>3105</v>
      </c>
      <c r="N349" s="192" t="s">
        <v>1947</v>
      </c>
    </row>
    <row r="350" s="179" customFormat="1" ht="24" customHeight="1" spans="1:14">
      <c r="A350" s="188">
        <v>246</v>
      </c>
      <c r="B350" s="192" t="s">
        <v>3106</v>
      </c>
      <c r="C350" s="192" t="s">
        <v>480</v>
      </c>
      <c r="D350" s="192" t="s">
        <v>480</v>
      </c>
      <c r="E350" s="192" t="s">
        <v>3106</v>
      </c>
      <c r="F350" s="192" t="s">
        <v>3107</v>
      </c>
      <c r="G350" s="193">
        <v>100</v>
      </c>
      <c r="H350" s="194">
        <v>100</v>
      </c>
      <c r="I350" s="197"/>
      <c r="J350" s="193">
        <v>100</v>
      </c>
      <c r="K350" s="192" t="s">
        <v>3108</v>
      </c>
      <c r="L350" s="192" t="s">
        <v>3109</v>
      </c>
      <c r="M350" s="192" t="s">
        <v>3110</v>
      </c>
      <c r="N350" s="192" t="s">
        <v>3106</v>
      </c>
    </row>
    <row r="351" s="179" customFormat="1" ht="24" customHeight="1" spans="1:14">
      <c r="A351" s="188">
        <v>637</v>
      </c>
      <c r="B351" s="192" t="s">
        <v>3111</v>
      </c>
      <c r="C351" s="192" t="s">
        <v>180</v>
      </c>
      <c r="D351" s="192" t="s">
        <v>180</v>
      </c>
      <c r="E351" s="192" t="s">
        <v>3111</v>
      </c>
      <c r="F351" s="192" t="s">
        <v>3112</v>
      </c>
      <c r="G351" s="193">
        <v>100</v>
      </c>
      <c r="H351" s="194">
        <v>100</v>
      </c>
      <c r="I351" s="197"/>
      <c r="J351" s="193">
        <v>100</v>
      </c>
      <c r="K351" s="192" t="s">
        <v>3113</v>
      </c>
      <c r="L351" s="192" t="s">
        <v>3114</v>
      </c>
      <c r="M351" s="192" t="s">
        <v>3115</v>
      </c>
      <c r="N351" s="192" t="s">
        <v>3111</v>
      </c>
    </row>
    <row r="352" s="179" customFormat="1" ht="24" customHeight="1" spans="1:14">
      <c r="A352" s="188">
        <v>727</v>
      </c>
      <c r="B352" s="192" t="s">
        <v>3116</v>
      </c>
      <c r="C352" s="192" t="s">
        <v>1037</v>
      </c>
      <c r="D352" s="192" t="s">
        <v>1037</v>
      </c>
      <c r="E352" s="192" t="s">
        <v>3116</v>
      </c>
      <c r="F352" s="192" t="s">
        <v>3117</v>
      </c>
      <c r="G352" s="193">
        <v>100</v>
      </c>
      <c r="H352" s="194">
        <v>100</v>
      </c>
      <c r="I352" s="197"/>
      <c r="J352" s="193">
        <v>100</v>
      </c>
      <c r="K352" s="192" t="s">
        <v>3118</v>
      </c>
      <c r="L352" s="192" t="s">
        <v>3119</v>
      </c>
      <c r="M352" s="192" t="s">
        <v>3120</v>
      </c>
      <c r="N352" s="192" t="s">
        <v>3116</v>
      </c>
    </row>
    <row r="353" s="179" customFormat="1" ht="24" customHeight="1" spans="1:14">
      <c r="A353" s="188">
        <v>442</v>
      </c>
      <c r="B353" s="192" t="s">
        <v>3121</v>
      </c>
      <c r="C353" s="192" t="s">
        <v>367</v>
      </c>
      <c r="D353" s="192" t="s">
        <v>367</v>
      </c>
      <c r="E353" s="192" t="s">
        <v>3121</v>
      </c>
      <c r="F353" s="192" t="s">
        <v>3122</v>
      </c>
      <c r="G353" s="193">
        <v>100</v>
      </c>
      <c r="H353" s="194">
        <v>100</v>
      </c>
      <c r="I353" s="197"/>
      <c r="J353" s="193">
        <v>100</v>
      </c>
      <c r="K353" s="192" t="s">
        <v>3123</v>
      </c>
      <c r="L353" s="192" t="s">
        <v>3124</v>
      </c>
      <c r="M353" s="192" t="s">
        <v>3125</v>
      </c>
      <c r="N353" s="192" t="s">
        <v>3121</v>
      </c>
    </row>
    <row r="354" s="179" customFormat="1" ht="24" customHeight="1" spans="1:14">
      <c r="A354" s="188">
        <v>700</v>
      </c>
      <c r="B354" s="192" t="s">
        <v>3126</v>
      </c>
      <c r="C354" s="192" t="s">
        <v>979</v>
      </c>
      <c r="D354" s="192" t="s">
        <v>979</v>
      </c>
      <c r="E354" s="192" t="s">
        <v>3126</v>
      </c>
      <c r="F354" s="192" t="s">
        <v>3127</v>
      </c>
      <c r="G354" s="193">
        <v>100</v>
      </c>
      <c r="H354" s="194">
        <v>100</v>
      </c>
      <c r="I354" s="197"/>
      <c r="J354" s="193">
        <v>100</v>
      </c>
      <c r="K354" s="192" t="s">
        <v>3128</v>
      </c>
      <c r="L354" s="192" t="s">
        <v>3129</v>
      </c>
      <c r="M354" s="192" t="s">
        <v>3130</v>
      </c>
      <c r="N354" s="192" t="s">
        <v>3126</v>
      </c>
    </row>
    <row r="355" s="179" customFormat="1" ht="24" customHeight="1" spans="1:14">
      <c r="A355" s="188">
        <v>760</v>
      </c>
      <c r="B355" s="192" t="s">
        <v>3131</v>
      </c>
      <c r="C355" s="192" t="s">
        <v>1112</v>
      </c>
      <c r="D355" s="192" t="s">
        <v>1112</v>
      </c>
      <c r="E355" s="192" t="s">
        <v>3131</v>
      </c>
      <c r="F355" s="192" t="s">
        <v>3132</v>
      </c>
      <c r="G355" s="193">
        <v>100</v>
      </c>
      <c r="H355" s="194">
        <v>100</v>
      </c>
      <c r="I355" s="197"/>
      <c r="J355" s="193">
        <v>100</v>
      </c>
      <c r="K355" s="192" t="s">
        <v>3133</v>
      </c>
      <c r="L355" s="192" t="s">
        <v>3134</v>
      </c>
      <c r="M355" s="192" t="s">
        <v>3135</v>
      </c>
      <c r="N355" s="192" t="s">
        <v>3131</v>
      </c>
    </row>
    <row r="356" s="179" customFormat="1" ht="24" customHeight="1" spans="1:14">
      <c r="A356" s="188">
        <v>672</v>
      </c>
      <c r="B356" s="192" t="s">
        <v>3136</v>
      </c>
      <c r="C356" s="192" t="s">
        <v>906</v>
      </c>
      <c r="D356" s="192" t="s">
        <v>906</v>
      </c>
      <c r="E356" s="192" t="s">
        <v>3136</v>
      </c>
      <c r="F356" s="192" t="s">
        <v>3137</v>
      </c>
      <c r="G356" s="193">
        <v>100</v>
      </c>
      <c r="H356" s="194">
        <v>100</v>
      </c>
      <c r="I356" s="197"/>
      <c r="J356" s="193">
        <v>100</v>
      </c>
      <c r="K356" s="192" t="s">
        <v>3138</v>
      </c>
      <c r="L356" s="192" t="s">
        <v>3139</v>
      </c>
      <c r="M356" s="192" t="s">
        <v>3140</v>
      </c>
      <c r="N356" s="192" t="s">
        <v>3136</v>
      </c>
    </row>
    <row r="357" s="179" customFormat="1" ht="24" customHeight="1" spans="1:14">
      <c r="A357" s="188">
        <v>445</v>
      </c>
      <c r="B357" s="192" t="s">
        <v>3141</v>
      </c>
      <c r="C357" s="192" t="s">
        <v>369</v>
      </c>
      <c r="D357" s="192" t="s">
        <v>369</v>
      </c>
      <c r="E357" s="192" t="s">
        <v>3141</v>
      </c>
      <c r="F357" s="192" t="s">
        <v>3142</v>
      </c>
      <c r="G357" s="193">
        <v>100</v>
      </c>
      <c r="H357" s="194">
        <v>100</v>
      </c>
      <c r="I357" s="197"/>
      <c r="J357" s="193">
        <v>100</v>
      </c>
      <c r="K357" s="192" t="s">
        <v>3143</v>
      </c>
      <c r="L357" s="192" t="s">
        <v>3144</v>
      </c>
      <c r="M357" s="192" t="s">
        <v>3145</v>
      </c>
      <c r="N357" s="192" t="s">
        <v>3141</v>
      </c>
    </row>
    <row r="358" s="179" customFormat="1" ht="24" customHeight="1" spans="1:14">
      <c r="A358" s="188">
        <v>753</v>
      </c>
      <c r="B358" s="192" t="s">
        <v>3146</v>
      </c>
      <c r="C358" s="192" t="s">
        <v>1102</v>
      </c>
      <c r="D358" s="192" t="s">
        <v>1102</v>
      </c>
      <c r="E358" s="192" t="s">
        <v>3146</v>
      </c>
      <c r="F358" s="192" t="s">
        <v>3147</v>
      </c>
      <c r="G358" s="193">
        <v>100</v>
      </c>
      <c r="H358" s="194">
        <v>100</v>
      </c>
      <c r="I358" s="197"/>
      <c r="J358" s="193">
        <v>100</v>
      </c>
      <c r="K358" s="192" t="s">
        <v>3148</v>
      </c>
      <c r="L358" s="192" t="s">
        <v>3149</v>
      </c>
      <c r="M358" s="192" t="s">
        <v>3150</v>
      </c>
      <c r="N358" s="192" t="s">
        <v>3146</v>
      </c>
    </row>
    <row r="359" s="179" customFormat="1" ht="24" customHeight="1" spans="1:14">
      <c r="A359" s="188">
        <v>316</v>
      </c>
      <c r="B359" s="192" t="s">
        <v>3151</v>
      </c>
      <c r="C359" s="192" t="s">
        <v>31</v>
      </c>
      <c r="D359" s="192" t="s">
        <v>31</v>
      </c>
      <c r="E359" s="192" t="s">
        <v>3151</v>
      </c>
      <c r="F359" s="192" t="s">
        <v>3152</v>
      </c>
      <c r="G359" s="193">
        <v>100</v>
      </c>
      <c r="H359" s="194">
        <v>100</v>
      </c>
      <c r="I359" s="197"/>
      <c r="J359" s="193">
        <v>100</v>
      </c>
      <c r="K359" s="192" t="s">
        <v>3153</v>
      </c>
      <c r="L359" s="192" t="s">
        <v>3154</v>
      </c>
      <c r="M359" s="192" t="s">
        <v>3155</v>
      </c>
      <c r="N359" s="192" t="s">
        <v>3151</v>
      </c>
    </row>
    <row r="360" s="179" customFormat="1" ht="24" customHeight="1" spans="1:14">
      <c r="A360" s="188">
        <v>134</v>
      </c>
      <c r="B360" s="192" t="s">
        <v>3156</v>
      </c>
      <c r="C360" s="192" t="s">
        <v>713</v>
      </c>
      <c r="D360" s="192" t="s">
        <v>713</v>
      </c>
      <c r="E360" s="192" t="s">
        <v>3156</v>
      </c>
      <c r="F360" s="192" t="s">
        <v>3157</v>
      </c>
      <c r="G360" s="193">
        <v>100</v>
      </c>
      <c r="H360" s="194">
        <v>100</v>
      </c>
      <c r="I360" s="197"/>
      <c r="J360" s="193">
        <v>100</v>
      </c>
      <c r="K360" s="192" t="s">
        <v>3158</v>
      </c>
      <c r="L360" s="192" t="s">
        <v>3159</v>
      </c>
      <c r="M360" s="192" t="s">
        <v>3160</v>
      </c>
      <c r="N360" s="192" t="s">
        <v>3156</v>
      </c>
    </row>
    <row r="361" s="179" customFormat="1" ht="24" customHeight="1" spans="1:14">
      <c r="A361" s="188">
        <v>704</v>
      </c>
      <c r="B361" s="192" t="s">
        <v>3161</v>
      </c>
      <c r="C361" s="192" t="s">
        <v>615</v>
      </c>
      <c r="D361" s="192" t="s">
        <v>615</v>
      </c>
      <c r="E361" s="192" t="s">
        <v>3161</v>
      </c>
      <c r="F361" s="192" t="s">
        <v>3162</v>
      </c>
      <c r="G361" s="193">
        <v>100</v>
      </c>
      <c r="H361" s="194">
        <v>100</v>
      </c>
      <c r="I361" s="197"/>
      <c r="J361" s="193">
        <v>100</v>
      </c>
      <c r="K361" s="192" t="s">
        <v>3163</v>
      </c>
      <c r="L361" s="192" t="s">
        <v>3164</v>
      </c>
      <c r="M361" s="192" t="s">
        <v>3165</v>
      </c>
      <c r="N361" s="192" t="s">
        <v>3161</v>
      </c>
    </row>
    <row r="362" s="179" customFormat="1" ht="24" customHeight="1" spans="1:14">
      <c r="A362" s="188">
        <v>446</v>
      </c>
      <c r="B362" s="192" t="s">
        <v>3166</v>
      </c>
      <c r="C362" s="192" t="s">
        <v>615</v>
      </c>
      <c r="D362" s="192" t="s">
        <v>275</v>
      </c>
      <c r="E362" s="192" t="s">
        <v>3166</v>
      </c>
      <c r="F362" s="192" t="s">
        <v>1850</v>
      </c>
      <c r="G362" s="193">
        <v>100</v>
      </c>
      <c r="H362" s="194">
        <v>100</v>
      </c>
      <c r="I362" s="197"/>
      <c r="J362" s="193">
        <v>100</v>
      </c>
      <c r="K362" s="192" t="s">
        <v>3167</v>
      </c>
      <c r="L362" s="192" t="s">
        <v>3164</v>
      </c>
      <c r="M362" s="192" t="s">
        <v>3168</v>
      </c>
      <c r="N362" s="192" t="s">
        <v>3161</v>
      </c>
    </row>
    <row r="363" s="179" customFormat="1" ht="24" customHeight="1" spans="1:14">
      <c r="A363" s="188">
        <v>569</v>
      </c>
      <c r="B363" s="192" t="s">
        <v>3169</v>
      </c>
      <c r="C363" s="192" t="s">
        <v>701</v>
      </c>
      <c r="D363" s="192" t="s">
        <v>701</v>
      </c>
      <c r="E363" s="192" t="s">
        <v>3169</v>
      </c>
      <c r="F363" s="192" t="s">
        <v>3170</v>
      </c>
      <c r="G363" s="193">
        <v>100</v>
      </c>
      <c r="H363" s="194">
        <v>100</v>
      </c>
      <c r="I363" s="197"/>
      <c r="J363" s="193">
        <v>100</v>
      </c>
      <c r="K363" s="192" t="s">
        <v>3171</v>
      </c>
      <c r="L363" s="192" t="s">
        <v>3172</v>
      </c>
      <c r="M363" s="192" t="s">
        <v>3173</v>
      </c>
      <c r="N363" s="192" t="s">
        <v>3169</v>
      </c>
    </row>
    <row r="364" s="179" customFormat="1" ht="24" customHeight="1" spans="1:14">
      <c r="A364" s="188">
        <v>252</v>
      </c>
      <c r="B364" s="192" t="s">
        <v>3174</v>
      </c>
      <c r="C364" s="192" t="s">
        <v>179</v>
      </c>
      <c r="D364" s="192" t="s">
        <v>179</v>
      </c>
      <c r="E364" s="192" t="s">
        <v>3174</v>
      </c>
      <c r="F364" s="192" t="s">
        <v>3175</v>
      </c>
      <c r="G364" s="193">
        <v>100</v>
      </c>
      <c r="H364" s="194">
        <v>100</v>
      </c>
      <c r="I364" s="197"/>
      <c r="J364" s="193">
        <v>100</v>
      </c>
      <c r="K364" s="192" t="s">
        <v>3176</v>
      </c>
      <c r="L364" s="192" t="s">
        <v>3177</v>
      </c>
      <c r="M364" s="192" t="s">
        <v>3178</v>
      </c>
      <c r="N364" s="192" t="s">
        <v>3174</v>
      </c>
    </row>
    <row r="365" s="179" customFormat="1" ht="24" customHeight="1" spans="1:14">
      <c r="A365" s="188">
        <v>535</v>
      </c>
      <c r="B365" s="192" t="s">
        <v>3179</v>
      </c>
      <c r="C365" s="192" t="s">
        <v>179</v>
      </c>
      <c r="D365" s="192" t="s">
        <v>180</v>
      </c>
      <c r="E365" s="192" t="s">
        <v>3179</v>
      </c>
      <c r="F365" s="192" t="s">
        <v>3180</v>
      </c>
      <c r="G365" s="193">
        <v>100</v>
      </c>
      <c r="H365" s="194">
        <v>100</v>
      </c>
      <c r="I365" s="197"/>
      <c r="J365" s="193">
        <v>100</v>
      </c>
      <c r="K365" s="192" t="s">
        <v>3181</v>
      </c>
      <c r="L365" s="192" t="s">
        <v>3177</v>
      </c>
      <c r="M365" s="192" t="s">
        <v>3182</v>
      </c>
      <c r="N365" s="192" t="s">
        <v>3174</v>
      </c>
    </row>
    <row r="366" s="179" customFormat="1" ht="24" customHeight="1" spans="1:14">
      <c r="A366" s="188">
        <v>318</v>
      </c>
      <c r="B366" s="192" t="s">
        <v>3183</v>
      </c>
      <c r="C366" s="192" t="s">
        <v>463</v>
      </c>
      <c r="D366" s="192" t="s">
        <v>463</v>
      </c>
      <c r="E366" s="192" t="s">
        <v>3183</v>
      </c>
      <c r="F366" s="192" t="s">
        <v>3184</v>
      </c>
      <c r="G366" s="193">
        <v>100</v>
      </c>
      <c r="H366" s="194">
        <v>100</v>
      </c>
      <c r="I366" s="197"/>
      <c r="J366" s="193">
        <v>100</v>
      </c>
      <c r="K366" s="192" t="s">
        <v>3185</v>
      </c>
      <c r="L366" s="192" t="s">
        <v>3186</v>
      </c>
      <c r="M366" s="192" t="s">
        <v>3187</v>
      </c>
      <c r="N366" s="192" t="s">
        <v>3183</v>
      </c>
    </row>
    <row r="367" s="179" customFormat="1" ht="24" customHeight="1" spans="1:14">
      <c r="A367" s="188">
        <v>448</v>
      </c>
      <c r="B367" s="192" t="s">
        <v>3188</v>
      </c>
      <c r="C367" s="192" t="s">
        <v>463</v>
      </c>
      <c r="D367" s="192" t="s">
        <v>465</v>
      </c>
      <c r="E367" s="192" t="s">
        <v>3188</v>
      </c>
      <c r="F367" s="192" t="s">
        <v>3189</v>
      </c>
      <c r="G367" s="193">
        <v>100</v>
      </c>
      <c r="H367" s="194">
        <v>100</v>
      </c>
      <c r="I367" s="197"/>
      <c r="J367" s="193">
        <v>100</v>
      </c>
      <c r="K367" s="192" t="s">
        <v>3190</v>
      </c>
      <c r="L367" s="192" t="s">
        <v>3186</v>
      </c>
      <c r="M367" s="192" t="s">
        <v>3191</v>
      </c>
      <c r="N367" s="192" t="s">
        <v>3183</v>
      </c>
    </row>
    <row r="368" s="179" customFormat="1" ht="24" customHeight="1" spans="1:14">
      <c r="A368" s="188">
        <v>536</v>
      </c>
      <c r="B368" s="192" t="s">
        <v>3192</v>
      </c>
      <c r="C368" s="192" t="s">
        <v>672</v>
      </c>
      <c r="D368" s="192" t="s">
        <v>672</v>
      </c>
      <c r="E368" s="192" t="s">
        <v>3192</v>
      </c>
      <c r="F368" s="192" t="s">
        <v>3193</v>
      </c>
      <c r="G368" s="193">
        <v>100</v>
      </c>
      <c r="H368" s="194">
        <v>100</v>
      </c>
      <c r="I368" s="197"/>
      <c r="J368" s="193">
        <v>100</v>
      </c>
      <c r="K368" s="192" t="s">
        <v>3194</v>
      </c>
      <c r="L368" s="192" t="s">
        <v>3195</v>
      </c>
      <c r="M368" s="192" t="s">
        <v>3196</v>
      </c>
      <c r="N368" s="192" t="s">
        <v>3192</v>
      </c>
    </row>
    <row r="369" s="179" customFormat="1" ht="24" customHeight="1" spans="1:14">
      <c r="A369" s="188">
        <v>602</v>
      </c>
      <c r="B369" s="192" t="s">
        <v>3197</v>
      </c>
      <c r="C369" s="192" t="s">
        <v>779</v>
      </c>
      <c r="D369" s="192" t="s">
        <v>777</v>
      </c>
      <c r="E369" s="192" t="s">
        <v>3197</v>
      </c>
      <c r="F369" s="192" t="s">
        <v>3198</v>
      </c>
      <c r="G369" s="193">
        <v>100</v>
      </c>
      <c r="H369" s="194">
        <v>100</v>
      </c>
      <c r="I369" s="197"/>
      <c r="J369" s="193">
        <v>100</v>
      </c>
      <c r="K369" s="192" t="s">
        <v>3199</v>
      </c>
      <c r="L369" s="192" t="s">
        <v>3200</v>
      </c>
      <c r="M369" s="192" t="s">
        <v>3201</v>
      </c>
      <c r="N369" s="192" t="s">
        <v>3202</v>
      </c>
    </row>
    <row r="370" s="179" customFormat="1" ht="24" customHeight="1" spans="1:14">
      <c r="A370" s="188">
        <v>185</v>
      </c>
      <c r="B370" s="192" t="s">
        <v>3203</v>
      </c>
      <c r="C370" s="192" t="s">
        <v>162</v>
      </c>
      <c r="D370" s="192" t="s">
        <v>162</v>
      </c>
      <c r="E370" s="192" t="s">
        <v>3203</v>
      </c>
      <c r="F370" s="192" t="s">
        <v>3204</v>
      </c>
      <c r="G370" s="193">
        <v>100</v>
      </c>
      <c r="H370" s="194">
        <v>100</v>
      </c>
      <c r="I370" s="197"/>
      <c r="J370" s="193">
        <v>100</v>
      </c>
      <c r="K370" s="192" t="s">
        <v>3205</v>
      </c>
      <c r="L370" s="192" t="s">
        <v>3206</v>
      </c>
      <c r="M370" s="192" t="s">
        <v>3207</v>
      </c>
      <c r="N370" s="192" t="s">
        <v>3203</v>
      </c>
    </row>
    <row r="371" s="179" customFormat="1" ht="24" customHeight="1" spans="1:14">
      <c r="A371" s="188">
        <v>751</v>
      </c>
      <c r="B371" s="192" t="s">
        <v>3208</v>
      </c>
      <c r="C371" s="192" t="s">
        <v>3209</v>
      </c>
      <c r="D371" s="192" t="s">
        <v>135</v>
      </c>
      <c r="E371" s="192" t="s">
        <v>3208</v>
      </c>
      <c r="F371" s="192" t="s">
        <v>3210</v>
      </c>
      <c r="G371" s="193">
        <v>100</v>
      </c>
      <c r="H371" s="194">
        <v>100</v>
      </c>
      <c r="I371" s="197"/>
      <c r="J371" s="193">
        <v>100</v>
      </c>
      <c r="K371" s="192" t="s">
        <v>3211</v>
      </c>
      <c r="L371" s="192" t="s">
        <v>3212</v>
      </c>
      <c r="M371" s="192" t="s">
        <v>3213</v>
      </c>
      <c r="N371" s="192" t="s">
        <v>3214</v>
      </c>
    </row>
    <row r="372" s="179" customFormat="1" ht="24" customHeight="1" spans="1:14">
      <c r="A372" s="188">
        <v>559</v>
      </c>
      <c r="B372" s="192" t="s">
        <v>1256</v>
      </c>
      <c r="C372" s="192" t="s">
        <v>689</v>
      </c>
      <c r="D372" s="192" t="s">
        <v>689</v>
      </c>
      <c r="E372" s="192" t="s">
        <v>1256</v>
      </c>
      <c r="F372" s="192" t="s">
        <v>3215</v>
      </c>
      <c r="G372" s="193">
        <v>100</v>
      </c>
      <c r="H372" s="194">
        <v>100</v>
      </c>
      <c r="I372" s="197"/>
      <c r="J372" s="193">
        <v>100</v>
      </c>
      <c r="K372" s="192" t="s">
        <v>3216</v>
      </c>
      <c r="L372" s="192" t="s">
        <v>3217</v>
      </c>
      <c r="M372" s="192" t="s">
        <v>3218</v>
      </c>
      <c r="N372" s="192" t="s">
        <v>1256</v>
      </c>
    </row>
    <row r="373" s="179" customFormat="1" ht="24" customHeight="1" spans="1:14">
      <c r="A373" s="188">
        <v>639</v>
      </c>
      <c r="B373" s="192" t="s">
        <v>3219</v>
      </c>
      <c r="C373" s="192" t="s">
        <v>689</v>
      </c>
      <c r="D373" s="192" t="s">
        <v>845</v>
      </c>
      <c r="E373" s="192" t="s">
        <v>3219</v>
      </c>
      <c r="F373" s="192" t="s">
        <v>3220</v>
      </c>
      <c r="G373" s="193">
        <v>100</v>
      </c>
      <c r="H373" s="194">
        <v>100</v>
      </c>
      <c r="I373" s="197"/>
      <c r="J373" s="193">
        <v>100</v>
      </c>
      <c r="K373" s="192" t="s">
        <v>3221</v>
      </c>
      <c r="L373" s="192" t="s">
        <v>3217</v>
      </c>
      <c r="M373" s="192" t="s">
        <v>3222</v>
      </c>
      <c r="N373" s="192" t="s">
        <v>1256</v>
      </c>
    </row>
    <row r="374" s="179" customFormat="1" ht="24" customHeight="1" spans="1:14">
      <c r="A374" s="188">
        <v>758</v>
      </c>
      <c r="B374" s="192" t="s">
        <v>3223</v>
      </c>
      <c r="C374" s="192" t="s">
        <v>3224</v>
      </c>
      <c r="D374" s="192" t="s">
        <v>1107</v>
      </c>
      <c r="E374" s="192" t="s">
        <v>3223</v>
      </c>
      <c r="F374" s="192" t="s">
        <v>3225</v>
      </c>
      <c r="G374" s="193">
        <v>100</v>
      </c>
      <c r="H374" s="194">
        <v>100</v>
      </c>
      <c r="I374" s="197"/>
      <c r="J374" s="193">
        <v>100</v>
      </c>
      <c r="K374" s="192" t="s">
        <v>3226</v>
      </c>
      <c r="L374" s="192" t="s">
        <v>3227</v>
      </c>
      <c r="M374" s="192" t="s">
        <v>3228</v>
      </c>
      <c r="N374" s="192" t="s">
        <v>3229</v>
      </c>
    </row>
    <row r="375" s="179" customFormat="1" ht="24" customHeight="1" spans="1:14">
      <c r="A375" s="188">
        <v>638</v>
      </c>
      <c r="B375" s="192" t="s">
        <v>3230</v>
      </c>
      <c r="C375" s="192" t="s">
        <v>735</v>
      </c>
      <c r="D375" s="192" t="s">
        <v>735</v>
      </c>
      <c r="E375" s="192" t="s">
        <v>3230</v>
      </c>
      <c r="F375" s="192" t="s">
        <v>3231</v>
      </c>
      <c r="G375" s="193">
        <v>100</v>
      </c>
      <c r="H375" s="194">
        <v>100</v>
      </c>
      <c r="I375" s="197"/>
      <c r="J375" s="193">
        <v>100</v>
      </c>
      <c r="K375" s="192" t="s">
        <v>3232</v>
      </c>
      <c r="L375" s="192" t="s">
        <v>3233</v>
      </c>
      <c r="M375" s="192" t="s">
        <v>3234</v>
      </c>
      <c r="N375" s="192" t="s">
        <v>3230</v>
      </c>
    </row>
    <row r="376" s="179" customFormat="1" ht="24" customHeight="1" spans="1:14">
      <c r="A376" s="188">
        <v>450</v>
      </c>
      <c r="B376" s="192" t="s">
        <v>3235</v>
      </c>
      <c r="C376" s="192" t="s">
        <v>531</v>
      </c>
      <c r="D376" s="192" t="s">
        <v>531</v>
      </c>
      <c r="E376" s="192" t="s">
        <v>3235</v>
      </c>
      <c r="F376" s="192" t="s">
        <v>3236</v>
      </c>
      <c r="G376" s="193">
        <v>100</v>
      </c>
      <c r="H376" s="194">
        <v>100</v>
      </c>
      <c r="I376" s="197"/>
      <c r="J376" s="193">
        <v>100</v>
      </c>
      <c r="K376" s="192" t="s">
        <v>3237</v>
      </c>
      <c r="L376" s="192" t="s">
        <v>3238</v>
      </c>
      <c r="M376" s="192" t="s">
        <v>3239</v>
      </c>
      <c r="N376" s="192" t="s">
        <v>3235</v>
      </c>
    </row>
    <row r="377" s="179" customFormat="1" ht="24" customHeight="1" spans="1:14">
      <c r="A377" s="188">
        <v>188</v>
      </c>
      <c r="B377" s="192" t="s">
        <v>3240</v>
      </c>
      <c r="C377" s="192" t="s">
        <v>3241</v>
      </c>
      <c r="D377" s="192" t="s">
        <v>244</v>
      </c>
      <c r="E377" s="192" t="s">
        <v>3240</v>
      </c>
      <c r="F377" s="192" t="s">
        <v>3242</v>
      </c>
      <c r="G377" s="193">
        <v>100</v>
      </c>
      <c r="H377" s="194">
        <v>100</v>
      </c>
      <c r="I377" s="197"/>
      <c r="J377" s="193">
        <v>100</v>
      </c>
      <c r="K377" s="192" t="s">
        <v>3243</v>
      </c>
      <c r="L377" s="192" t="s">
        <v>3244</v>
      </c>
      <c r="M377" s="192" t="s">
        <v>3245</v>
      </c>
      <c r="N377" s="192" t="s">
        <v>3246</v>
      </c>
    </row>
    <row r="378" s="179" customFormat="1" ht="24" customHeight="1" spans="1:14">
      <c r="A378" s="188">
        <v>752</v>
      </c>
      <c r="B378" s="192" t="s">
        <v>3247</v>
      </c>
      <c r="C378" s="192" t="s">
        <v>1099</v>
      </c>
      <c r="D378" s="192" t="s">
        <v>1099</v>
      </c>
      <c r="E378" s="192" t="s">
        <v>3247</v>
      </c>
      <c r="F378" s="192" t="s">
        <v>3248</v>
      </c>
      <c r="G378" s="193">
        <v>100</v>
      </c>
      <c r="H378" s="194">
        <v>100</v>
      </c>
      <c r="I378" s="197"/>
      <c r="J378" s="193">
        <v>100</v>
      </c>
      <c r="K378" s="192" t="s">
        <v>3249</v>
      </c>
      <c r="L378" s="192" t="s">
        <v>3250</v>
      </c>
      <c r="M378" s="192" t="s">
        <v>3251</v>
      </c>
      <c r="N378" s="192" t="s">
        <v>3247</v>
      </c>
    </row>
    <row r="379" s="179" customFormat="1" ht="24" customHeight="1" spans="1:14">
      <c r="A379" s="188">
        <v>381</v>
      </c>
      <c r="B379" s="192" t="s">
        <v>3252</v>
      </c>
      <c r="C379" s="192" t="s">
        <v>346</v>
      </c>
      <c r="D379" s="192" t="s">
        <v>345</v>
      </c>
      <c r="E379" s="192" t="s">
        <v>3252</v>
      </c>
      <c r="F379" s="192" t="s">
        <v>3253</v>
      </c>
      <c r="G379" s="193">
        <v>100</v>
      </c>
      <c r="H379" s="194">
        <v>100</v>
      </c>
      <c r="I379" s="197"/>
      <c r="J379" s="193">
        <v>100</v>
      </c>
      <c r="K379" s="192" t="s">
        <v>3254</v>
      </c>
      <c r="L379" s="192" t="s">
        <v>3255</v>
      </c>
      <c r="M379" s="192" t="s">
        <v>3256</v>
      </c>
      <c r="N379" s="192" t="s">
        <v>3257</v>
      </c>
    </row>
    <row r="380" s="179" customFormat="1" ht="24" customHeight="1" spans="1:14">
      <c r="A380" s="188">
        <v>34</v>
      </c>
      <c r="B380" s="192" t="s">
        <v>3258</v>
      </c>
      <c r="C380" s="192" t="s">
        <v>506</v>
      </c>
      <c r="D380" s="192" t="s">
        <v>505</v>
      </c>
      <c r="E380" s="192" t="s">
        <v>3258</v>
      </c>
      <c r="F380" s="192" t="s">
        <v>3259</v>
      </c>
      <c r="G380" s="193">
        <v>100</v>
      </c>
      <c r="H380" s="194">
        <v>100</v>
      </c>
      <c r="I380" s="197"/>
      <c r="J380" s="193">
        <v>100</v>
      </c>
      <c r="K380" s="192" t="s">
        <v>3260</v>
      </c>
      <c r="L380" s="192" t="s">
        <v>3261</v>
      </c>
      <c r="M380" s="192" t="s">
        <v>3262</v>
      </c>
      <c r="N380" s="192" t="s">
        <v>3263</v>
      </c>
    </row>
    <row r="381" s="179" customFormat="1" ht="24" customHeight="1" spans="1:14">
      <c r="A381" s="188">
        <v>190</v>
      </c>
      <c r="B381" s="192" t="s">
        <v>3264</v>
      </c>
      <c r="C381" s="192" t="s">
        <v>267</v>
      </c>
      <c r="D381" s="192" t="s">
        <v>267</v>
      </c>
      <c r="E381" s="192" t="s">
        <v>3264</v>
      </c>
      <c r="F381" s="192" t="s">
        <v>3265</v>
      </c>
      <c r="G381" s="193">
        <v>100</v>
      </c>
      <c r="H381" s="194">
        <v>100</v>
      </c>
      <c r="I381" s="197"/>
      <c r="J381" s="193">
        <v>100</v>
      </c>
      <c r="K381" s="192" t="s">
        <v>3266</v>
      </c>
      <c r="L381" s="192" t="s">
        <v>3267</v>
      </c>
      <c r="M381" s="192" t="s">
        <v>3268</v>
      </c>
      <c r="N381" s="192" t="s">
        <v>3264</v>
      </c>
    </row>
    <row r="382" s="179" customFormat="1" ht="24" customHeight="1" spans="1:14">
      <c r="A382" s="188">
        <v>324</v>
      </c>
      <c r="B382" s="192" t="s">
        <v>3269</v>
      </c>
      <c r="C382" s="192" t="s">
        <v>545</v>
      </c>
      <c r="D382" s="192" t="s">
        <v>545</v>
      </c>
      <c r="E382" s="192" t="s">
        <v>3269</v>
      </c>
      <c r="F382" s="192" t="s">
        <v>3270</v>
      </c>
      <c r="G382" s="193">
        <v>100</v>
      </c>
      <c r="H382" s="194">
        <v>100</v>
      </c>
      <c r="I382" s="197"/>
      <c r="J382" s="193">
        <v>100</v>
      </c>
      <c r="K382" s="192" t="s">
        <v>3271</v>
      </c>
      <c r="L382" s="192" t="s">
        <v>3272</v>
      </c>
      <c r="M382" s="192" t="s">
        <v>3273</v>
      </c>
      <c r="N382" s="192" t="s">
        <v>3269</v>
      </c>
    </row>
    <row r="383" s="179" customFormat="1" ht="24" customHeight="1" spans="1:14">
      <c r="A383" s="188">
        <v>693</v>
      </c>
      <c r="B383" s="192" t="s">
        <v>3274</v>
      </c>
      <c r="C383" s="192" t="s">
        <v>545</v>
      </c>
      <c r="D383" s="192" t="s">
        <v>547</v>
      </c>
      <c r="E383" s="192" t="s">
        <v>3274</v>
      </c>
      <c r="F383" s="192" t="s">
        <v>3275</v>
      </c>
      <c r="G383" s="193">
        <v>100</v>
      </c>
      <c r="H383" s="194">
        <v>100</v>
      </c>
      <c r="I383" s="197"/>
      <c r="J383" s="193">
        <v>100</v>
      </c>
      <c r="K383" s="192" t="s">
        <v>3276</v>
      </c>
      <c r="L383" s="192" t="s">
        <v>3272</v>
      </c>
      <c r="M383" s="192" t="s">
        <v>3277</v>
      </c>
      <c r="N383" s="192" t="s">
        <v>3269</v>
      </c>
    </row>
    <row r="384" s="179" customFormat="1" ht="24" customHeight="1" spans="1:14">
      <c r="A384" s="188">
        <v>382</v>
      </c>
      <c r="B384" s="192" t="s">
        <v>3278</v>
      </c>
      <c r="C384" s="192" t="s">
        <v>176</v>
      </c>
      <c r="D384" s="192" t="s">
        <v>176</v>
      </c>
      <c r="E384" s="192" t="s">
        <v>3278</v>
      </c>
      <c r="F384" s="192" t="s">
        <v>3279</v>
      </c>
      <c r="G384" s="193">
        <v>100</v>
      </c>
      <c r="H384" s="194">
        <v>100</v>
      </c>
      <c r="I384" s="197"/>
      <c r="J384" s="193">
        <v>100</v>
      </c>
      <c r="K384" s="192" t="s">
        <v>3280</v>
      </c>
      <c r="L384" s="192" t="s">
        <v>3281</v>
      </c>
      <c r="M384" s="192" t="s">
        <v>3282</v>
      </c>
      <c r="N384" s="192" t="s">
        <v>3278</v>
      </c>
    </row>
    <row r="385" s="179" customFormat="1" ht="24" customHeight="1" spans="1:14">
      <c r="A385" s="188">
        <v>325</v>
      </c>
      <c r="B385" s="192" t="s">
        <v>2076</v>
      </c>
      <c r="C385" s="192" t="s">
        <v>246</v>
      </c>
      <c r="D385" s="192" t="s">
        <v>246</v>
      </c>
      <c r="E385" s="192" t="s">
        <v>2076</v>
      </c>
      <c r="F385" s="192" t="s">
        <v>3283</v>
      </c>
      <c r="G385" s="193">
        <v>100</v>
      </c>
      <c r="H385" s="194">
        <v>100</v>
      </c>
      <c r="I385" s="197"/>
      <c r="J385" s="193">
        <v>100</v>
      </c>
      <c r="K385" s="192" t="s">
        <v>3284</v>
      </c>
      <c r="L385" s="192" t="s">
        <v>2074</v>
      </c>
      <c r="M385" s="192" t="s">
        <v>3285</v>
      </c>
      <c r="N385" s="192" t="s">
        <v>2076</v>
      </c>
    </row>
    <row r="386" s="179" customFormat="1" ht="24" customHeight="1" spans="1:14">
      <c r="A386" s="188">
        <v>138</v>
      </c>
      <c r="B386" s="192" t="s">
        <v>2099</v>
      </c>
      <c r="C386" s="192" t="s">
        <v>473</v>
      </c>
      <c r="D386" s="192" t="s">
        <v>473</v>
      </c>
      <c r="E386" s="192" t="s">
        <v>2099</v>
      </c>
      <c r="F386" s="192" t="s">
        <v>3286</v>
      </c>
      <c r="G386" s="193">
        <v>100</v>
      </c>
      <c r="H386" s="194">
        <v>100</v>
      </c>
      <c r="I386" s="197"/>
      <c r="J386" s="193">
        <v>100</v>
      </c>
      <c r="K386" s="192" t="s">
        <v>3287</v>
      </c>
      <c r="L386" s="192" t="s">
        <v>2097</v>
      </c>
      <c r="M386" s="192" t="s">
        <v>3288</v>
      </c>
      <c r="N386" s="192" t="s">
        <v>2099</v>
      </c>
    </row>
    <row r="387" s="179" customFormat="1" ht="24" customHeight="1" spans="1:14">
      <c r="A387" s="188">
        <v>259</v>
      </c>
      <c r="B387" s="192" t="s">
        <v>3289</v>
      </c>
      <c r="C387" s="192" t="s">
        <v>242</v>
      </c>
      <c r="D387" s="192" t="s">
        <v>242</v>
      </c>
      <c r="E387" s="192" t="s">
        <v>3289</v>
      </c>
      <c r="F387" s="192" t="s">
        <v>3290</v>
      </c>
      <c r="G387" s="193">
        <v>100</v>
      </c>
      <c r="H387" s="194">
        <v>100</v>
      </c>
      <c r="I387" s="197"/>
      <c r="J387" s="193">
        <v>100</v>
      </c>
      <c r="K387" s="192" t="s">
        <v>3291</v>
      </c>
      <c r="L387" s="192" t="s">
        <v>3292</v>
      </c>
      <c r="M387" s="192" t="s">
        <v>3293</v>
      </c>
      <c r="N387" s="192" t="s">
        <v>3289</v>
      </c>
    </row>
    <row r="388" s="179" customFormat="1" ht="24" customHeight="1" spans="1:14">
      <c r="A388" s="188">
        <v>91</v>
      </c>
      <c r="B388" s="192" t="s">
        <v>2115</v>
      </c>
      <c r="C388" s="192" t="s">
        <v>248</v>
      </c>
      <c r="D388" s="192" t="s">
        <v>248</v>
      </c>
      <c r="E388" s="192" t="s">
        <v>2115</v>
      </c>
      <c r="F388" s="192" t="s">
        <v>3294</v>
      </c>
      <c r="G388" s="193">
        <v>100</v>
      </c>
      <c r="H388" s="194">
        <v>100</v>
      </c>
      <c r="I388" s="197"/>
      <c r="J388" s="193">
        <v>100</v>
      </c>
      <c r="K388" s="192" t="s">
        <v>3295</v>
      </c>
      <c r="L388" s="192" t="s">
        <v>2113</v>
      </c>
      <c r="M388" s="192" t="s">
        <v>3296</v>
      </c>
      <c r="N388" s="192" t="s">
        <v>2115</v>
      </c>
    </row>
    <row r="389" s="179" customFormat="1" ht="24" customHeight="1" spans="1:14">
      <c r="A389" s="188">
        <v>37</v>
      </c>
      <c r="B389" s="192" t="s">
        <v>3297</v>
      </c>
      <c r="C389" s="192" t="s">
        <v>136</v>
      </c>
      <c r="D389" s="192" t="s">
        <v>135</v>
      </c>
      <c r="E389" s="192" t="s">
        <v>3297</v>
      </c>
      <c r="F389" s="192" t="s">
        <v>3298</v>
      </c>
      <c r="G389" s="193">
        <v>100</v>
      </c>
      <c r="H389" s="194">
        <v>100</v>
      </c>
      <c r="I389" s="197"/>
      <c r="J389" s="193">
        <v>100</v>
      </c>
      <c r="K389" s="192" t="s">
        <v>3299</v>
      </c>
      <c r="L389" s="192" t="s">
        <v>3300</v>
      </c>
      <c r="M389" s="192" t="s">
        <v>3301</v>
      </c>
      <c r="N389" s="192" t="s">
        <v>3302</v>
      </c>
    </row>
    <row r="390" s="179" customFormat="1" ht="24" customHeight="1" spans="1:14">
      <c r="A390" s="188">
        <v>93</v>
      </c>
      <c r="B390" s="192" t="s">
        <v>3303</v>
      </c>
      <c r="C390" s="192" t="s">
        <v>134</v>
      </c>
      <c r="D390" s="192" t="s">
        <v>133</v>
      </c>
      <c r="E390" s="192" t="s">
        <v>3303</v>
      </c>
      <c r="F390" s="192" t="s">
        <v>3304</v>
      </c>
      <c r="G390" s="193">
        <v>100</v>
      </c>
      <c r="H390" s="194">
        <v>100</v>
      </c>
      <c r="I390" s="197"/>
      <c r="J390" s="193">
        <v>100</v>
      </c>
      <c r="K390" s="192" t="s">
        <v>3305</v>
      </c>
      <c r="L390" s="192" t="s">
        <v>3306</v>
      </c>
      <c r="M390" s="192" t="s">
        <v>3307</v>
      </c>
      <c r="N390" s="192" t="s">
        <v>3308</v>
      </c>
    </row>
    <row r="391" s="179" customFormat="1" ht="24" customHeight="1" spans="1:14">
      <c r="A391" s="188">
        <v>763</v>
      </c>
      <c r="B391" s="192" t="s">
        <v>3309</v>
      </c>
      <c r="C391" s="192" t="s">
        <v>610</v>
      </c>
      <c r="D391" s="192" t="s">
        <v>610</v>
      </c>
      <c r="E391" s="192" t="s">
        <v>3309</v>
      </c>
      <c r="F391" s="192" t="s">
        <v>3310</v>
      </c>
      <c r="G391" s="193">
        <v>100</v>
      </c>
      <c r="H391" s="194">
        <v>100</v>
      </c>
      <c r="I391" s="197"/>
      <c r="J391" s="193">
        <v>100</v>
      </c>
      <c r="K391" s="192" t="s">
        <v>3311</v>
      </c>
      <c r="L391" s="192" t="s">
        <v>3312</v>
      </c>
      <c r="M391" s="192" t="s">
        <v>3313</v>
      </c>
      <c r="N391" s="192" t="s">
        <v>3309</v>
      </c>
    </row>
    <row r="392" s="179" customFormat="1" ht="24" customHeight="1" spans="1:14">
      <c r="A392" s="188">
        <v>731</v>
      </c>
      <c r="B392" s="192" t="s">
        <v>3314</v>
      </c>
      <c r="C392" s="192" t="s">
        <v>1047</v>
      </c>
      <c r="D392" s="192" t="s">
        <v>1047</v>
      </c>
      <c r="E392" s="192" t="s">
        <v>3314</v>
      </c>
      <c r="F392" s="192" t="s">
        <v>3315</v>
      </c>
      <c r="G392" s="193">
        <v>100</v>
      </c>
      <c r="H392" s="194">
        <v>100</v>
      </c>
      <c r="I392" s="197"/>
      <c r="J392" s="193">
        <v>100</v>
      </c>
      <c r="K392" s="192" t="s">
        <v>3316</v>
      </c>
      <c r="L392" s="192" t="s">
        <v>3317</v>
      </c>
      <c r="M392" s="192" t="s">
        <v>3318</v>
      </c>
      <c r="N392" s="192" t="s">
        <v>3314</v>
      </c>
    </row>
    <row r="393" s="179" customFormat="1" ht="24" customHeight="1" spans="1:14">
      <c r="A393" s="188">
        <v>689</v>
      </c>
      <c r="B393" s="192" t="s">
        <v>3319</v>
      </c>
      <c r="C393" s="192" t="s">
        <v>951</v>
      </c>
      <c r="D393" s="192" t="s">
        <v>951</v>
      </c>
      <c r="E393" s="192" t="s">
        <v>3319</v>
      </c>
      <c r="F393" s="192" t="s">
        <v>3320</v>
      </c>
      <c r="G393" s="193">
        <v>100</v>
      </c>
      <c r="H393" s="194">
        <v>100</v>
      </c>
      <c r="I393" s="197"/>
      <c r="J393" s="193">
        <v>100</v>
      </c>
      <c r="K393" s="192" t="s">
        <v>3321</v>
      </c>
      <c r="L393" s="192" t="s">
        <v>3322</v>
      </c>
      <c r="M393" s="192" t="s">
        <v>3323</v>
      </c>
      <c r="N393" s="192" t="s">
        <v>3319</v>
      </c>
    </row>
    <row r="394" s="179" customFormat="1" ht="24" customHeight="1" spans="1:14">
      <c r="A394" s="188">
        <v>490</v>
      </c>
      <c r="B394" s="192" t="s">
        <v>3324</v>
      </c>
      <c r="C394" s="192" t="s">
        <v>401</v>
      </c>
      <c r="D394" s="192" t="s">
        <v>401</v>
      </c>
      <c r="E394" s="192" t="s">
        <v>3324</v>
      </c>
      <c r="F394" s="192" t="s">
        <v>3325</v>
      </c>
      <c r="G394" s="193">
        <v>100</v>
      </c>
      <c r="H394" s="194">
        <v>100</v>
      </c>
      <c r="I394" s="197"/>
      <c r="J394" s="193">
        <v>100</v>
      </c>
      <c r="K394" s="192" t="s">
        <v>3326</v>
      </c>
      <c r="L394" s="192" t="s">
        <v>3327</v>
      </c>
      <c r="M394" s="192" t="s">
        <v>3328</v>
      </c>
      <c r="N394" s="192" t="s">
        <v>3324</v>
      </c>
    </row>
    <row r="395" s="179" customFormat="1" ht="24" customHeight="1" spans="1:14">
      <c r="A395" s="188">
        <v>652</v>
      </c>
      <c r="B395" s="192" t="s">
        <v>3329</v>
      </c>
      <c r="C395" s="192" t="s">
        <v>867</v>
      </c>
      <c r="D395" s="192" t="s">
        <v>867</v>
      </c>
      <c r="E395" s="192" t="s">
        <v>3329</v>
      </c>
      <c r="F395" s="192" t="s">
        <v>3330</v>
      </c>
      <c r="G395" s="193">
        <v>100</v>
      </c>
      <c r="H395" s="194">
        <v>100</v>
      </c>
      <c r="I395" s="197"/>
      <c r="J395" s="193">
        <v>100</v>
      </c>
      <c r="K395" s="192" t="s">
        <v>3331</v>
      </c>
      <c r="L395" s="192" t="s">
        <v>3332</v>
      </c>
      <c r="M395" s="192" t="s">
        <v>3333</v>
      </c>
      <c r="N395" s="192" t="s">
        <v>3329</v>
      </c>
    </row>
    <row r="396" s="179" customFormat="1" ht="24" customHeight="1" spans="1:14">
      <c r="A396" s="188">
        <v>262</v>
      </c>
      <c r="B396" s="192" t="s">
        <v>3334</v>
      </c>
      <c r="C396" s="192" t="s">
        <v>70</v>
      </c>
      <c r="D396" s="192" t="s">
        <v>70</v>
      </c>
      <c r="E396" s="192" t="s">
        <v>3334</v>
      </c>
      <c r="F396" s="192" t="s">
        <v>3335</v>
      </c>
      <c r="G396" s="193">
        <v>100</v>
      </c>
      <c r="H396" s="194">
        <v>100</v>
      </c>
      <c r="I396" s="197"/>
      <c r="J396" s="193">
        <v>100</v>
      </c>
      <c r="K396" s="192" t="s">
        <v>3336</v>
      </c>
      <c r="L396" s="192" t="s">
        <v>3337</v>
      </c>
      <c r="M396" s="192" t="s">
        <v>3338</v>
      </c>
      <c r="N396" s="192" t="s">
        <v>3334</v>
      </c>
    </row>
    <row r="397" s="179" customFormat="1" ht="24" customHeight="1" spans="1:14">
      <c r="A397" s="188">
        <v>387</v>
      </c>
      <c r="B397" s="192" t="s">
        <v>3339</v>
      </c>
      <c r="C397" s="192" t="s">
        <v>41</v>
      </c>
      <c r="D397" s="192" t="s">
        <v>41</v>
      </c>
      <c r="E397" s="192" t="s">
        <v>3339</v>
      </c>
      <c r="F397" s="192" t="s">
        <v>3340</v>
      </c>
      <c r="G397" s="193">
        <v>100</v>
      </c>
      <c r="H397" s="194">
        <v>100</v>
      </c>
      <c r="I397" s="197"/>
      <c r="J397" s="193">
        <v>100</v>
      </c>
      <c r="K397" s="192" t="s">
        <v>3341</v>
      </c>
      <c r="L397" s="192" t="s">
        <v>3342</v>
      </c>
      <c r="M397" s="192" t="s">
        <v>3343</v>
      </c>
      <c r="N397" s="192" t="s">
        <v>3339</v>
      </c>
    </row>
    <row r="398" s="179" customFormat="1" ht="24" customHeight="1" spans="1:14">
      <c r="A398" s="188">
        <v>723</v>
      </c>
      <c r="B398" s="192" t="s">
        <v>3344</v>
      </c>
      <c r="C398" s="192" t="s">
        <v>3345</v>
      </c>
      <c r="D398" s="192" t="s">
        <v>3345</v>
      </c>
      <c r="E398" s="192" t="s">
        <v>3344</v>
      </c>
      <c r="F398" s="192" t="s">
        <v>3346</v>
      </c>
      <c r="G398" s="193">
        <v>100</v>
      </c>
      <c r="H398" s="194">
        <v>100</v>
      </c>
      <c r="I398" s="197"/>
      <c r="J398" s="193">
        <v>100</v>
      </c>
      <c r="K398" s="192" t="s">
        <v>3347</v>
      </c>
      <c r="L398" s="192" t="s">
        <v>3348</v>
      </c>
      <c r="M398" s="192" t="s">
        <v>3349</v>
      </c>
      <c r="N398" s="192" t="s">
        <v>3344</v>
      </c>
    </row>
    <row r="399" s="179" customFormat="1" ht="24" customHeight="1" spans="1:14">
      <c r="A399" s="188">
        <v>263</v>
      </c>
      <c r="B399" s="192" t="s">
        <v>3350</v>
      </c>
      <c r="C399" s="192" t="s">
        <v>3351</v>
      </c>
      <c r="D399" s="192" t="s">
        <v>165</v>
      </c>
      <c r="E399" s="192" t="s">
        <v>3350</v>
      </c>
      <c r="F399" s="192" t="s">
        <v>3352</v>
      </c>
      <c r="G399" s="193">
        <v>100</v>
      </c>
      <c r="H399" s="194">
        <v>100</v>
      </c>
      <c r="I399" s="197"/>
      <c r="J399" s="193">
        <v>100</v>
      </c>
      <c r="K399" s="192" t="s">
        <v>3353</v>
      </c>
      <c r="L399" s="192" t="s">
        <v>3354</v>
      </c>
      <c r="M399" s="192" t="s">
        <v>3355</v>
      </c>
      <c r="N399" s="192" t="s">
        <v>3356</v>
      </c>
    </row>
    <row r="400" s="179" customFormat="1" ht="24" customHeight="1" spans="1:14">
      <c r="A400" s="188">
        <v>332</v>
      </c>
      <c r="B400" s="192" t="s">
        <v>3357</v>
      </c>
      <c r="C400" s="192" t="s">
        <v>98</v>
      </c>
      <c r="D400" s="192" t="s">
        <v>98</v>
      </c>
      <c r="E400" s="192" t="s">
        <v>3357</v>
      </c>
      <c r="F400" s="192" t="s">
        <v>3358</v>
      </c>
      <c r="G400" s="193">
        <v>100</v>
      </c>
      <c r="H400" s="194">
        <v>100</v>
      </c>
      <c r="I400" s="197"/>
      <c r="J400" s="193">
        <v>100</v>
      </c>
      <c r="K400" s="192" t="s">
        <v>3359</v>
      </c>
      <c r="L400" s="192" t="s">
        <v>3360</v>
      </c>
      <c r="M400" s="192" t="s">
        <v>3361</v>
      </c>
      <c r="N400" s="192" t="s">
        <v>3357</v>
      </c>
    </row>
    <row r="401" s="179" customFormat="1" ht="24" customHeight="1" spans="1:14">
      <c r="A401" s="188">
        <v>94</v>
      </c>
      <c r="B401" s="192" t="s">
        <v>3362</v>
      </c>
      <c r="C401" s="192" t="s">
        <v>3363</v>
      </c>
      <c r="D401" s="192" t="s">
        <v>292</v>
      </c>
      <c r="E401" s="192" t="s">
        <v>3362</v>
      </c>
      <c r="F401" s="192" t="s">
        <v>3364</v>
      </c>
      <c r="G401" s="193">
        <v>100</v>
      </c>
      <c r="H401" s="194">
        <v>100</v>
      </c>
      <c r="I401" s="197"/>
      <c r="J401" s="193">
        <v>100</v>
      </c>
      <c r="K401" s="192" t="s">
        <v>3365</v>
      </c>
      <c r="L401" s="192" t="s">
        <v>3366</v>
      </c>
      <c r="M401" s="192" t="s">
        <v>3367</v>
      </c>
      <c r="N401" s="192" t="s">
        <v>3368</v>
      </c>
    </row>
    <row r="402" s="179" customFormat="1" ht="24" customHeight="1" spans="1:14">
      <c r="A402" s="188">
        <v>551</v>
      </c>
      <c r="B402" s="192" t="s">
        <v>3369</v>
      </c>
      <c r="C402" s="192" t="s">
        <v>441</v>
      </c>
      <c r="D402" s="192" t="s">
        <v>441</v>
      </c>
      <c r="E402" s="192" t="s">
        <v>3369</v>
      </c>
      <c r="F402" s="192" t="s">
        <v>3370</v>
      </c>
      <c r="G402" s="193">
        <v>100</v>
      </c>
      <c r="H402" s="194">
        <v>100</v>
      </c>
      <c r="I402" s="197"/>
      <c r="J402" s="193">
        <v>100</v>
      </c>
      <c r="K402" s="192" t="s">
        <v>3371</v>
      </c>
      <c r="L402" s="192" t="s">
        <v>3372</v>
      </c>
      <c r="M402" s="192" t="s">
        <v>3373</v>
      </c>
      <c r="N402" s="192" t="s">
        <v>3369</v>
      </c>
    </row>
    <row r="403" s="179" customFormat="1" ht="24" customHeight="1" spans="1:14">
      <c r="A403" s="188">
        <v>195</v>
      </c>
      <c r="B403" s="192" t="s">
        <v>3374</v>
      </c>
      <c r="C403" s="192" t="s">
        <v>141</v>
      </c>
      <c r="D403" s="192" t="s">
        <v>141</v>
      </c>
      <c r="E403" s="192" t="s">
        <v>3374</v>
      </c>
      <c r="F403" s="192" t="s">
        <v>3375</v>
      </c>
      <c r="G403" s="193">
        <v>100</v>
      </c>
      <c r="H403" s="194">
        <v>100</v>
      </c>
      <c r="I403" s="197"/>
      <c r="J403" s="193">
        <v>100</v>
      </c>
      <c r="K403" s="192" t="s">
        <v>3376</v>
      </c>
      <c r="L403" s="192" t="s">
        <v>3377</v>
      </c>
      <c r="M403" s="192" t="s">
        <v>3378</v>
      </c>
      <c r="N403" s="192" t="s">
        <v>3374</v>
      </c>
    </row>
    <row r="404" s="179" customFormat="1" ht="24" customHeight="1" spans="1:14">
      <c r="A404" s="188">
        <v>390</v>
      </c>
      <c r="B404" s="192" t="s">
        <v>3379</v>
      </c>
      <c r="C404" s="192" t="s">
        <v>218</v>
      </c>
      <c r="D404" s="192" t="s">
        <v>218</v>
      </c>
      <c r="E404" s="192" t="s">
        <v>3379</v>
      </c>
      <c r="F404" s="192" t="s">
        <v>3380</v>
      </c>
      <c r="G404" s="193">
        <v>100</v>
      </c>
      <c r="H404" s="194">
        <v>100</v>
      </c>
      <c r="I404" s="197"/>
      <c r="J404" s="193">
        <v>100</v>
      </c>
      <c r="K404" s="192" t="s">
        <v>3381</v>
      </c>
      <c r="L404" s="192" t="s">
        <v>3382</v>
      </c>
      <c r="M404" s="192" t="s">
        <v>3383</v>
      </c>
      <c r="N404" s="192" t="s">
        <v>3379</v>
      </c>
    </row>
    <row r="405" s="179" customFormat="1" ht="24" customHeight="1" spans="1:14">
      <c r="A405" s="188">
        <v>456</v>
      </c>
      <c r="B405" s="192" t="s">
        <v>3384</v>
      </c>
      <c r="C405" s="192" t="s">
        <v>3385</v>
      </c>
      <c r="D405" s="192" t="s">
        <v>3385</v>
      </c>
      <c r="E405" s="192" t="s">
        <v>3384</v>
      </c>
      <c r="F405" s="192" t="s">
        <v>2282</v>
      </c>
      <c r="G405" s="193">
        <v>100</v>
      </c>
      <c r="H405" s="194">
        <v>100</v>
      </c>
      <c r="I405" s="197"/>
      <c r="J405" s="193">
        <v>100</v>
      </c>
      <c r="K405" s="192" t="s">
        <v>3386</v>
      </c>
      <c r="L405" s="192" t="s">
        <v>3387</v>
      </c>
      <c r="M405" s="192" t="s">
        <v>3388</v>
      </c>
      <c r="N405" s="192" t="s">
        <v>3384</v>
      </c>
    </row>
    <row r="406" s="179" customFormat="1" ht="24" customHeight="1" spans="1:14">
      <c r="A406" s="188">
        <v>196</v>
      </c>
      <c r="B406" s="192" t="s">
        <v>3389</v>
      </c>
      <c r="C406" s="192" t="s">
        <v>278</v>
      </c>
      <c r="D406" s="192" t="s">
        <v>277</v>
      </c>
      <c r="E406" s="192" t="s">
        <v>3389</v>
      </c>
      <c r="F406" s="192" t="s">
        <v>3390</v>
      </c>
      <c r="G406" s="193">
        <v>100</v>
      </c>
      <c r="H406" s="194">
        <v>100</v>
      </c>
      <c r="I406" s="197"/>
      <c r="J406" s="193">
        <v>100</v>
      </c>
      <c r="K406" s="192" t="s">
        <v>3391</v>
      </c>
      <c r="L406" s="192" t="s">
        <v>3392</v>
      </c>
      <c r="M406" s="192" t="s">
        <v>3393</v>
      </c>
      <c r="N406" s="192" t="s">
        <v>3394</v>
      </c>
    </row>
    <row r="407" s="179" customFormat="1" ht="24" customHeight="1" spans="1:14">
      <c r="A407" s="188">
        <v>391</v>
      </c>
      <c r="B407" s="192" t="s">
        <v>3395</v>
      </c>
      <c r="C407" s="192" t="s">
        <v>572</v>
      </c>
      <c r="D407" s="192" t="s">
        <v>572</v>
      </c>
      <c r="E407" s="192" t="s">
        <v>3395</v>
      </c>
      <c r="F407" s="192" t="s">
        <v>3396</v>
      </c>
      <c r="G407" s="193">
        <v>100</v>
      </c>
      <c r="H407" s="194">
        <v>100</v>
      </c>
      <c r="I407" s="197"/>
      <c r="J407" s="193">
        <v>100</v>
      </c>
      <c r="K407" s="192" t="s">
        <v>3397</v>
      </c>
      <c r="L407" s="192" t="s">
        <v>3398</v>
      </c>
      <c r="M407" s="192" t="s">
        <v>3399</v>
      </c>
      <c r="N407" s="192" t="s">
        <v>3395</v>
      </c>
    </row>
    <row r="408" s="179" customFormat="1" ht="24" customHeight="1" spans="1:14">
      <c r="A408" s="188">
        <v>655</v>
      </c>
      <c r="B408" s="192" t="s">
        <v>3400</v>
      </c>
      <c r="C408" s="192" t="s">
        <v>870</v>
      </c>
      <c r="D408" s="192" t="s">
        <v>870</v>
      </c>
      <c r="E408" s="192" t="s">
        <v>3400</v>
      </c>
      <c r="F408" s="192" t="s">
        <v>3401</v>
      </c>
      <c r="G408" s="193">
        <v>100</v>
      </c>
      <c r="H408" s="194">
        <v>100</v>
      </c>
      <c r="I408" s="197"/>
      <c r="J408" s="193">
        <v>100</v>
      </c>
      <c r="K408" s="192" t="s">
        <v>3402</v>
      </c>
      <c r="L408" s="192" t="s">
        <v>3403</v>
      </c>
      <c r="M408" s="192" t="s">
        <v>3404</v>
      </c>
      <c r="N408" s="192" t="s">
        <v>3400</v>
      </c>
    </row>
    <row r="409" s="179" customFormat="1" ht="24" customHeight="1" spans="1:14">
      <c r="A409" s="188">
        <v>493</v>
      </c>
      <c r="B409" s="192" t="s">
        <v>3405</v>
      </c>
      <c r="C409" s="192" t="s">
        <v>652</v>
      </c>
      <c r="D409" s="192" t="s">
        <v>652</v>
      </c>
      <c r="E409" s="192" t="s">
        <v>3405</v>
      </c>
      <c r="F409" s="192" t="s">
        <v>3406</v>
      </c>
      <c r="G409" s="193">
        <v>100</v>
      </c>
      <c r="H409" s="194">
        <v>100</v>
      </c>
      <c r="I409" s="197"/>
      <c r="J409" s="193">
        <v>100</v>
      </c>
      <c r="K409" s="192" t="s">
        <v>3407</v>
      </c>
      <c r="L409" s="192" t="s">
        <v>3408</v>
      </c>
      <c r="M409" s="192" t="s">
        <v>3409</v>
      </c>
      <c r="N409" s="192" t="s">
        <v>3405</v>
      </c>
    </row>
    <row r="410" s="179" customFormat="1" ht="24" customHeight="1" spans="1:14">
      <c r="A410" s="188">
        <v>43</v>
      </c>
      <c r="B410" s="192" t="s">
        <v>3410</v>
      </c>
      <c r="C410" s="192" t="s">
        <v>155</v>
      </c>
      <c r="D410" s="192" t="s">
        <v>155</v>
      </c>
      <c r="E410" s="192" t="s">
        <v>3410</v>
      </c>
      <c r="F410" s="192" t="s">
        <v>3411</v>
      </c>
      <c r="G410" s="193">
        <v>100</v>
      </c>
      <c r="H410" s="194">
        <v>100</v>
      </c>
      <c r="I410" s="197"/>
      <c r="J410" s="193">
        <v>100</v>
      </c>
      <c r="K410" s="192" t="s">
        <v>3412</v>
      </c>
      <c r="L410" s="192" t="s">
        <v>3413</v>
      </c>
      <c r="M410" s="192" t="s">
        <v>3414</v>
      </c>
      <c r="N410" s="192" t="s">
        <v>3410</v>
      </c>
    </row>
    <row r="411" s="179" customFormat="1" ht="24" customHeight="1" spans="1:14">
      <c r="A411" s="188">
        <v>612</v>
      </c>
      <c r="B411" s="192" t="s">
        <v>3415</v>
      </c>
      <c r="C411" s="192" t="s">
        <v>796</v>
      </c>
      <c r="D411" s="192" t="s">
        <v>796</v>
      </c>
      <c r="E411" s="192" t="s">
        <v>3415</v>
      </c>
      <c r="F411" s="192" t="s">
        <v>3416</v>
      </c>
      <c r="G411" s="193">
        <v>100</v>
      </c>
      <c r="H411" s="194">
        <v>100</v>
      </c>
      <c r="I411" s="197"/>
      <c r="J411" s="193">
        <v>100</v>
      </c>
      <c r="K411" s="192" t="s">
        <v>3417</v>
      </c>
      <c r="L411" s="192" t="s">
        <v>3418</v>
      </c>
      <c r="M411" s="192" t="s">
        <v>3419</v>
      </c>
      <c r="N411" s="192" t="s">
        <v>3415</v>
      </c>
    </row>
    <row r="412" s="179" customFormat="1" ht="24" customHeight="1" spans="1:14">
      <c r="A412" s="188">
        <v>495</v>
      </c>
      <c r="B412" s="192" t="s">
        <v>3420</v>
      </c>
      <c r="C412" s="192" t="s">
        <v>654</v>
      </c>
      <c r="D412" s="192" t="s">
        <v>654</v>
      </c>
      <c r="E412" s="192" t="s">
        <v>3420</v>
      </c>
      <c r="F412" s="192" t="s">
        <v>3421</v>
      </c>
      <c r="G412" s="193">
        <v>100</v>
      </c>
      <c r="H412" s="194">
        <v>100</v>
      </c>
      <c r="I412" s="197"/>
      <c r="J412" s="193">
        <v>100</v>
      </c>
      <c r="K412" s="192" t="s">
        <v>3422</v>
      </c>
      <c r="L412" s="192" t="s">
        <v>3423</v>
      </c>
      <c r="M412" s="192" t="s">
        <v>3424</v>
      </c>
      <c r="N412" s="192" t="s">
        <v>3420</v>
      </c>
    </row>
    <row r="413" s="179" customFormat="1" ht="24" customHeight="1" spans="1:14">
      <c r="A413" s="188">
        <v>198</v>
      </c>
      <c r="B413" s="192" t="s">
        <v>3425</v>
      </c>
      <c r="C413" s="192" t="s">
        <v>482</v>
      </c>
      <c r="D413" s="192" t="s">
        <v>482</v>
      </c>
      <c r="E413" s="192" t="s">
        <v>3425</v>
      </c>
      <c r="F413" s="192" t="s">
        <v>3426</v>
      </c>
      <c r="G413" s="193">
        <v>100</v>
      </c>
      <c r="H413" s="194">
        <v>100</v>
      </c>
      <c r="I413" s="197"/>
      <c r="J413" s="193">
        <v>100</v>
      </c>
      <c r="K413" s="192" t="s">
        <v>3427</v>
      </c>
      <c r="L413" s="192" t="s">
        <v>3428</v>
      </c>
      <c r="M413" s="192" t="s">
        <v>3429</v>
      </c>
      <c r="N413" s="192" t="s">
        <v>3425</v>
      </c>
    </row>
    <row r="414" s="179" customFormat="1" ht="24" customHeight="1" spans="1:14">
      <c r="A414" s="188">
        <v>642</v>
      </c>
      <c r="B414" s="192" t="s">
        <v>3430</v>
      </c>
      <c r="C414" s="192" t="s">
        <v>498</v>
      </c>
      <c r="D414" s="192" t="s">
        <v>498</v>
      </c>
      <c r="E414" s="192" t="s">
        <v>3430</v>
      </c>
      <c r="F414" s="192" t="s">
        <v>3431</v>
      </c>
      <c r="G414" s="193">
        <v>100</v>
      </c>
      <c r="H414" s="194">
        <v>100</v>
      </c>
      <c r="I414" s="197"/>
      <c r="J414" s="193">
        <v>100</v>
      </c>
      <c r="K414" s="192" t="s">
        <v>3432</v>
      </c>
      <c r="L414" s="192" t="s">
        <v>3433</v>
      </c>
      <c r="M414" s="192" t="s">
        <v>3434</v>
      </c>
      <c r="N414" s="192" t="s">
        <v>3430</v>
      </c>
    </row>
    <row r="415" s="179" customFormat="1" ht="24" customHeight="1" spans="1:14">
      <c r="A415" s="188">
        <v>334</v>
      </c>
      <c r="B415" s="192" t="s">
        <v>3435</v>
      </c>
      <c r="C415" s="192" t="s">
        <v>207</v>
      </c>
      <c r="D415" s="192" t="s">
        <v>207</v>
      </c>
      <c r="E415" s="192" t="s">
        <v>3435</v>
      </c>
      <c r="F415" s="192" t="s">
        <v>3436</v>
      </c>
      <c r="G415" s="193">
        <v>100</v>
      </c>
      <c r="H415" s="194">
        <v>100</v>
      </c>
      <c r="I415" s="197"/>
      <c r="J415" s="193">
        <v>100</v>
      </c>
      <c r="K415" s="192" t="s">
        <v>3437</v>
      </c>
      <c r="L415" s="192" t="s">
        <v>3438</v>
      </c>
      <c r="M415" s="192" t="s">
        <v>3439</v>
      </c>
      <c r="N415" s="192" t="s">
        <v>3435</v>
      </c>
    </row>
    <row r="416" s="179" customFormat="1" ht="24" customHeight="1" spans="1:14">
      <c r="A416" s="188">
        <v>734</v>
      </c>
      <c r="B416" s="192" t="s">
        <v>3440</v>
      </c>
      <c r="C416" s="192" t="s">
        <v>1056</v>
      </c>
      <c r="D416" s="192" t="s">
        <v>1056</v>
      </c>
      <c r="E416" s="192" t="s">
        <v>3440</v>
      </c>
      <c r="F416" s="192" t="s">
        <v>3441</v>
      </c>
      <c r="G416" s="193">
        <v>100</v>
      </c>
      <c r="H416" s="194">
        <v>100</v>
      </c>
      <c r="I416" s="197"/>
      <c r="J416" s="193">
        <v>100</v>
      </c>
      <c r="K416" s="192" t="s">
        <v>3442</v>
      </c>
      <c r="L416" s="192" t="s">
        <v>3443</v>
      </c>
      <c r="M416" s="192" t="s">
        <v>3444</v>
      </c>
      <c r="N416" s="192" t="s">
        <v>3440</v>
      </c>
    </row>
    <row r="417" s="179" customFormat="1" ht="24" customHeight="1" spans="1:14">
      <c r="A417" s="188">
        <v>686</v>
      </c>
      <c r="B417" s="192" t="s">
        <v>3445</v>
      </c>
      <c r="C417" s="192" t="s">
        <v>3446</v>
      </c>
      <c r="D417" s="192" t="s">
        <v>707</v>
      </c>
      <c r="E417" s="192" t="s">
        <v>3445</v>
      </c>
      <c r="F417" s="192" t="s">
        <v>3447</v>
      </c>
      <c r="G417" s="193">
        <v>100</v>
      </c>
      <c r="H417" s="194">
        <v>100</v>
      </c>
      <c r="I417" s="197"/>
      <c r="J417" s="193">
        <v>100</v>
      </c>
      <c r="K417" s="192" t="s">
        <v>3448</v>
      </c>
      <c r="L417" s="192" t="s">
        <v>3449</v>
      </c>
      <c r="M417" s="192" t="s">
        <v>3450</v>
      </c>
      <c r="N417" s="192" t="s">
        <v>3451</v>
      </c>
    </row>
    <row r="418" s="179" customFormat="1" ht="24" customHeight="1" spans="1:14">
      <c r="A418" s="188">
        <v>633</v>
      </c>
      <c r="B418" s="192" t="s">
        <v>3452</v>
      </c>
      <c r="C418" s="192" t="s">
        <v>833</v>
      </c>
      <c r="D418" s="192" t="s">
        <v>833</v>
      </c>
      <c r="E418" s="192" t="s">
        <v>3452</v>
      </c>
      <c r="F418" s="192" t="s">
        <v>3453</v>
      </c>
      <c r="G418" s="193">
        <v>100</v>
      </c>
      <c r="H418" s="194">
        <v>100</v>
      </c>
      <c r="I418" s="197"/>
      <c r="J418" s="193">
        <v>100</v>
      </c>
      <c r="K418" s="192" t="s">
        <v>3454</v>
      </c>
      <c r="L418" s="192" t="s">
        <v>3455</v>
      </c>
      <c r="M418" s="192" t="s">
        <v>3456</v>
      </c>
      <c r="N418" s="192" t="s">
        <v>3452</v>
      </c>
    </row>
    <row r="419" s="179" customFormat="1" ht="24" customHeight="1" spans="1:14">
      <c r="A419" s="188">
        <v>728</v>
      </c>
      <c r="B419" s="192" t="s">
        <v>3457</v>
      </c>
      <c r="C419" s="192" t="s">
        <v>1040</v>
      </c>
      <c r="D419" s="192" t="s">
        <v>1040</v>
      </c>
      <c r="E419" s="192" t="s">
        <v>3457</v>
      </c>
      <c r="F419" s="192" t="s">
        <v>3458</v>
      </c>
      <c r="G419" s="193">
        <v>100</v>
      </c>
      <c r="H419" s="194">
        <v>100</v>
      </c>
      <c r="I419" s="197"/>
      <c r="J419" s="193">
        <v>100</v>
      </c>
      <c r="K419" s="192" t="s">
        <v>3459</v>
      </c>
      <c r="L419" s="192" t="s">
        <v>3460</v>
      </c>
      <c r="M419" s="192" t="s">
        <v>3461</v>
      </c>
      <c r="N419" s="192" t="s">
        <v>3457</v>
      </c>
    </row>
    <row r="420" s="179" customFormat="1" ht="24" customHeight="1" spans="1:14">
      <c r="A420" s="188">
        <v>713</v>
      </c>
      <c r="B420" s="192" t="s">
        <v>3462</v>
      </c>
      <c r="C420" s="192" t="s">
        <v>1012</v>
      </c>
      <c r="D420" s="192" t="s">
        <v>1012</v>
      </c>
      <c r="E420" s="192" t="s">
        <v>3462</v>
      </c>
      <c r="F420" s="192" t="s">
        <v>3463</v>
      </c>
      <c r="G420" s="193">
        <v>100</v>
      </c>
      <c r="H420" s="194">
        <v>100</v>
      </c>
      <c r="I420" s="197"/>
      <c r="J420" s="193">
        <v>100</v>
      </c>
      <c r="K420" s="192" t="s">
        <v>3464</v>
      </c>
      <c r="L420" s="192" t="s">
        <v>3465</v>
      </c>
      <c r="M420" s="192" t="s">
        <v>3466</v>
      </c>
      <c r="N420" s="192" t="s">
        <v>3462</v>
      </c>
    </row>
    <row r="421" s="179" customFormat="1" ht="24" customHeight="1" spans="1:14">
      <c r="A421" s="188">
        <v>199</v>
      </c>
      <c r="B421" s="192" t="s">
        <v>3467</v>
      </c>
      <c r="C421" s="192" t="s">
        <v>181</v>
      </c>
      <c r="D421" s="192" t="s">
        <v>181</v>
      </c>
      <c r="E421" s="192" t="s">
        <v>3467</v>
      </c>
      <c r="F421" s="192" t="s">
        <v>3468</v>
      </c>
      <c r="G421" s="193">
        <v>100</v>
      </c>
      <c r="H421" s="194">
        <v>100</v>
      </c>
      <c r="I421" s="197"/>
      <c r="J421" s="193">
        <v>100</v>
      </c>
      <c r="K421" s="192" t="s">
        <v>3469</v>
      </c>
      <c r="L421" s="192" t="s">
        <v>3470</v>
      </c>
      <c r="M421" s="192" t="s">
        <v>3471</v>
      </c>
      <c r="N421" s="192" t="s">
        <v>3467</v>
      </c>
    </row>
    <row r="422" s="179" customFormat="1" ht="24" customHeight="1" spans="1:14">
      <c r="A422" s="188">
        <v>459</v>
      </c>
      <c r="B422" s="192" t="s">
        <v>3472</v>
      </c>
      <c r="C422" s="192" t="s">
        <v>589</v>
      </c>
      <c r="D422" s="192" t="s">
        <v>589</v>
      </c>
      <c r="E422" s="192" t="s">
        <v>3472</v>
      </c>
      <c r="F422" s="192" t="s">
        <v>3473</v>
      </c>
      <c r="G422" s="193">
        <v>100</v>
      </c>
      <c r="H422" s="194">
        <v>100</v>
      </c>
      <c r="I422" s="197"/>
      <c r="J422" s="193">
        <v>100</v>
      </c>
      <c r="K422" s="192" t="s">
        <v>3474</v>
      </c>
      <c r="L422" s="192" t="s">
        <v>3475</v>
      </c>
      <c r="M422" s="192" t="s">
        <v>3476</v>
      </c>
      <c r="N422" s="192" t="s">
        <v>3472</v>
      </c>
    </row>
    <row r="423" s="179" customFormat="1" ht="24" customHeight="1" spans="1:14">
      <c r="A423" s="188">
        <v>754</v>
      </c>
      <c r="B423" s="192" t="s">
        <v>3477</v>
      </c>
      <c r="C423" s="192" t="s">
        <v>1104</v>
      </c>
      <c r="D423" s="192" t="s">
        <v>1104</v>
      </c>
      <c r="E423" s="192" t="s">
        <v>3477</v>
      </c>
      <c r="F423" s="192" t="s">
        <v>3478</v>
      </c>
      <c r="G423" s="193">
        <v>100</v>
      </c>
      <c r="H423" s="194">
        <v>100</v>
      </c>
      <c r="I423" s="197"/>
      <c r="J423" s="193">
        <v>100</v>
      </c>
      <c r="K423" s="192" t="s">
        <v>3479</v>
      </c>
      <c r="L423" s="192" t="s">
        <v>3480</v>
      </c>
      <c r="M423" s="192" t="s">
        <v>3481</v>
      </c>
      <c r="N423" s="192" t="s">
        <v>3477</v>
      </c>
    </row>
    <row r="424" s="179" customFormat="1" ht="24" customHeight="1" spans="1:14">
      <c r="A424" s="188">
        <v>460</v>
      </c>
      <c r="B424" s="192" t="s">
        <v>3482</v>
      </c>
      <c r="C424" s="192" t="s">
        <v>610</v>
      </c>
      <c r="D424" s="192" t="s">
        <v>610</v>
      </c>
      <c r="E424" s="192" t="s">
        <v>3482</v>
      </c>
      <c r="F424" s="192" t="s">
        <v>3483</v>
      </c>
      <c r="G424" s="193">
        <v>100</v>
      </c>
      <c r="H424" s="194">
        <v>100</v>
      </c>
      <c r="I424" s="197"/>
      <c r="J424" s="193">
        <v>100</v>
      </c>
      <c r="K424" s="192" t="s">
        <v>3484</v>
      </c>
      <c r="L424" s="192" t="s">
        <v>3485</v>
      </c>
      <c r="M424" s="192" t="s">
        <v>3486</v>
      </c>
      <c r="N424" s="192" t="s">
        <v>3482</v>
      </c>
    </row>
    <row r="425" s="179" customFormat="1" ht="24" customHeight="1" spans="1:14">
      <c r="A425" s="188">
        <v>396</v>
      </c>
      <c r="B425" s="192" t="s">
        <v>3487</v>
      </c>
      <c r="C425" s="192" t="s">
        <v>587</v>
      </c>
      <c r="D425" s="192" t="s">
        <v>587</v>
      </c>
      <c r="E425" s="192" t="s">
        <v>3487</v>
      </c>
      <c r="F425" s="192" t="s">
        <v>3488</v>
      </c>
      <c r="G425" s="193">
        <v>100</v>
      </c>
      <c r="H425" s="194">
        <v>100</v>
      </c>
      <c r="I425" s="197"/>
      <c r="J425" s="193">
        <v>100</v>
      </c>
      <c r="K425" s="192" t="s">
        <v>3489</v>
      </c>
      <c r="L425" s="192" t="s">
        <v>3490</v>
      </c>
      <c r="M425" s="192" t="s">
        <v>3491</v>
      </c>
      <c r="N425" s="192" t="s">
        <v>3487</v>
      </c>
    </row>
    <row r="426" s="179" customFormat="1" ht="24" customHeight="1" spans="1:14">
      <c r="A426" s="188">
        <v>609</v>
      </c>
      <c r="B426" s="192" t="s">
        <v>3492</v>
      </c>
      <c r="C426" s="192" t="s">
        <v>794</v>
      </c>
      <c r="D426" s="192" t="s">
        <v>794</v>
      </c>
      <c r="E426" s="192" t="s">
        <v>3492</v>
      </c>
      <c r="F426" s="192" t="s">
        <v>3493</v>
      </c>
      <c r="G426" s="193">
        <v>100</v>
      </c>
      <c r="H426" s="194">
        <v>100</v>
      </c>
      <c r="I426" s="197"/>
      <c r="J426" s="193">
        <v>100</v>
      </c>
      <c r="K426" s="192" t="s">
        <v>3494</v>
      </c>
      <c r="L426" s="192" t="s">
        <v>3495</v>
      </c>
      <c r="M426" s="192" t="s">
        <v>3496</v>
      </c>
      <c r="N426" s="192" t="s">
        <v>3492</v>
      </c>
    </row>
    <row r="427" s="179" customFormat="1" ht="24" customHeight="1" spans="1:14">
      <c r="A427" s="188">
        <v>273</v>
      </c>
      <c r="B427" s="192" t="s">
        <v>3497</v>
      </c>
      <c r="C427" s="192" t="s">
        <v>3498</v>
      </c>
      <c r="D427" s="192" t="s">
        <v>3498</v>
      </c>
      <c r="E427" s="192" t="s">
        <v>3497</v>
      </c>
      <c r="F427" s="192" t="s">
        <v>3107</v>
      </c>
      <c r="G427" s="193">
        <v>100</v>
      </c>
      <c r="H427" s="194">
        <v>100</v>
      </c>
      <c r="I427" s="197"/>
      <c r="J427" s="193">
        <v>100</v>
      </c>
      <c r="K427" s="192" t="s">
        <v>3499</v>
      </c>
      <c r="L427" s="192" t="s">
        <v>3500</v>
      </c>
      <c r="M427" s="192" t="s">
        <v>3501</v>
      </c>
      <c r="N427" s="192" t="s">
        <v>3497</v>
      </c>
    </row>
    <row r="428" s="179" customFormat="1" ht="24" customHeight="1" spans="1:14">
      <c r="A428" s="188">
        <v>499</v>
      </c>
      <c r="B428" s="192" t="s">
        <v>3502</v>
      </c>
      <c r="C428" s="192" t="s">
        <v>634</v>
      </c>
      <c r="D428" s="192" t="s">
        <v>633</v>
      </c>
      <c r="E428" s="192" t="s">
        <v>3502</v>
      </c>
      <c r="F428" s="192" t="s">
        <v>3503</v>
      </c>
      <c r="G428" s="193">
        <v>100</v>
      </c>
      <c r="H428" s="194">
        <v>100</v>
      </c>
      <c r="I428" s="197"/>
      <c r="J428" s="193">
        <v>100</v>
      </c>
      <c r="K428" s="192" t="s">
        <v>3504</v>
      </c>
      <c r="L428" s="192" t="s">
        <v>3505</v>
      </c>
      <c r="M428" s="192" t="s">
        <v>3506</v>
      </c>
      <c r="N428" s="192" t="s">
        <v>3507</v>
      </c>
    </row>
    <row r="429" s="179" customFormat="1" ht="24" customHeight="1" spans="1:14">
      <c r="A429" s="188">
        <v>275</v>
      </c>
      <c r="B429" s="192" t="s">
        <v>3508</v>
      </c>
      <c r="C429" s="192" t="s">
        <v>3509</v>
      </c>
      <c r="D429" s="192" t="s">
        <v>176</v>
      </c>
      <c r="E429" s="192" t="s">
        <v>3508</v>
      </c>
      <c r="F429" s="192" t="s">
        <v>3510</v>
      </c>
      <c r="G429" s="193">
        <v>100</v>
      </c>
      <c r="H429" s="194">
        <v>100</v>
      </c>
      <c r="I429" s="197"/>
      <c r="J429" s="193">
        <v>100</v>
      </c>
      <c r="K429" s="192" t="s">
        <v>3511</v>
      </c>
      <c r="L429" s="192" t="s">
        <v>3512</v>
      </c>
      <c r="M429" s="192" t="s">
        <v>3513</v>
      </c>
      <c r="N429" s="192" t="s">
        <v>3514</v>
      </c>
    </row>
    <row r="430" s="179" customFormat="1" ht="24" customHeight="1" spans="1:14">
      <c r="A430" s="188">
        <v>47</v>
      </c>
      <c r="B430" s="192" t="s">
        <v>3515</v>
      </c>
      <c r="C430" s="192" t="s">
        <v>227</v>
      </c>
      <c r="D430" s="192" t="s">
        <v>227</v>
      </c>
      <c r="E430" s="192" t="s">
        <v>3515</v>
      </c>
      <c r="F430" s="192" t="s">
        <v>3516</v>
      </c>
      <c r="G430" s="193">
        <v>100</v>
      </c>
      <c r="H430" s="194">
        <v>100</v>
      </c>
      <c r="I430" s="197"/>
      <c r="J430" s="193">
        <v>100</v>
      </c>
      <c r="K430" s="192" t="s">
        <v>3517</v>
      </c>
      <c r="L430" s="192" t="s">
        <v>3518</v>
      </c>
      <c r="M430" s="192" t="s">
        <v>3519</v>
      </c>
      <c r="N430" s="192" t="s">
        <v>3515</v>
      </c>
    </row>
    <row r="431" s="179" customFormat="1" ht="24" customHeight="1" spans="1:14">
      <c r="A431" s="188">
        <v>705</v>
      </c>
      <c r="B431" s="192" t="s">
        <v>3520</v>
      </c>
      <c r="C431" s="192" t="s">
        <v>994</v>
      </c>
      <c r="D431" s="192" t="s">
        <v>992</v>
      </c>
      <c r="E431" s="192" t="s">
        <v>3520</v>
      </c>
      <c r="F431" s="192" t="s">
        <v>3521</v>
      </c>
      <c r="G431" s="193">
        <v>100</v>
      </c>
      <c r="H431" s="194">
        <v>100</v>
      </c>
      <c r="I431" s="197"/>
      <c r="J431" s="193">
        <v>100</v>
      </c>
      <c r="K431" s="192" t="s">
        <v>3522</v>
      </c>
      <c r="L431" s="192" t="s">
        <v>3523</v>
      </c>
      <c r="M431" s="192" t="s">
        <v>3524</v>
      </c>
      <c r="N431" s="192" t="s">
        <v>3525</v>
      </c>
    </row>
    <row r="432" s="179" customFormat="1" ht="24" customHeight="1" spans="1:14">
      <c r="A432" s="188">
        <v>278</v>
      </c>
      <c r="B432" s="192" t="s">
        <v>3526</v>
      </c>
      <c r="C432" s="192" t="s">
        <v>280</v>
      </c>
      <c r="D432" s="192" t="s">
        <v>279</v>
      </c>
      <c r="E432" s="192" t="s">
        <v>3526</v>
      </c>
      <c r="F432" s="192" t="s">
        <v>3527</v>
      </c>
      <c r="G432" s="193">
        <v>100</v>
      </c>
      <c r="H432" s="194">
        <v>100</v>
      </c>
      <c r="I432" s="197"/>
      <c r="J432" s="193">
        <v>100</v>
      </c>
      <c r="K432" s="192" t="s">
        <v>3528</v>
      </c>
      <c r="L432" s="192" t="s">
        <v>3529</v>
      </c>
      <c r="M432" s="192" t="s">
        <v>3530</v>
      </c>
      <c r="N432" s="192" t="s">
        <v>3531</v>
      </c>
    </row>
    <row r="433" s="179" customFormat="1" ht="24" customHeight="1" spans="1:14">
      <c r="A433" s="188">
        <v>202</v>
      </c>
      <c r="B433" s="192" t="s">
        <v>3532</v>
      </c>
      <c r="C433" s="192" t="s">
        <v>135</v>
      </c>
      <c r="D433" s="192" t="s">
        <v>135</v>
      </c>
      <c r="E433" s="192" t="s">
        <v>3532</v>
      </c>
      <c r="F433" s="192" t="s">
        <v>3533</v>
      </c>
      <c r="G433" s="193">
        <v>100</v>
      </c>
      <c r="H433" s="194">
        <v>100</v>
      </c>
      <c r="I433" s="197"/>
      <c r="J433" s="193">
        <v>100</v>
      </c>
      <c r="K433" s="192" t="s">
        <v>3534</v>
      </c>
      <c r="L433" s="192" t="s">
        <v>3535</v>
      </c>
      <c r="M433" s="192" t="s">
        <v>3536</v>
      </c>
      <c r="N433" s="192" t="s">
        <v>3532</v>
      </c>
    </row>
    <row r="434" s="179" customFormat="1" ht="24" customHeight="1" spans="1:14">
      <c r="A434" s="188">
        <v>466</v>
      </c>
      <c r="B434" s="192" t="s">
        <v>3537</v>
      </c>
      <c r="C434" s="192" t="s">
        <v>275</v>
      </c>
      <c r="D434" s="192" t="s">
        <v>275</v>
      </c>
      <c r="E434" s="192" t="s">
        <v>3537</v>
      </c>
      <c r="F434" s="192" t="s">
        <v>3538</v>
      </c>
      <c r="G434" s="193">
        <v>100</v>
      </c>
      <c r="H434" s="194">
        <v>100</v>
      </c>
      <c r="I434" s="197" t="s">
        <v>3539</v>
      </c>
      <c r="J434" s="193">
        <v>100</v>
      </c>
      <c r="K434" s="192" t="s">
        <v>3540</v>
      </c>
      <c r="L434" s="192" t="s">
        <v>3541</v>
      </c>
      <c r="M434" s="192" t="s">
        <v>3542</v>
      </c>
      <c r="N434" s="192" t="s">
        <v>3537</v>
      </c>
    </row>
    <row r="435" s="179" customFormat="1" ht="24" customHeight="1" spans="1:14">
      <c r="A435" s="188">
        <v>522</v>
      </c>
      <c r="B435" s="192" t="s">
        <v>3543</v>
      </c>
      <c r="C435" s="192" t="s">
        <v>420</v>
      </c>
      <c r="D435" s="192" t="s">
        <v>419</v>
      </c>
      <c r="E435" s="192" t="s">
        <v>3543</v>
      </c>
      <c r="F435" s="192" t="s">
        <v>3544</v>
      </c>
      <c r="G435" s="193">
        <v>100</v>
      </c>
      <c r="H435" s="194">
        <v>100</v>
      </c>
      <c r="I435" s="197"/>
      <c r="J435" s="193">
        <v>100</v>
      </c>
      <c r="K435" s="192" t="s">
        <v>3545</v>
      </c>
      <c r="L435" s="192" t="s">
        <v>3546</v>
      </c>
      <c r="M435" s="192" t="s">
        <v>3547</v>
      </c>
      <c r="N435" s="192" t="s">
        <v>3548</v>
      </c>
    </row>
    <row r="436" s="179" customFormat="1" ht="24" customHeight="1" spans="1:14">
      <c r="A436" s="188">
        <v>467</v>
      </c>
      <c r="B436" s="192" t="s">
        <v>3549</v>
      </c>
      <c r="C436" s="192" t="s">
        <v>377</v>
      </c>
      <c r="D436" s="192" t="s">
        <v>377</v>
      </c>
      <c r="E436" s="192" t="s">
        <v>3549</v>
      </c>
      <c r="F436" s="192" t="s">
        <v>3550</v>
      </c>
      <c r="G436" s="193">
        <v>100</v>
      </c>
      <c r="H436" s="194">
        <v>100</v>
      </c>
      <c r="I436" s="197"/>
      <c r="J436" s="193">
        <v>100</v>
      </c>
      <c r="K436" s="192" t="s">
        <v>3551</v>
      </c>
      <c r="L436" s="192" t="s">
        <v>3552</v>
      </c>
      <c r="M436" s="192" t="s">
        <v>3553</v>
      </c>
      <c r="N436" s="192" t="s">
        <v>3549</v>
      </c>
    </row>
    <row r="437" s="179" customFormat="1" ht="24" customHeight="1" spans="1:14">
      <c r="A437" s="188">
        <v>531</v>
      </c>
      <c r="B437" s="192" t="s">
        <v>3554</v>
      </c>
      <c r="C437" s="192" t="s">
        <v>426</v>
      </c>
      <c r="D437" s="192" t="s">
        <v>426</v>
      </c>
      <c r="E437" s="192" t="s">
        <v>3554</v>
      </c>
      <c r="F437" s="192" t="s">
        <v>3555</v>
      </c>
      <c r="G437" s="193">
        <v>100</v>
      </c>
      <c r="H437" s="194">
        <v>100</v>
      </c>
      <c r="I437" s="197"/>
      <c r="J437" s="193">
        <v>100</v>
      </c>
      <c r="K437" s="192" t="s">
        <v>3556</v>
      </c>
      <c r="L437" s="192" t="s">
        <v>3557</v>
      </c>
      <c r="M437" s="192" t="s">
        <v>3558</v>
      </c>
      <c r="N437" s="192" t="s">
        <v>3554</v>
      </c>
    </row>
    <row r="438" s="179" customFormat="1" ht="24" customHeight="1" spans="1:14">
      <c r="A438" s="188">
        <v>711</v>
      </c>
      <c r="B438" s="192" t="s">
        <v>3559</v>
      </c>
      <c r="C438" s="192" t="s">
        <v>3560</v>
      </c>
      <c r="D438" s="192" t="s">
        <v>1005</v>
      </c>
      <c r="E438" s="192" t="s">
        <v>3559</v>
      </c>
      <c r="F438" s="192" t="s">
        <v>3561</v>
      </c>
      <c r="G438" s="193">
        <v>100</v>
      </c>
      <c r="H438" s="194">
        <v>100</v>
      </c>
      <c r="I438" s="197"/>
      <c r="J438" s="193">
        <v>100</v>
      </c>
      <c r="K438" s="192" t="s">
        <v>3562</v>
      </c>
      <c r="L438" s="192" t="s">
        <v>3563</v>
      </c>
      <c r="M438" s="192" t="s">
        <v>3564</v>
      </c>
      <c r="N438" s="192" t="s">
        <v>3565</v>
      </c>
    </row>
    <row r="439" s="179" customFormat="1" ht="24" customHeight="1" spans="1:14">
      <c r="A439" s="188">
        <v>532</v>
      </c>
      <c r="B439" s="192" t="s">
        <v>3566</v>
      </c>
      <c r="C439" s="192" t="s">
        <v>674</v>
      </c>
      <c r="D439" s="192" t="s">
        <v>674</v>
      </c>
      <c r="E439" s="192" t="s">
        <v>3566</v>
      </c>
      <c r="F439" s="192" t="s">
        <v>3567</v>
      </c>
      <c r="G439" s="193">
        <v>100</v>
      </c>
      <c r="H439" s="194">
        <v>100</v>
      </c>
      <c r="I439" s="197"/>
      <c r="J439" s="193">
        <v>100</v>
      </c>
      <c r="K439" s="192" t="s">
        <v>3568</v>
      </c>
      <c r="L439" s="192" t="s">
        <v>3569</v>
      </c>
      <c r="M439" s="192" t="s">
        <v>3570</v>
      </c>
      <c r="N439" s="192" t="s">
        <v>3566</v>
      </c>
    </row>
    <row r="440" s="179" customFormat="1" ht="24" customHeight="1" spans="1:14">
      <c r="A440" s="188">
        <v>735</v>
      </c>
      <c r="B440" s="192" t="s">
        <v>3571</v>
      </c>
      <c r="C440" s="192" t="s">
        <v>1050</v>
      </c>
      <c r="D440" s="192" t="s">
        <v>1050</v>
      </c>
      <c r="E440" s="192" t="s">
        <v>3571</v>
      </c>
      <c r="F440" s="192" t="s">
        <v>3572</v>
      </c>
      <c r="G440" s="193">
        <v>100</v>
      </c>
      <c r="H440" s="194">
        <v>100</v>
      </c>
      <c r="I440" s="197"/>
      <c r="J440" s="193">
        <v>100</v>
      </c>
      <c r="K440" s="192" t="s">
        <v>3573</v>
      </c>
      <c r="L440" s="192" t="s">
        <v>3574</v>
      </c>
      <c r="M440" s="192" t="s">
        <v>3575</v>
      </c>
      <c r="N440" s="192" t="s">
        <v>3571</v>
      </c>
    </row>
    <row r="441" s="179" customFormat="1" ht="24" customHeight="1" spans="1:14">
      <c r="A441" s="188">
        <v>725</v>
      </c>
      <c r="B441" s="192" t="s">
        <v>3576</v>
      </c>
      <c r="C441" s="192" t="s">
        <v>1050</v>
      </c>
      <c r="D441" s="192" t="s">
        <v>498</v>
      </c>
      <c r="E441" s="192" t="s">
        <v>3576</v>
      </c>
      <c r="F441" s="192" t="s">
        <v>3577</v>
      </c>
      <c r="G441" s="193">
        <v>100</v>
      </c>
      <c r="H441" s="194">
        <v>100</v>
      </c>
      <c r="I441" s="197"/>
      <c r="J441" s="193">
        <v>100</v>
      </c>
      <c r="K441" s="192" t="s">
        <v>3578</v>
      </c>
      <c r="L441" s="192" t="s">
        <v>3574</v>
      </c>
      <c r="M441" s="192" t="s">
        <v>3579</v>
      </c>
      <c r="N441" s="192" t="s">
        <v>3571</v>
      </c>
    </row>
    <row r="442" s="179" customFormat="1" ht="24" customHeight="1" spans="1:14">
      <c r="A442" s="188">
        <v>405</v>
      </c>
      <c r="B442" s="192" t="s">
        <v>3580</v>
      </c>
      <c r="C442" s="192" t="s">
        <v>571</v>
      </c>
      <c r="D442" s="192" t="s">
        <v>570</v>
      </c>
      <c r="E442" s="192" t="s">
        <v>3580</v>
      </c>
      <c r="F442" s="192" t="s">
        <v>3581</v>
      </c>
      <c r="G442" s="193">
        <v>100</v>
      </c>
      <c r="H442" s="194">
        <v>100</v>
      </c>
      <c r="I442" s="197"/>
      <c r="J442" s="193">
        <v>100</v>
      </c>
      <c r="K442" s="192" t="s">
        <v>3582</v>
      </c>
      <c r="L442" s="192" t="s">
        <v>3583</v>
      </c>
      <c r="M442" s="192" t="s">
        <v>3584</v>
      </c>
      <c r="N442" s="192" t="s">
        <v>3585</v>
      </c>
    </row>
    <row r="443" s="179" customFormat="1" ht="24" customHeight="1" spans="1:14">
      <c r="A443" s="188">
        <v>696</v>
      </c>
      <c r="B443" s="192" t="s">
        <v>3586</v>
      </c>
      <c r="C443" s="192" t="s">
        <v>967</v>
      </c>
      <c r="D443" s="192" t="s">
        <v>967</v>
      </c>
      <c r="E443" s="192" t="s">
        <v>3586</v>
      </c>
      <c r="F443" s="192" t="s">
        <v>3587</v>
      </c>
      <c r="G443" s="193">
        <v>100</v>
      </c>
      <c r="H443" s="194">
        <v>100</v>
      </c>
      <c r="I443" s="197"/>
      <c r="J443" s="193">
        <v>100</v>
      </c>
      <c r="K443" s="192" t="s">
        <v>3588</v>
      </c>
      <c r="L443" s="192" t="s">
        <v>3589</v>
      </c>
      <c r="M443" s="192" t="s">
        <v>3590</v>
      </c>
      <c r="N443" s="192" t="s">
        <v>3586</v>
      </c>
    </row>
    <row r="444" s="179" customFormat="1" ht="24" customHeight="1" spans="1:14">
      <c r="A444" s="188">
        <v>49</v>
      </c>
      <c r="B444" s="192" t="s">
        <v>3591</v>
      </c>
      <c r="C444" s="192" t="s">
        <v>50</v>
      </c>
      <c r="D444" s="192" t="s">
        <v>50</v>
      </c>
      <c r="E444" s="192" t="s">
        <v>3591</v>
      </c>
      <c r="F444" s="192" t="s">
        <v>3592</v>
      </c>
      <c r="G444" s="193">
        <v>100</v>
      </c>
      <c r="H444" s="194">
        <v>100</v>
      </c>
      <c r="I444" s="197"/>
      <c r="J444" s="193">
        <v>100</v>
      </c>
      <c r="K444" s="192" t="s">
        <v>3593</v>
      </c>
      <c r="L444" s="192" t="s">
        <v>3594</v>
      </c>
      <c r="M444" s="192" t="s">
        <v>3595</v>
      </c>
      <c r="N444" s="192" t="s">
        <v>3591</v>
      </c>
    </row>
    <row r="445" s="179" customFormat="1" ht="24" customHeight="1" spans="1:14">
      <c r="A445" s="188">
        <v>109</v>
      </c>
      <c r="B445" s="192" t="s">
        <v>3596</v>
      </c>
      <c r="C445" s="192" t="s">
        <v>285</v>
      </c>
      <c r="D445" s="192" t="s">
        <v>284</v>
      </c>
      <c r="E445" s="192" t="s">
        <v>3596</v>
      </c>
      <c r="F445" s="192" t="s">
        <v>3597</v>
      </c>
      <c r="G445" s="193">
        <v>100</v>
      </c>
      <c r="H445" s="194">
        <v>100</v>
      </c>
      <c r="I445" s="197"/>
      <c r="J445" s="193">
        <v>100</v>
      </c>
      <c r="K445" s="192" t="s">
        <v>3598</v>
      </c>
      <c r="L445" s="192" t="s">
        <v>3599</v>
      </c>
      <c r="M445" s="192" t="s">
        <v>3600</v>
      </c>
      <c r="N445" s="192" t="s">
        <v>3601</v>
      </c>
    </row>
    <row r="446" s="179" customFormat="1" ht="24" customHeight="1" spans="1:14">
      <c r="A446" s="188">
        <v>684</v>
      </c>
      <c r="B446" s="192" t="s">
        <v>3602</v>
      </c>
      <c r="C446" s="192" t="s">
        <v>940</v>
      </c>
      <c r="D446" s="192" t="s">
        <v>940</v>
      </c>
      <c r="E446" s="192" t="s">
        <v>3602</v>
      </c>
      <c r="F446" s="192" t="s">
        <v>3603</v>
      </c>
      <c r="G446" s="193">
        <v>100</v>
      </c>
      <c r="H446" s="194">
        <v>100</v>
      </c>
      <c r="I446" s="197"/>
      <c r="J446" s="193">
        <v>100</v>
      </c>
      <c r="K446" s="192" t="s">
        <v>3604</v>
      </c>
      <c r="L446" s="192" t="s">
        <v>3605</v>
      </c>
      <c r="M446" s="192" t="s">
        <v>3606</v>
      </c>
      <c r="N446" s="192" t="s">
        <v>3602</v>
      </c>
    </row>
    <row r="447" s="179" customFormat="1" ht="24" customHeight="1" spans="1:14">
      <c r="A447" s="188">
        <v>152</v>
      </c>
      <c r="B447" s="192" t="s">
        <v>3607</v>
      </c>
      <c r="C447" s="192" t="s">
        <v>114</v>
      </c>
      <c r="D447" s="192" t="s">
        <v>114</v>
      </c>
      <c r="E447" s="192" t="s">
        <v>3607</v>
      </c>
      <c r="F447" s="192" t="s">
        <v>3608</v>
      </c>
      <c r="G447" s="193">
        <v>100</v>
      </c>
      <c r="H447" s="194">
        <v>100</v>
      </c>
      <c r="I447" s="197"/>
      <c r="J447" s="193">
        <v>100</v>
      </c>
      <c r="K447" s="192" t="s">
        <v>3609</v>
      </c>
      <c r="L447" s="192" t="s">
        <v>3610</v>
      </c>
      <c r="M447" s="192" t="s">
        <v>3611</v>
      </c>
      <c r="N447" s="192" t="s">
        <v>3607</v>
      </c>
    </row>
    <row r="448" s="179" customFormat="1" ht="24" customHeight="1" spans="1:14">
      <c r="A448" s="188">
        <v>472</v>
      </c>
      <c r="B448" s="192" t="s">
        <v>3612</v>
      </c>
      <c r="C448" s="192" t="s">
        <v>591</v>
      </c>
      <c r="D448" s="192" t="s">
        <v>591</v>
      </c>
      <c r="E448" s="192" t="s">
        <v>3612</v>
      </c>
      <c r="F448" s="192" t="s">
        <v>3613</v>
      </c>
      <c r="G448" s="193">
        <v>100</v>
      </c>
      <c r="H448" s="194">
        <v>100</v>
      </c>
      <c r="I448" s="197"/>
      <c r="J448" s="193">
        <v>100</v>
      </c>
      <c r="K448" s="192" t="s">
        <v>3614</v>
      </c>
      <c r="L448" s="192" t="s">
        <v>3615</v>
      </c>
      <c r="M448" s="192" t="s">
        <v>3616</v>
      </c>
      <c r="N448" s="192" t="s">
        <v>3612</v>
      </c>
    </row>
    <row r="449" s="179" customFormat="1" ht="24" customHeight="1" spans="1:14">
      <c r="A449" s="188">
        <v>567</v>
      </c>
      <c r="B449" s="192" t="s">
        <v>3617</v>
      </c>
      <c r="C449" s="192" t="s">
        <v>698</v>
      </c>
      <c r="D449" s="192" t="s">
        <v>698</v>
      </c>
      <c r="E449" s="192" t="s">
        <v>3617</v>
      </c>
      <c r="F449" s="192" t="s">
        <v>3618</v>
      </c>
      <c r="G449" s="193">
        <v>100</v>
      </c>
      <c r="H449" s="194">
        <v>100</v>
      </c>
      <c r="I449" s="197"/>
      <c r="J449" s="193">
        <v>100</v>
      </c>
      <c r="K449" s="192" t="s">
        <v>3619</v>
      </c>
      <c r="L449" s="192" t="s">
        <v>3620</v>
      </c>
      <c r="M449" s="192" t="s">
        <v>3621</v>
      </c>
      <c r="N449" s="192" t="s">
        <v>3617</v>
      </c>
    </row>
    <row r="450" s="179" customFormat="1" ht="24" customHeight="1" spans="1:14">
      <c r="A450" s="188">
        <v>337</v>
      </c>
      <c r="B450" s="192" t="s">
        <v>3622</v>
      </c>
      <c r="C450" s="192" t="s">
        <v>716</v>
      </c>
      <c r="D450" s="192" t="s">
        <v>716</v>
      </c>
      <c r="E450" s="192" t="s">
        <v>3622</v>
      </c>
      <c r="F450" s="192" t="s">
        <v>3623</v>
      </c>
      <c r="G450" s="193">
        <v>100</v>
      </c>
      <c r="H450" s="194">
        <v>100</v>
      </c>
      <c r="I450" s="197"/>
      <c r="J450" s="193">
        <v>100</v>
      </c>
      <c r="K450" s="192" t="s">
        <v>3624</v>
      </c>
      <c r="L450" s="192" t="s">
        <v>3625</v>
      </c>
      <c r="M450" s="192" t="s">
        <v>3626</v>
      </c>
      <c r="N450" s="192" t="s">
        <v>3622</v>
      </c>
    </row>
    <row r="451" s="179" customFormat="1" ht="24" customHeight="1" spans="1:14">
      <c r="A451" s="188">
        <v>408</v>
      </c>
      <c r="B451" s="192" t="s">
        <v>3627</v>
      </c>
      <c r="C451" s="192" t="s">
        <v>313</v>
      </c>
      <c r="D451" s="192" t="s">
        <v>311</v>
      </c>
      <c r="E451" s="192" t="s">
        <v>3627</v>
      </c>
      <c r="F451" s="192" t="s">
        <v>3628</v>
      </c>
      <c r="G451" s="193">
        <v>100</v>
      </c>
      <c r="H451" s="194">
        <v>100</v>
      </c>
      <c r="I451" s="197"/>
      <c r="J451" s="193">
        <v>100</v>
      </c>
      <c r="K451" s="192" t="s">
        <v>3629</v>
      </c>
      <c r="L451" s="192" t="s">
        <v>3630</v>
      </c>
      <c r="M451" s="192" t="s">
        <v>3631</v>
      </c>
      <c r="N451" s="192" t="s">
        <v>3632</v>
      </c>
    </row>
    <row r="452" s="179" customFormat="1" ht="24" customHeight="1" spans="1:14">
      <c r="A452" s="188">
        <v>500</v>
      </c>
      <c r="B452" s="192" t="s">
        <v>3633</v>
      </c>
      <c r="C452" s="192" t="s">
        <v>730</v>
      </c>
      <c r="D452" s="192" t="s">
        <v>730</v>
      </c>
      <c r="E452" s="192" t="s">
        <v>3633</v>
      </c>
      <c r="F452" s="192" t="s">
        <v>3634</v>
      </c>
      <c r="G452" s="193">
        <v>100</v>
      </c>
      <c r="H452" s="194">
        <v>100</v>
      </c>
      <c r="I452" s="197"/>
      <c r="J452" s="193">
        <v>100</v>
      </c>
      <c r="K452" s="192" t="s">
        <v>3635</v>
      </c>
      <c r="L452" s="192" t="s">
        <v>3636</v>
      </c>
      <c r="M452" s="192" t="s">
        <v>3637</v>
      </c>
      <c r="N452" s="192" t="s">
        <v>3633</v>
      </c>
    </row>
    <row r="453" s="179" customFormat="1" ht="24" customHeight="1" spans="1:14">
      <c r="A453" s="188">
        <v>474</v>
      </c>
      <c r="B453" s="192" t="s">
        <v>3638</v>
      </c>
      <c r="C453" s="192" t="s">
        <v>728</v>
      </c>
      <c r="D453" s="192" t="s">
        <v>728</v>
      </c>
      <c r="E453" s="192" t="s">
        <v>3638</v>
      </c>
      <c r="F453" s="192" t="s">
        <v>3550</v>
      </c>
      <c r="G453" s="193">
        <v>100</v>
      </c>
      <c r="H453" s="194">
        <v>100</v>
      </c>
      <c r="I453" s="197"/>
      <c r="J453" s="193">
        <v>100</v>
      </c>
      <c r="K453" s="192" t="s">
        <v>3639</v>
      </c>
      <c r="L453" s="192" t="s">
        <v>3640</v>
      </c>
      <c r="M453" s="192" t="s">
        <v>3641</v>
      </c>
      <c r="N453" s="192" t="s">
        <v>3638</v>
      </c>
    </row>
    <row r="454" s="179" customFormat="1" ht="24" customHeight="1" spans="1:14">
      <c r="A454" s="188">
        <v>782</v>
      </c>
      <c r="B454" s="192" t="s">
        <v>3642</v>
      </c>
      <c r="C454" s="192" t="s">
        <v>353</v>
      </c>
      <c r="D454" s="192" t="s">
        <v>353</v>
      </c>
      <c r="E454" s="192" t="s">
        <v>3642</v>
      </c>
      <c r="F454" s="192" t="s">
        <v>3643</v>
      </c>
      <c r="G454" s="193">
        <v>100</v>
      </c>
      <c r="H454" s="194">
        <v>100</v>
      </c>
      <c r="I454" s="197"/>
      <c r="J454" s="193">
        <v>100</v>
      </c>
      <c r="K454" s="192" t="s">
        <v>3644</v>
      </c>
      <c r="L454" s="192" t="s">
        <v>3645</v>
      </c>
      <c r="M454" s="192" t="s">
        <v>3646</v>
      </c>
      <c r="N454" s="192" t="s">
        <v>3642</v>
      </c>
    </row>
    <row r="455" s="179" customFormat="1" ht="24" customHeight="1" spans="1:14">
      <c r="A455" s="188">
        <v>764</v>
      </c>
      <c r="B455" s="192" t="s">
        <v>3647</v>
      </c>
      <c r="C455" s="192" t="s">
        <v>3648</v>
      </c>
      <c r="D455" s="192" t="s">
        <v>1123</v>
      </c>
      <c r="E455" s="192" t="s">
        <v>3647</v>
      </c>
      <c r="F455" s="192" t="s">
        <v>3649</v>
      </c>
      <c r="G455" s="193">
        <v>100</v>
      </c>
      <c r="H455" s="194">
        <v>100</v>
      </c>
      <c r="I455" s="197"/>
      <c r="J455" s="193">
        <v>100</v>
      </c>
      <c r="K455" s="192" t="s">
        <v>3650</v>
      </c>
      <c r="L455" s="192" t="s">
        <v>3651</v>
      </c>
      <c r="M455" s="192" t="s">
        <v>3652</v>
      </c>
      <c r="N455" s="192" t="s">
        <v>3653</v>
      </c>
    </row>
    <row r="456" s="179" customFormat="1" ht="24" customHeight="1" spans="1:14">
      <c r="A456" s="188">
        <v>153</v>
      </c>
      <c r="B456" s="192" t="s">
        <v>3654</v>
      </c>
      <c r="C456" s="192" t="s">
        <v>256</v>
      </c>
      <c r="D456" s="192" t="s">
        <v>256</v>
      </c>
      <c r="E456" s="192" t="s">
        <v>3654</v>
      </c>
      <c r="F456" s="192" t="s">
        <v>3655</v>
      </c>
      <c r="G456" s="193">
        <v>100</v>
      </c>
      <c r="H456" s="194">
        <v>100</v>
      </c>
      <c r="I456" s="197"/>
      <c r="J456" s="193">
        <v>100</v>
      </c>
      <c r="K456" s="192" t="s">
        <v>3656</v>
      </c>
      <c r="L456" s="192" t="s">
        <v>3657</v>
      </c>
      <c r="M456" s="192" t="s">
        <v>3658</v>
      </c>
      <c r="N456" s="192" t="s">
        <v>3654</v>
      </c>
    </row>
    <row r="457" s="179" customFormat="1" ht="24" customHeight="1" spans="1:14">
      <c r="A457" s="188">
        <v>716</v>
      </c>
      <c r="B457" s="192" t="s">
        <v>3659</v>
      </c>
      <c r="C457" s="192" t="s">
        <v>1011</v>
      </c>
      <c r="D457" s="192" t="s">
        <v>1011</v>
      </c>
      <c r="E457" s="192" t="s">
        <v>3659</v>
      </c>
      <c r="F457" s="192" t="s">
        <v>2606</v>
      </c>
      <c r="G457" s="193">
        <v>100</v>
      </c>
      <c r="H457" s="194">
        <v>100</v>
      </c>
      <c r="I457" s="197"/>
      <c r="J457" s="193">
        <v>100</v>
      </c>
      <c r="K457" s="192" t="s">
        <v>3660</v>
      </c>
      <c r="L457" s="192" t="s">
        <v>3661</v>
      </c>
      <c r="M457" s="192" t="s">
        <v>3662</v>
      </c>
      <c r="N457" s="192" t="s">
        <v>3659</v>
      </c>
    </row>
    <row r="458" s="179" customFormat="1" ht="24" customHeight="1" spans="1:14">
      <c r="A458" s="188">
        <v>781</v>
      </c>
      <c r="B458" s="192" t="s">
        <v>3663</v>
      </c>
      <c r="C458" s="192" t="s">
        <v>1148</v>
      </c>
      <c r="D458" s="192" t="s">
        <v>1148</v>
      </c>
      <c r="E458" s="192" t="s">
        <v>3663</v>
      </c>
      <c r="F458" s="192" t="s">
        <v>3664</v>
      </c>
      <c r="G458" s="193">
        <v>100</v>
      </c>
      <c r="H458" s="194">
        <v>100</v>
      </c>
      <c r="I458" s="197"/>
      <c r="J458" s="193">
        <v>100</v>
      </c>
      <c r="K458" s="192" t="s">
        <v>3665</v>
      </c>
      <c r="L458" s="192" t="s">
        <v>3666</v>
      </c>
      <c r="M458" s="192" t="s">
        <v>3667</v>
      </c>
      <c r="N458" s="192" t="s">
        <v>3663</v>
      </c>
    </row>
    <row r="459" s="179" customFormat="1" ht="24" customHeight="1" spans="1:14">
      <c r="A459" s="188">
        <v>768</v>
      </c>
      <c r="B459" s="192" t="s">
        <v>3668</v>
      </c>
      <c r="C459" s="192" t="s">
        <v>1132</v>
      </c>
      <c r="D459" s="192" t="s">
        <v>1132</v>
      </c>
      <c r="E459" s="192" t="s">
        <v>3668</v>
      </c>
      <c r="F459" s="192" t="s">
        <v>2934</v>
      </c>
      <c r="G459" s="193">
        <v>100</v>
      </c>
      <c r="H459" s="194">
        <v>100</v>
      </c>
      <c r="I459" s="197"/>
      <c r="J459" s="193">
        <v>100</v>
      </c>
      <c r="K459" s="192" t="s">
        <v>3669</v>
      </c>
      <c r="L459" s="192" t="s">
        <v>3670</v>
      </c>
      <c r="M459" s="192" t="s">
        <v>3671</v>
      </c>
      <c r="N459" s="192" t="s">
        <v>3668</v>
      </c>
    </row>
    <row r="460" s="179" customFormat="1" ht="24" customHeight="1" spans="1:14">
      <c r="A460" s="188">
        <v>477</v>
      </c>
      <c r="B460" s="192" t="s">
        <v>3672</v>
      </c>
      <c r="C460" s="192" t="s">
        <v>3673</v>
      </c>
      <c r="D460" s="192" t="s">
        <v>635</v>
      </c>
      <c r="E460" s="192" t="s">
        <v>3672</v>
      </c>
      <c r="F460" s="192" t="s">
        <v>1353</v>
      </c>
      <c r="G460" s="193">
        <v>100</v>
      </c>
      <c r="H460" s="194">
        <v>100</v>
      </c>
      <c r="I460" s="197"/>
      <c r="J460" s="193">
        <v>100</v>
      </c>
      <c r="K460" s="192" t="s">
        <v>3674</v>
      </c>
      <c r="L460" s="192" t="s">
        <v>3675</v>
      </c>
      <c r="M460" s="192" t="s">
        <v>3676</v>
      </c>
      <c r="N460" s="192" t="s">
        <v>3677</v>
      </c>
    </row>
    <row r="461" s="179" customFormat="1" ht="24" customHeight="1" spans="1:14">
      <c r="A461" s="188">
        <v>57</v>
      </c>
      <c r="B461" s="192" t="s">
        <v>3678</v>
      </c>
      <c r="C461" s="192" t="s">
        <v>474</v>
      </c>
      <c r="D461" s="192" t="s">
        <v>474</v>
      </c>
      <c r="E461" s="192" t="s">
        <v>3678</v>
      </c>
      <c r="F461" s="192" t="s">
        <v>3679</v>
      </c>
      <c r="G461" s="193">
        <v>100</v>
      </c>
      <c r="H461" s="194">
        <v>100</v>
      </c>
      <c r="I461" s="197"/>
      <c r="J461" s="193">
        <v>100</v>
      </c>
      <c r="K461" s="192" t="s">
        <v>3680</v>
      </c>
      <c r="L461" s="192" t="s">
        <v>3681</v>
      </c>
      <c r="M461" s="192" t="s">
        <v>3682</v>
      </c>
      <c r="N461" s="192" t="s">
        <v>3678</v>
      </c>
    </row>
    <row r="462" s="179" customFormat="1" ht="24" customHeight="1" spans="1:14">
      <c r="A462" s="188">
        <v>780</v>
      </c>
      <c r="B462" s="192" t="s">
        <v>3683</v>
      </c>
      <c r="C462" s="192" t="s">
        <v>618</v>
      </c>
      <c r="D462" s="192" t="s">
        <v>493</v>
      </c>
      <c r="E462" s="192" t="s">
        <v>3683</v>
      </c>
      <c r="F462" s="192" t="s">
        <v>3684</v>
      </c>
      <c r="G462" s="193">
        <v>100</v>
      </c>
      <c r="H462" s="194">
        <v>100</v>
      </c>
      <c r="I462" s="197"/>
      <c r="J462" s="193">
        <v>100</v>
      </c>
      <c r="K462" s="192" t="s">
        <v>3685</v>
      </c>
      <c r="L462" s="192" t="s">
        <v>3686</v>
      </c>
      <c r="M462" s="192" t="s">
        <v>3687</v>
      </c>
      <c r="N462" s="192" t="s">
        <v>3688</v>
      </c>
    </row>
    <row r="463" s="179" customFormat="1" ht="24" customHeight="1" spans="1:14">
      <c r="A463" s="188">
        <v>61</v>
      </c>
      <c r="B463" s="192" t="s">
        <v>3689</v>
      </c>
      <c r="C463" s="192" t="s">
        <v>419</v>
      </c>
      <c r="D463" s="192" t="s">
        <v>419</v>
      </c>
      <c r="E463" s="192" t="s">
        <v>3689</v>
      </c>
      <c r="F463" s="192" t="s">
        <v>3690</v>
      </c>
      <c r="G463" s="193">
        <v>100</v>
      </c>
      <c r="H463" s="194">
        <v>100</v>
      </c>
      <c r="I463" s="197"/>
      <c r="J463" s="193">
        <v>100</v>
      </c>
      <c r="K463" s="192" t="s">
        <v>3691</v>
      </c>
      <c r="L463" s="192" t="s">
        <v>3692</v>
      </c>
      <c r="M463" s="192" t="s">
        <v>3693</v>
      </c>
      <c r="N463" s="192" t="s">
        <v>3689</v>
      </c>
    </row>
    <row r="464" s="179" customFormat="1" ht="24" customHeight="1" spans="1:14">
      <c r="A464" s="188">
        <v>779</v>
      </c>
      <c r="B464" s="192" t="s">
        <v>3694</v>
      </c>
      <c r="C464" s="192" t="s">
        <v>1045</v>
      </c>
      <c r="D464" s="192" t="s">
        <v>1156</v>
      </c>
      <c r="E464" s="192" t="s">
        <v>3694</v>
      </c>
      <c r="F464" s="192" t="s">
        <v>3695</v>
      </c>
      <c r="G464" s="193">
        <v>100</v>
      </c>
      <c r="H464" s="194">
        <v>100</v>
      </c>
      <c r="I464" s="197"/>
      <c r="J464" s="193">
        <v>100</v>
      </c>
      <c r="K464" s="192" t="s">
        <v>3696</v>
      </c>
      <c r="L464" s="192" t="s">
        <v>2690</v>
      </c>
      <c r="M464" s="192" t="s">
        <v>3697</v>
      </c>
      <c r="N464" s="192" t="s">
        <v>2687</v>
      </c>
    </row>
    <row r="465" s="179" customFormat="1" ht="24" customHeight="1" spans="1:14">
      <c r="A465" s="188">
        <v>692</v>
      </c>
      <c r="B465" s="192" t="s">
        <v>3698</v>
      </c>
      <c r="C465" s="192" t="s">
        <v>958</v>
      </c>
      <c r="D465" s="192" t="s">
        <v>958</v>
      </c>
      <c r="E465" s="192" t="s">
        <v>3698</v>
      </c>
      <c r="F465" s="192" t="s">
        <v>3699</v>
      </c>
      <c r="G465" s="193">
        <v>100</v>
      </c>
      <c r="H465" s="194">
        <v>100</v>
      </c>
      <c r="I465" s="197"/>
      <c r="J465" s="193">
        <v>100</v>
      </c>
      <c r="K465" s="192" t="s">
        <v>3700</v>
      </c>
      <c r="L465" s="192" t="s">
        <v>3701</v>
      </c>
      <c r="M465" s="192" t="s">
        <v>3702</v>
      </c>
      <c r="N465" s="192" t="s">
        <v>3698</v>
      </c>
    </row>
    <row r="466" s="179" customFormat="1" ht="24" customHeight="1" spans="1:14">
      <c r="A466" s="188">
        <v>527</v>
      </c>
      <c r="B466" s="192" t="s">
        <v>3703</v>
      </c>
      <c r="C466" s="192" t="s">
        <v>428</v>
      </c>
      <c r="D466" s="192" t="s">
        <v>428</v>
      </c>
      <c r="E466" s="192" t="s">
        <v>3703</v>
      </c>
      <c r="F466" s="192" t="s">
        <v>3704</v>
      </c>
      <c r="G466" s="193">
        <v>100</v>
      </c>
      <c r="H466" s="194">
        <v>100</v>
      </c>
      <c r="I466" s="197"/>
      <c r="J466" s="193">
        <v>100</v>
      </c>
      <c r="K466" s="192" t="s">
        <v>3705</v>
      </c>
      <c r="L466" s="192" t="s">
        <v>3706</v>
      </c>
      <c r="M466" s="192" t="s">
        <v>3707</v>
      </c>
      <c r="N466" s="192" t="s">
        <v>3703</v>
      </c>
    </row>
    <row r="467" s="179" customFormat="1" ht="24" customHeight="1" spans="1:14">
      <c r="A467" s="188">
        <v>167</v>
      </c>
      <c r="B467" s="192" t="s">
        <v>3708</v>
      </c>
      <c r="C467" s="192" t="s">
        <v>117</v>
      </c>
      <c r="D467" s="192" t="s">
        <v>116</v>
      </c>
      <c r="E467" s="192" t="s">
        <v>3708</v>
      </c>
      <c r="F467" s="192" t="s">
        <v>3709</v>
      </c>
      <c r="G467" s="193">
        <v>100</v>
      </c>
      <c r="H467" s="194">
        <v>100</v>
      </c>
      <c r="I467" s="197"/>
      <c r="J467" s="193">
        <v>100</v>
      </c>
      <c r="K467" s="192" t="s">
        <v>3710</v>
      </c>
      <c r="L467" s="192" t="s">
        <v>3711</v>
      </c>
      <c r="M467" s="192" t="s">
        <v>3712</v>
      </c>
      <c r="N467" s="192" t="s">
        <v>3713</v>
      </c>
    </row>
    <row r="468" s="179" customFormat="1" ht="24" customHeight="1" spans="1:14">
      <c r="A468" s="188">
        <v>740</v>
      </c>
      <c r="B468" s="192" t="s">
        <v>3714</v>
      </c>
      <c r="C468" s="192" t="s">
        <v>3715</v>
      </c>
      <c r="D468" s="192" t="s">
        <v>1069</v>
      </c>
      <c r="E468" s="192" t="s">
        <v>3714</v>
      </c>
      <c r="F468" s="192" t="s">
        <v>3716</v>
      </c>
      <c r="G468" s="193">
        <v>100</v>
      </c>
      <c r="H468" s="194">
        <v>100</v>
      </c>
      <c r="I468" s="197"/>
      <c r="J468" s="193">
        <v>100</v>
      </c>
      <c r="K468" s="192" t="s">
        <v>3717</v>
      </c>
      <c r="L468" s="192" t="s">
        <v>3718</v>
      </c>
      <c r="M468" s="192" t="s">
        <v>3719</v>
      </c>
      <c r="N468" s="192" t="s">
        <v>3720</v>
      </c>
    </row>
    <row r="469" s="179" customFormat="1" ht="24" customHeight="1" spans="1:14">
      <c r="A469" s="188">
        <v>619</v>
      </c>
      <c r="B469" s="192" t="s">
        <v>3721</v>
      </c>
      <c r="C469" s="192" t="s">
        <v>800</v>
      </c>
      <c r="D469" s="192" t="s">
        <v>800</v>
      </c>
      <c r="E469" s="192" t="s">
        <v>3721</v>
      </c>
      <c r="F469" s="192" t="s">
        <v>3722</v>
      </c>
      <c r="G469" s="193">
        <v>100</v>
      </c>
      <c r="H469" s="194">
        <v>100</v>
      </c>
      <c r="I469" s="197"/>
      <c r="J469" s="193">
        <v>100</v>
      </c>
      <c r="K469" s="192" t="s">
        <v>3723</v>
      </c>
      <c r="L469" s="192" t="s">
        <v>3724</v>
      </c>
      <c r="M469" s="192" t="s">
        <v>3725</v>
      </c>
      <c r="N469" s="192" t="s">
        <v>3721</v>
      </c>
    </row>
    <row r="470" s="179" customFormat="1" ht="24" customHeight="1" spans="1:14">
      <c r="A470" s="188">
        <v>767</v>
      </c>
      <c r="B470" s="192" t="s">
        <v>3726</v>
      </c>
      <c r="C470" s="192" t="s">
        <v>578</v>
      </c>
      <c r="D470" s="192" t="s">
        <v>1130</v>
      </c>
      <c r="E470" s="192" t="s">
        <v>3726</v>
      </c>
      <c r="F470" s="192" t="s">
        <v>3727</v>
      </c>
      <c r="G470" s="193">
        <v>100</v>
      </c>
      <c r="H470" s="194">
        <v>100</v>
      </c>
      <c r="I470" s="197"/>
      <c r="J470" s="193">
        <v>100</v>
      </c>
      <c r="K470" s="192" t="s">
        <v>3728</v>
      </c>
      <c r="L470" s="192" t="s">
        <v>1694</v>
      </c>
      <c r="M470" s="192" t="s">
        <v>3729</v>
      </c>
      <c r="N470" s="192" t="s">
        <v>1691</v>
      </c>
    </row>
    <row r="471" s="179" customFormat="1" ht="24" customHeight="1" spans="1:14">
      <c r="A471" s="188">
        <v>773</v>
      </c>
      <c r="B471" s="192" t="s">
        <v>3730</v>
      </c>
      <c r="C471" s="192" t="s">
        <v>3731</v>
      </c>
      <c r="D471" s="192" t="s">
        <v>1141</v>
      </c>
      <c r="E471" s="192" t="s">
        <v>3730</v>
      </c>
      <c r="F471" s="192" t="s">
        <v>3732</v>
      </c>
      <c r="G471" s="193">
        <v>100</v>
      </c>
      <c r="H471" s="194">
        <v>100</v>
      </c>
      <c r="I471" s="197"/>
      <c r="J471" s="193">
        <v>100</v>
      </c>
      <c r="K471" s="192" t="s">
        <v>3733</v>
      </c>
      <c r="L471" s="192" t="s">
        <v>3734</v>
      </c>
      <c r="M471" s="192" t="s">
        <v>3735</v>
      </c>
      <c r="N471" s="192" t="s">
        <v>3736</v>
      </c>
    </row>
    <row r="472" s="179" customFormat="1" ht="24" customHeight="1" spans="1:14">
      <c r="A472" s="188">
        <v>363</v>
      </c>
      <c r="B472" s="192" t="s">
        <v>3737</v>
      </c>
      <c r="C472" s="192" t="s">
        <v>44</v>
      </c>
      <c r="D472" s="192" t="s">
        <v>44</v>
      </c>
      <c r="E472" s="192" t="s">
        <v>3737</v>
      </c>
      <c r="F472" s="192" t="s">
        <v>3340</v>
      </c>
      <c r="G472" s="193">
        <v>100</v>
      </c>
      <c r="H472" s="194">
        <v>100</v>
      </c>
      <c r="I472" s="197"/>
      <c r="J472" s="193">
        <v>100</v>
      </c>
      <c r="K472" s="192" t="s">
        <v>3738</v>
      </c>
      <c r="L472" s="192" t="s">
        <v>3739</v>
      </c>
      <c r="M472" s="192" t="s">
        <v>3740</v>
      </c>
      <c r="N472" s="192" t="s">
        <v>3737</v>
      </c>
    </row>
    <row r="473" s="179" customFormat="1" ht="24" customHeight="1" spans="1:14">
      <c r="A473" s="188">
        <v>737</v>
      </c>
      <c r="B473" s="192" t="s">
        <v>3741</v>
      </c>
      <c r="C473" s="192" t="s">
        <v>270</v>
      </c>
      <c r="D473" s="192" t="s">
        <v>270</v>
      </c>
      <c r="E473" s="192" t="s">
        <v>3741</v>
      </c>
      <c r="F473" s="192" t="s">
        <v>3742</v>
      </c>
      <c r="G473" s="193">
        <v>100</v>
      </c>
      <c r="H473" s="194">
        <v>100</v>
      </c>
      <c r="I473" s="197"/>
      <c r="J473" s="193">
        <v>100</v>
      </c>
      <c r="K473" s="192" t="s">
        <v>3743</v>
      </c>
      <c r="L473" s="192" t="s">
        <v>3744</v>
      </c>
      <c r="M473" s="192" t="s">
        <v>3745</v>
      </c>
      <c r="N473" s="192" t="s">
        <v>3741</v>
      </c>
    </row>
    <row r="474" s="179" customFormat="1" ht="24" customHeight="1" spans="1:14">
      <c r="A474" s="188">
        <v>74</v>
      </c>
      <c r="B474" s="192" t="s">
        <v>3746</v>
      </c>
      <c r="C474" s="192" t="s">
        <v>194</v>
      </c>
      <c r="D474" s="192" t="s">
        <v>126</v>
      </c>
      <c r="E474" s="192" t="s">
        <v>3746</v>
      </c>
      <c r="F474" s="192" t="s">
        <v>3747</v>
      </c>
      <c r="G474" s="193">
        <v>100</v>
      </c>
      <c r="H474" s="194">
        <v>100</v>
      </c>
      <c r="I474" s="197"/>
      <c r="J474" s="193">
        <v>100</v>
      </c>
      <c r="K474" s="192" t="s">
        <v>3748</v>
      </c>
      <c r="L474" s="192" t="s">
        <v>1835</v>
      </c>
      <c r="M474" s="192" t="s">
        <v>3749</v>
      </c>
      <c r="N474" s="192" t="s">
        <v>1832</v>
      </c>
    </row>
    <row r="475" s="179" customFormat="1" ht="24" customHeight="1" spans="1:14">
      <c r="A475" s="188">
        <v>75</v>
      </c>
      <c r="B475" s="192" t="s">
        <v>3750</v>
      </c>
      <c r="C475" s="192" t="s">
        <v>539</v>
      </c>
      <c r="D475" s="192" t="s">
        <v>539</v>
      </c>
      <c r="E475" s="192" t="s">
        <v>3750</v>
      </c>
      <c r="F475" s="192" t="s">
        <v>3751</v>
      </c>
      <c r="G475" s="193">
        <v>100</v>
      </c>
      <c r="H475" s="194">
        <v>100</v>
      </c>
      <c r="I475" s="197"/>
      <c r="J475" s="193">
        <v>100</v>
      </c>
      <c r="K475" s="192" t="s">
        <v>3752</v>
      </c>
      <c r="L475" s="192" t="s">
        <v>3753</v>
      </c>
      <c r="M475" s="192" t="s">
        <v>3754</v>
      </c>
      <c r="N475" s="192" t="s">
        <v>3750</v>
      </c>
    </row>
    <row r="476" s="179" customFormat="1" ht="24" customHeight="1" spans="1:14">
      <c r="A476" s="188">
        <v>76</v>
      </c>
      <c r="B476" s="192" t="s">
        <v>3755</v>
      </c>
      <c r="C476" s="192" t="s">
        <v>189</v>
      </c>
      <c r="D476" s="192" t="s">
        <v>188</v>
      </c>
      <c r="E476" s="192" t="s">
        <v>3755</v>
      </c>
      <c r="F476" s="192" t="s">
        <v>3756</v>
      </c>
      <c r="G476" s="193">
        <v>100</v>
      </c>
      <c r="H476" s="194">
        <v>100</v>
      </c>
      <c r="I476" s="197"/>
      <c r="J476" s="193">
        <v>100</v>
      </c>
      <c r="K476" s="192" t="s">
        <v>3757</v>
      </c>
      <c r="L476" s="192" t="s">
        <v>3758</v>
      </c>
      <c r="M476" s="192" t="s">
        <v>3759</v>
      </c>
      <c r="N476" s="192" t="s">
        <v>3760</v>
      </c>
    </row>
    <row r="477" s="179" customFormat="1" ht="24" customHeight="1" spans="1:14">
      <c r="A477" s="188">
        <v>124</v>
      </c>
      <c r="B477" s="192" t="s">
        <v>3761</v>
      </c>
      <c r="C477" s="192" t="s">
        <v>132</v>
      </c>
      <c r="D477" s="192" t="s">
        <v>131</v>
      </c>
      <c r="E477" s="192" t="s">
        <v>3761</v>
      </c>
      <c r="F477" s="192" t="s">
        <v>3762</v>
      </c>
      <c r="G477" s="193">
        <v>100</v>
      </c>
      <c r="H477" s="194">
        <v>100</v>
      </c>
      <c r="I477" s="197"/>
      <c r="J477" s="193">
        <v>100</v>
      </c>
      <c r="K477" s="192" t="s">
        <v>3763</v>
      </c>
      <c r="L477" s="192" t="s">
        <v>3764</v>
      </c>
      <c r="M477" s="192" t="s">
        <v>3765</v>
      </c>
      <c r="N477" s="192" t="s">
        <v>3766</v>
      </c>
    </row>
    <row r="478" s="179" customFormat="1" ht="24" customHeight="1" spans="1:14">
      <c r="A478" s="188">
        <v>736</v>
      </c>
      <c r="B478" s="192" t="s">
        <v>3767</v>
      </c>
      <c r="C478" s="192" t="s">
        <v>1060</v>
      </c>
      <c r="D478" s="192" t="s">
        <v>1059</v>
      </c>
      <c r="E478" s="192" t="s">
        <v>3767</v>
      </c>
      <c r="F478" s="192" t="s">
        <v>3768</v>
      </c>
      <c r="G478" s="193">
        <v>100</v>
      </c>
      <c r="H478" s="194">
        <v>100</v>
      </c>
      <c r="I478" s="197"/>
      <c r="J478" s="193">
        <v>100</v>
      </c>
      <c r="K478" s="192" t="s">
        <v>3769</v>
      </c>
      <c r="L478" s="192" t="s">
        <v>3770</v>
      </c>
      <c r="M478" s="192" t="s">
        <v>3771</v>
      </c>
      <c r="N478" s="192" t="s">
        <v>3772</v>
      </c>
    </row>
    <row r="479" s="179" customFormat="1" ht="24" customHeight="1" spans="1:14">
      <c r="A479" s="188">
        <v>783</v>
      </c>
      <c r="B479" s="192" t="s">
        <v>3773</v>
      </c>
      <c r="C479" s="192" t="s">
        <v>3774</v>
      </c>
      <c r="D479" s="192" t="s">
        <v>445</v>
      </c>
      <c r="E479" s="192" t="s">
        <v>3773</v>
      </c>
      <c r="F479" s="192" t="s">
        <v>3775</v>
      </c>
      <c r="G479" s="193">
        <v>100</v>
      </c>
      <c r="H479" s="194">
        <v>100</v>
      </c>
      <c r="I479" s="197"/>
      <c r="J479" s="193">
        <v>100</v>
      </c>
      <c r="K479" s="192" t="s">
        <v>3776</v>
      </c>
      <c r="L479" s="192" t="s">
        <v>3777</v>
      </c>
      <c r="M479" s="192" t="s">
        <v>3778</v>
      </c>
      <c r="N479" s="192" t="s">
        <v>3779</v>
      </c>
    </row>
    <row r="480" s="179" customFormat="1" ht="24" customHeight="1" spans="1:14">
      <c r="A480" s="188">
        <v>785</v>
      </c>
      <c r="B480" s="192" t="s">
        <v>3780</v>
      </c>
      <c r="C480" s="192" t="s">
        <v>3774</v>
      </c>
      <c r="D480" s="192" t="s">
        <v>750</v>
      </c>
      <c r="E480" s="192" t="s">
        <v>3780</v>
      </c>
      <c r="F480" s="192" t="s">
        <v>2576</v>
      </c>
      <c r="G480" s="193">
        <v>100</v>
      </c>
      <c r="H480" s="194">
        <v>100</v>
      </c>
      <c r="I480" s="197"/>
      <c r="J480" s="193">
        <v>100</v>
      </c>
      <c r="K480" s="192" t="s">
        <v>3781</v>
      </c>
      <c r="L480" s="192" t="s">
        <v>3777</v>
      </c>
      <c r="M480" s="192" t="s">
        <v>3782</v>
      </c>
      <c r="N480" s="192" t="s">
        <v>3779</v>
      </c>
    </row>
    <row r="481" s="179" customFormat="1" ht="24" customHeight="1" spans="1:14">
      <c r="A481" s="188">
        <v>78</v>
      </c>
      <c r="B481" s="192" t="s">
        <v>3783</v>
      </c>
      <c r="C481" s="192" t="s">
        <v>107</v>
      </c>
      <c r="D481" s="192" t="s">
        <v>105</v>
      </c>
      <c r="E481" s="192" t="s">
        <v>3783</v>
      </c>
      <c r="F481" s="192" t="s">
        <v>3784</v>
      </c>
      <c r="G481" s="193">
        <v>100</v>
      </c>
      <c r="H481" s="194">
        <v>100</v>
      </c>
      <c r="I481" s="197"/>
      <c r="J481" s="193">
        <v>100</v>
      </c>
      <c r="K481" s="192" t="s">
        <v>3785</v>
      </c>
      <c r="L481" s="192" t="s">
        <v>3786</v>
      </c>
      <c r="M481" s="192" t="s">
        <v>3787</v>
      </c>
      <c r="N481" s="192" t="s">
        <v>3788</v>
      </c>
    </row>
    <row r="482" s="179" customFormat="1" ht="24" customHeight="1" spans="1:14">
      <c r="A482" s="188">
        <v>720</v>
      </c>
      <c r="B482" s="192" t="s">
        <v>3789</v>
      </c>
      <c r="C482" s="192" t="s">
        <v>1025</v>
      </c>
      <c r="D482" s="192" t="s">
        <v>1025</v>
      </c>
      <c r="E482" s="192" t="s">
        <v>3789</v>
      </c>
      <c r="F482" s="192" t="s">
        <v>2657</v>
      </c>
      <c r="G482" s="193">
        <v>100</v>
      </c>
      <c r="H482" s="194">
        <v>100</v>
      </c>
      <c r="I482" s="197"/>
      <c r="J482" s="193">
        <v>100</v>
      </c>
      <c r="K482" s="192" t="s">
        <v>3790</v>
      </c>
      <c r="L482" s="192" t="s">
        <v>3791</v>
      </c>
      <c r="M482" s="192" t="s">
        <v>3792</v>
      </c>
      <c r="N482" s="192" t="s">
        <v>3789</v>
      </c>
    </row>
    <row r="483" s="179" customFormat="1" ht="24" customHeight="1" spans="1:14">
      <c r="A483" s="188">
        <v>771</v>
      </c>
      <c r="B483" s="192" t="s">
        <v>3793</v>
      </c>
      <c r="C483" s="192" t="s">
        <v>1139</v>
      </c>
      <c r="D483" s="192" t="s">
        <v>1139</v>
      </c>
      <c r="E483" s="192" t="s">
        <v>3793</v>
      </c>
      <c r="F483" s="192" t="s">
        <v>3794</v>
      </c>
      <c r="G483" s="193">
        <v>100</v>
      </c>
      <c r="H483" s="194">
        <v>100</v>
      </c>
      <c r="I483" s="197"/>
      <c r="J483" s="193">
        <v>100</v>
      </c>
      <c r="K483" s="192" t="s">
        <v>3795</v>
      </c>
      <c r="L483" s="192" t="s">
        <v>3796</v>
      </c>
      <c r="M483" s="192" t="s">
        <v>3797</v>
      </c>
      <c r="N483" s="192" t="s">
        <v>3793</v>
      </c>
    </row>
    <row r="484" s="179" customFormat="1" ht="24" customHeight="1" spans="1:14">
      <c r="A484" s="188">
        <v>437</v>
      </c>
      <c r="B484" s="192" t="s">
        <v>3798</v>
      </c>
      <c r="C484" s="192" t="s">
        <v>608</v>
      </c>
      <c r="D484" s="192" t="s">
        <v>608</v>
      </c>
      <c r="E484" s="192" t="s">
        <v>3798</v>
      </c>
      <c r="F484" s="192" t="s">
        <v>3799</v>
      </c>
      <c r="G484" s="193">
        <v>100</v>
      </c>
      <c r="H484" s="194">
        <v>100</v>
      </c>
      <c r="I484" s="197"/>
      <c r="J484" s="193">
        <v>100</v>
      </c>
      <c r="K484" s="192" t="s">
        <v>3800</v>
      </c>
      <c r="L484" s="192" t="s">
        <v>3801</v>
      </c>
      <c r="M484" s="192" t="s">
        <v>3802</v>
      </c>
      <c r="N484" s="192" t="s">
        <v>3798</v>
      </c>
    </row>
    <row r="485" s="179" customFormat="1" ht="24" customHeight="1" spans="1:14">
      <c r="A485" s="188">
        <v>777</v>
      </c>
      <c r="B485" s="192" t="s">
        <v>3803</v>
      </c>
      <c r="C485" s="192" t="s">
        <v>1151</v>
      </c>
      <c r="D485" s="192" t="s">
        <v>1151</v>
      </c>
      <c r="E485" s="192" t="s">
        <v>3803</v>
      </c>
      <c r="F485" s="192" t="s">
        <v>3804</v>
      </c>
      <c r="G485" s="193">
        <v>100</v>
      </c>
      <c r="H485" s="194">
        <v>100</v>
      </c>
      <c r="I485" s="197"/>
      <c r="J485" s="193">
        <v>100</v>
      </c>
      <c r="K485" s="192" t="s">
        <v>3805</v>
      </c>
      <c r="L485" s="192" t="s">
        <v>3806</v>
      </c>
      <c r="M485" s="192" t="s">
        <v>3807</v>
      </c>
      <c r="N485" s="192" t="s">
        <v>3803</v>
      </c>
    </row>
    <row r="486" s="179" customFormat="1" ht="24" customHeight="1" spans="1:14">
      <c r="A486" s="188">
        <v>24</v>
      </c>
      <c r="B486" s="192" t="s">
        <v>3808</v>
      </c>
      <c r="C486" s="192" t="s">
        <v>183</v>
      </c>
      <c r="D486" s="192" t="s">
        <v>183</v>
      </c>
      <c r="E486" s="192" t="s">
        <v>3808</v>
      </c>
      <c r="F486" s="192" t="s">
        <v>3809</v>
      </c>
      <c r="G486" s="193">
        <v>100</v>
      </c>
      <c r="H486" s="194">
        <v>100</v>
      </c>
      <c r="I486" s="197"/>
      <c r="J486" s="193">
        <v>100</v>
      </c>
      <c r="K486" s="192" t="s">
        <v>3810</v>
      </c>
      <c r="L486" s="192" t="s">
        <v>3811</v>
      </c>
      <c r="M486" s="192" t="s">
        <v>3812</v>
      </c>
      <c r="N486" s="192" t="s">
        <v>3808</v>
      </c>
    </row>
    <row r="487" s="179" customFormat="1" ht="24" customHeight="1" spans="1:14">
      <c r="A487" s="188">
        <v>706</v>
      </c>
      <c r="B487" s="192" t="s">
        <v>3813</v>
      </c>
      <c r="C487" s="192" t="s">
        <v>995</v>
      </c>
      <c r="D487" s="192" t="s">
        <v>995</v>
      </c>
      <c r="E487" s="192" t="s">
        <v>3813</v>
      </c>
      <c r="F487" s="192" t="s">
        <v>3814</v>
      </c>
      <c r="G487" s="193">
        <v>100</v>
      </c>
      <c r="H487" s="194">
        <v>100</v>
      </c>
      <c r="I487" s="197"/>
      <c r="J487" s="193">
        <v>100</v>
      </c>
      <c r="K487" s="192" t="s">
        <v>3815</v>
      </c>
      <c r="L487" s="192" t="s">
        <v>3816</v>
      </c>
      <c r="M487" s="192" t="s">
        <v>3817</v>
      </c>
      <c r="N487" s="192" t="s">
        <v>3813</v>
      </c>
    </row>
    <row r="488" s="179" customFormat="1" ht="24" customHeight="1" spans="1:14">
      <c r="A488" s="188">
        <v>180</v>
      </c>
      <c r="B488" s="192" t="s">
        <v>3818</v>
      </c>
      <c r="C488" s="192" t="s">
        <v>118</v>
      </c>
      <c r="D488" s="192" t="s">
        <v>118</v>
      </c>
      <c r="E488" s="192" t="s">
        <v>3818</v>
      </c>
      <c r="F488" s="192" t="s">
        <v>3819</v>
      </c>
      <c r="G488" s="193">
        <v>100</v>
      </c>
      <c r="H488" s="194">
        <v>100</v>
      </c>
      <c r="I488" s="197"/>
      <c r="J488" s="193">
        <v>100</v>
      </c>
      <c r="K488" s="192" t="s">
        <v>3820</v>
      </c>
      <c r="L488" s="192" t="s">
        <v>3821</v>
      </c>
      <c r="M488" s="192" t="s">
        <v>3822</v>
      </c>
      <c r="N488" s="192" t="s">
        <v>3818</v>
      </c>
    </row>
    <row r="489" s="179" customFormat="1" ht="24" customHeight="1" spans="1:14">
      <c r="A489" s="188">
        <v>311</v>
      </c>
      <c r="B489" s="192" t="s">
        <v>3823</v>
      </c>
      <c r="C489" s="192" t="s">
        <v>3824</v>
      </c>
      <c r="D489" s="192" t="s">
        <v>24</v>
      </c>
      <c r="E489" s="192" t="s">
        <v>3823</v>
      </c>
      <c r="F489" s="192" t="s">
        <v>3825</v>
      </c>
      <c r="G489" s="193">
        <v>100</v>
      </c>
      <c r="H489" s="194">
        <v>100</v>
      </c>
      <c r="I489" s="197"/>
      <c r="J489" s="193">
        <v>100</v>
      </c>
      <c r="K489" s="192" t="s">
        <v>3826</v>
      </c>
      <c r="L489" s="192" t="s">
        <v>3827</v>
      </c>
      <c r="M489" s="192" t="s">
        <v>3828</v>
      </c>
      <c r="N489" s="192" t="s">
        <v>3829</v>
      </c>
    </row>
    <row r="490" s="179" customFormat="1" ht="24" customHeight="1" spans="1:14">
      <c r="A490" s="188">
        <v>244</v>
      </c>
      <c r="B490" s="192" t="s">
        <v>3830</v>
      </c>
      <c r="C490" s="192" t="s">
        <v>3831</v>
      </c>
      <c r="D490" s="192" t="s">
        <v>486</v>
      </c>
      <c r="E490" s="192" t="s">
        <v>3830</v>
      </c>
      <c r="F490" s="192" t="s">
        <v>3832</v>
      </c>
      <c r="G490" s="193">
        <v>100</v>
      </c>
      <c r="H490" s="194">
        <v>100</v>
      </c>
      <c r="I490" s="197"/>
      <c r="J490" s="193">
        <v>100</v>
      </c>
      <c r="K490" s="192" t="s">
        <v>3833</v>
      </c>
      <c r="L490" s="192" t="s">
        <v>3834</v>
      </c>
      <c r="M490" s="192" t="s">
        <v>3835</v>
      </c>
      <c r="N490" s="192" t="s">
        <v>3836</v>
      </c>
    </row>
    <row r="491" s="179" customFormat="1" ht="24" customHeight="1" spans="1:14">
      <c r="A491" s="188">
        <v>778</v>
      </c>
      <c r="B491" s="192" t="s">
        <v>3837</v>
      </c>
      <c r="C491" s="192" t="s">
        <v>1155</v>
      </c>
      <c r="D491" s="192" t="s">
        <v>1153</v>
      </c>
      <c r="E491" s="192" t="s">
        <v>3837</v>
      </c>
      <c r="F491" s="192" t="s">
        <v>3838</v>
      </c>
      <c r="G491" s="193">
        <v>100</v>
      </c>
      <c r="H491" s="194">
        <v>100</v>
      </c>
      <c r="I491" s="197"/>
      <c r="J491" s="193">
        <v>100</v>
      </c>
      <c r="K491" s="192" t="s">
        <v>3839</v>
      </c>
      <c r="L491" s="192" t="s">
        <v>3840</v>
      </c>
      <c r="M491" s="192" t="s">
        <v>3841</v>
      </c>
      <c r="N491" s="192" t="s">
        <v>3842</v>
      </c>
    </row>
    <row r="492" s="179" customFormat="1" ht="24" customHeight="1" spans="1:14">
      <c r="A492" s="188">
        <v>245</v>
      </c>
      <c r="B492" s="192" t="s">
        <v>3843</v>
      </c>
      <c r="C492" s="192" t="s">
        <v>541</v>
      </c>
      <c r="D492" s="192" t="s">
        <v>541</v>
      </c>
      <c r="E492" s="192" t="s">
        <v>3843</v>
      </c>
      <c r="F492" s="192" t="s">
        <v>3844</v>
      </c>
      <c r="G492" s="193">
        <v>100</v>
      </c>
      <c r="H492" s="194">
        <v>100</v>
      </c>
      <c r="I492" s="197"/>
      <c r="J492" s="193">
        <v>100</v>
      </c>
      <c r="K492" s="192" t="s">
        <v>3845</v>
      </c>
      <c r="L492" s="192" t="s">
        <v>3846</v>
      </c>
      <c r="M492" s="192" t="s">
        <v>3847</v>
      </c>
      <c r="N492" s="192" t="s">
        <v>3843</v>
      </c>
    </row>
    <row r="493" s="179" customFormat="1" ht="24" customHeight="1" spans="1:14">
      <c r="A493" s="188">
        <v>133</v>
      </c>
      <c r="B493" s="192" t="s">
        <v>3848</v>
      </c>
      <c r="C493" s="192" t="s">
        <v>206</v>
      </c>
      <c r="D493" s="192" t="s">
        <v>205</v>
      </c>
      <c r="E493" s="192" t="s">
        <v>3848</v>
      </c>
      <c r="F493" s="192" t="s">
        <v>3849</v>
      </c>
      <c r="G493" s="193">
        <v>100</v>
      </c>
      <c r="H493" s="194">
        <v>100</v>
      </c>
      <c r="I493" s="197"/>
      <c r="J493" s="193">
        <v>100</v>
      </c>
      <c r="K493" s="192" t="s">
        <v>3850</v>
      </c>
      <c r="L493" s="192" t="s">
        <v>3851</v>
      </c>
      <c r="M493" s="192" t="s">
        <v>3852</v>
      </c>
      <c r="N493" s="192" t="s">
        <v>3853</v>
      </c>
    </row>
    <row r="494" s="179" customFormat="1" ht="24" customHeight="1" spans="1:14">
      <c r="A494" s="188">
        <v>776</v>
      </c>
      <c r="B494" s="192" t="s">
        <v>3854</v>
      </c>
      <c r="C494" s="192" t="s">
        <v>1149</v>
      </c>
      <c r="D494" s="192" t="s">
        <v>1149</v>
      </c>
      <c r="E494" s="192" t="s">
        <v>3854</v>
      </c>
      <c r="F494" s="192" t="s">
        <v>3855</v>
      </c>
      <c r="G494" s="193">
        <v>100</v>
      </c>
      <c r="H494" s="194">
        <v>100</v>
      </c>
      <c r="I494" s="197"/>
      <c r="J494" s="193">
        <v>100</v>
      </c>
      <c r="K494" s="192" t="s">
        <v>3856</v>
      </c>
      <c r="L494" s="192" t="s">
        <v>3857</v>
      </c>
      <c r="M494" s="192" t="s">
        <v>3858</v>
      </c>
      <c r="N494" s="192" t="s">
        <v>3854</v>
      </c>
    </row>
    <row r="495" s="179" customFormat="1" ht="24" customHeight="1" spans="1:14">
      <c r="A495" s="188">
        <v>739</v>
      </c>
      <c r="B495" s="192" t="s">
        <v>3859</v>
      </c>
      <c r="C495" s="192" t="s">
        <v>573</v>
      </c>
      <c r="D495" s="192" t="s">
        <v>573</v>
      </c>
      <c r="E495" s="192" t="s">
        <v>3859</v>
      </c>
      <c r="F495" s="192" t="s">
        <v>3860</v>
      </c>
      <c r="G495" s="193">
        <v>100</v>
      </c>
      <c r="H495" s="194">
        <v>100</v>
      </c>
      <c r="I495" s="197"/>
      <c r="J495" s="193">
        <v>100</v>
      </c>
      <c r="K495" s="192" t="s">
        <v>3861</v>
      </c>
      <c r="L495" s="192" t="s">
        <v>3862</v>
      </c>
      <c r="M495" s="192" t="s">
        <v>3863</v>
      </c>
      <c r="N495" s="192" t="s">
        <v>3859</v>
      </c>
    </row>
    <row r="496" s="179" customFormat="1" ht="24" customHeight="1" spans="1:14">
      <c r="A496" s="188">
        <v>766</v>
      </c>
      <c r="B496" s="192" t="s">
        <v>3864</v>
      </c>
      <c r="C496" s="192" t="s">
        <v>1128</v>
      </c>
      <c r="D496" s="192" t="s">
        <v>1128</v>
      </c>
      <c r="E496" s="192" t="s">
        <v>3864</v>
      </c>
      <c r="F496" s="192" t="s">
        <v>3865</v>
      </c>
      <c r="G496" s="193">
        <v>100</v>
      </c>
      <c r="H496" s="194">
        <v>100</v>
      </c>
      <c r="I496" s="197"/>
      <c r="J496" s="193">
        <v>100</v>
      </c>
      <c r="K496" s="192" t="s">
        <v>3866</v>
      </c>
      <c r="L496" s="192" t="s">
        <v>3867</v>
      </c>
      <c r="M496" s="192" t="s">
        <v>3868</v>
      </c>
      <c r="N496" s="192" t="s">
        <v>3864</v>
      </c>
    </row>
    <row r="497" s="179" customFormat="1" ht="24" customHeight="1" spans="1:14">
      <c r="A497" s="188">
        <v>558</v>
      </c>
      <c r="B497" s="192" t="s">
        <v>1250</v>
      </c>
      <c r="C497" s="192" t="s">
        <v>686</v>
      </c>
      <c r="D497" s="192" t="s">
        <v>686</v>
      </c>
      <c r="E497" s="192" t="s">
        <v>1250</v>
      </c>
      <c r="F497" s="192" t="s">
        <v>3869</v>
      </c>
      <c r="G497" s="193">
        <v>100</v>
      </c>
      <c r="H497" s="194">
        <v>100</v>
      </c>
      <c r="I497" s="197"/>
      <c r="J497" s="193">
        <v>100</v>
      </c>
      <c r="K497" s="192" t="s">
        <v>3870</v>
      </c>
      <c r="L497" s="192" t="s">
        <v>3871</v>
      </c>
      <c r="M497" s="192" t="s">
        <v>3872</v>
      </c>
      <c r="N497" s="192" t="s">
        <v>1250</v>
      </c>
    </row>
    <row r="498" s="179" customFormat="1" ht="24" customHeight="1" spans="1:14">
      <c r="A498" s="188">
        <v>774</v>
      </c>
      <c r="B498" s="192" t="s">
        <v>3873</v>
      </c>
      <c r="C498" s="192" t="s">
        <v>1144</v>
      </c>
      <c r="D498" s="192" t="s">
        <v>1144</v>
      </c>
      <c r="E498" s="192" t="s">
        <v>3873</v>
      </c>
      <c r="F498" s="192" t="s">
        <v>3874</v>
      </c>
      <c r="G498" s="193">
        <v>100</v>
      </c>
      <c r="H498" s="194">
        <v>100</v>
      </c>
      <c r="I498" s="197"/>
      <c r="J498" s="193">
        <v>100</v>
      </c>
      <c r="K498" s="192" t="s">
        <v>3875</v>
      </c>
      <c r="L498" s="192" t="s">
        <v>3876</v>
      </c>
      <c r="M498" s="192" t="s">
        <v>3877</v>
      </c>
      <c r="N498" s="192" t="s">
        <v>3873</v>
      </c>
    </row>
    <row r="499" s="179" customFormat="1" ht="24" customHeight="1" spans="1:14">
      <c r="A499" s="188">
        <v>489</v>
      </c>
      <c r="B499" s="192" t="s">
        <v>2104</v>
      </c>
      <c r="C499" s="192" t="s">
        <v>639</v>
      </c>
      <c r="D499" s="192" t="s">
        <v>639</v>
      </c>
      <c r="E499" s="192" t="s">
        <v>2104</v>
      </c>
      <c r="F499" s="192" t="s">
        <v>2338</v>
      </c>
      <c r="G499" s="193">
        <v>100</v>
      </c>
      <c r="H499" s="194">
        <v>100</v>
      </c>
      <c r="I499" s="197"/>
      <c r="J499" s="193">
        <v>100</v>
      </c>
      <c r="K499" s="192" t="s">
        <v>3878</v>
      </c>
      <c r="L499" s="192" t="s">
        <v>2102</v>
      </c>
      <c r="M499" s="192" t="s">
        <v>3879</v>
      </c>
      <c r="N499" s="192" t="s">
        <v>2104</v>
      </c>
    </row>
    <row r="500" s="179" customFormat="1" ht="24" customHeight="1" spans="1:14">
      <c r="A500" s="188">
        <v>326</v>
      </c>
      <c r="B500" s="192" t="s">
        <v>3880</v>
      </c>
      <c r="C500" s="192" t="s">
        <v>458</v>
      </c>
      <c r="D500" s="192" t="s">
        <v>458</v>
      </c>
      <c r="E500" s="192" t="s">
        <v>3880</v>
      </c>
      <c r="F500" s="192" t="s">
        <v>3881</v>
      </c>
      <c r="G500" s="193">
        <v>100</v>
      </c>
      <c r="H500" s="194">
        <v>100</v>
      </c>
      <c r="I500" s="197"/>
      <c r="J500" s="193">
        <v>100</v>
      </c>
      <c r="K500" s="192" t="s">
        <v>3882</v>
      </c>
      <c r="L500" s="192" t="s">
        <v>3883</v>
      </c>
      <c r="M500" s="192" t="s">
        <v>3884</v>
      </c>
      <c r="N500" s="192" t="s">
        <v>3880</v>
      </c>
    </row>
    <row r="501" s="179" customFormat="1" ht="24" customHeight="1" spans="1:14">
      <c r="A501" s="188">
        <v>772</v>
      </c>
      <c r="B501" s="192" t="s">
        <v>3885</v>
      </c>
      <c r="C501" s="192" t="s">
        <v>83</v>
      </c>
      <c r="D501" s="192" t="s">
        <v>83</v>
      </c>
      <c r="E501" s="192" t="s">
        <v>3885</v>
      </c>
      <c r="F501" s="192" t="s">
        <v>3886</v>
      </c>
      <c r="G501" s="193">
        <v>100</v>
      </c>
      <c r="H501" s="194">
        <v>100</v>
      </c>
      <c r="I501" s="197"/>
      <c r="J501" s="193">
        <v>100</v>
      </c>
      <c r="K501" s="192" t="s">
        <v>3887</v>
      </c>
      <c r="L501" s="192" t="s">
        <v>3888</v>
      </c>
      <c r="M501" s="192" t="s">
        <v>3889</v>
      </c>
      <c r="N501" s="192" t="s">
        <v>3885</v>
      </c>
    </row>
    <row r="502" s="179" customFormat="1" ht="24" customHeight="1" spans="1:14">
      <c r="A502" s="188">
        <v>722</v>
      </c>
      <c r="B502" s="192" t="s">
        <v>3890</v>
      </c>
      <c r="C502" s="192" t="s">
        <v>3891</v>
      </c>
      <c r="D502" s="192" t="s">
        <v>3891</v>
      </c>
      <c r="E502" s="192" t="s">
        <v>3890</v>
      </c>
      <c r="F502" s="192" t="s">
        <v>3892</v>
      </c>
      <c r="G502" s="193">
        <v>100</v>
      </c>
      <c r="H502" s="194">
        <v>100</v>
      </c>
      <c r="I502" s="197"/>
      <c r="J502" s="193">
        <v>100</v>
      </c>
      <c r="K502" s="192" t="s">
        <v>3893</v>
      </c>
      <c r="L502" s="192" t="s">
        <v>3894</v>
      </c>
      <c r="M502" s="192" t="s">
        <v>3895</v>
      </c>
      <c r="N502" s="192" t="s">
        <v>3890</v>
      </c>
    </row>
    <row r="503" s="179" customFormat="1" ht="24" customHeight="1" spans="1:14">
      <c r="A503" s="188">
        <v>388</v>
      </c>
      <c r="B503" s="192" t="s">
        <v>3896</v>
      </c>
      <c r="C503" s="192" t="s">
        <v>3897</v>
      </c>
      <c r="D503" s="192" t="s">
        <v>3897</v>
      </c>
      <c r="E503" s="192" t="s">
        <v>3896</v>
      </c>
      <c r="F503" s="192" t="s">
        <v>3898</v>
      </c>
      <c r="G503" s="193">
        <v>100</v>
      </c>
      <c r="H503" s="194">
        <v>100</v>
      </c>
      <c r="I503" s="197"/>
      <c r="J503" s="193">
        <v>100</v>
      </c>
      <c r="K503" s="192" t="s">
        <v>3899</v>
      </c>
      <c r="L503" s="192" t="s">
        <v>3900</v>
      </c>
      <c r="M503" s="192" t="s">
        <v>3901</v>
      </c>
      <c r="N503" s="192" t="s">
        <v>3896</v>
      </c>
    </row>
    <row r="504" s="179" customFormat="1" ht="24" customHeight="1" spans="1:14">
      <c r="A504" s="188">
        <v>769</v>
      </c>
      <c r="B504" s="192" t="s">
        <v>3902</v>
      </c>
      <c r="C504" s="192" t="s">
        <v>1134</v>
      </c>
      <c r="D504" s="192" t="s">
        <v>1134</v>
      </c>
      <c r="E504" s="192" t="s">
        <v>3902</v>
      </c>
      <c r="F504" s="192" t="s">
        <v>3903</v>
      </c>
      <c r="G504" s="193">
        <v>100</v>
      </c>
      <c r="H504" s="194">
        <v>100</v>
      </c>
      <c r="I504" s="197"/>
      <c r="J504" s="193">
        <v>100</v>
      </c>
      <c r="K504" s="192" t="s">
        <v>3904</v>
      </c>
      <c r="L504" s="192" t="s">
        <v>3905</v>
      </c>
      <c r="M504" s="192" t="s">
        <v>3906</v>
      </c>
      <c r="N504" s="192" t="s">
        <v>3902</v>
      </c>
    </row>
    <row r="505" s="179" customFormat="1" ht="24" customHeight="1" spans="1:14">
      <c r="A505" s="188">
        <v>756</v>
      </c>
      <c r="B505" s="192" t="s">
        <v>3907</v>
      </c>
      <c r="C505" s="192" t="s">
        <v>388</v>
      </c>
      <c r="D505" s="192" t="s">
        <v>388</v>
      </c>
      <c r="E505" s="192" t="s">
        <v>3907</v>
      </c>
      <c r="F505" s="192" t="s">
        <v>3908</v>
      </c>
      <c r="G505" s="193">
        <v>100</v>
      </c>
      <c r="H505" s="194">
        <v>100</v>
      </c>
      <c r="I505" s="197"/>
      <c r="J505" s="193">
        <v>100</v>
      </c>
      <c r="K505" s="192" t="s">
        <v>3909</v>
      </c>
      <c r="L505" s="192" t="s">
        <v>3910</v>
      </c>
      <c r="M505" s="192" t="s">
        <v>3911</v>
      </c>
      <c r="N505" s="192" t="s">
        <v>3907</v>
      </c>
    </row>
    <row r="506" s="179" customFormat="1" ht="24" customHeight="1" spans="1:14">
      <c r="A506" s="188">
        <v>394</v>
      </c>
      <c r="B506" s="192" t="s">
        <v>3912</v>
      </c>
      <c r="C506" s="192" t="s">
        <v>321</v>
      </c>
      <c r="D506" s="192" t="s">
        <v>319</v>
      </c>
      <c r="E506" s="192" t="s">
        <v>3912</v>
      </c>
      <c r="F506" s="192" t="s">
        <v>3913</v>
      </c>
      <c r="G506" s="193">
        <v>100</v>
      </c>
      <c r="H506" s="194">
        <v>100</v>
      </c>
      <c r="I506" s="197"/>
      <c r="J506" s="193">
        <v>100</v>
      </c>
      <c r="K506" s="192" t="s">
        <v>3914</v>
      </c>
      <c r="L506" s="192" t="s">
        <v>3915</v>
      </c>
      <c r="M506" s="192" t="s">
        <v>3916</v>
      </c>
      <c r="N506" s="192" t="s">
        <v>3917</v>
      </c>
    </row>
    <row r="507" s="179" customFormat="1" ht="24" customHeight="1" spans="1:14">
      <c r="A507" s="188">
        <v>770</v>
      </c>
      <c r="B507" s="192" t="s">
        <v>3918</v>
      </c>
      <c r="C507" s="192" t="s">
        <v>1137</v>
      </c>
      <c r="D507" s="192" t="s">
        <v>1137</v>
      </c>
      <c r="E507" s="192" t="s">
        <v>3918</v>
      </c>
      <c r="F507" s="192" t="s">
        <v>3919</v>
      </c>
      <c r="G507" s="193">
        <v>100</v>
      </c>
      <c r="H507" s="194">
        <v>100</v>
      </c>
      <c r="I507" s="197"/>
      <c r="J507" s="193">
        <v>100</v>
      </c>
      <c r="K507" s="192" t="s">
        <v>3920</v>
      </c>
      <c r="L507" s="192" t="s">
        <v>3921</v>
      </c>
      <c r="M507" s="192" t="s">
        <v>3922</v>
      </c>
      <c r="N507" s="192" t="s">
        <v>3918</v>
      </c>
    </row>
    <row r="508" s="179" customFormat="1" ht="24" customHeight="1" spans="1:14">
      <c r="A508" s="188">
        <v>201</v>
      </c>
      <c r="B508" s="192" t="s">
        <v>3923</v>
      </c>
      <c r="C508" s="192" t="s">
        <v>225</v>
      </c>
      <c r="D508" s="192" t="s">
        <v>225</v>
      </c>
      <c r="E508" s="192" t="s">
        <v>3923</v>
      </c>
      <c r="F508" s="192" t="s">
        <v>3924</v>
      </c>
      <c r="G508" s="193">
        <v>100</v>
      </c>
      <c r="H508" s="194">
        <v>100</v>
      </c>
      <c r="I508" s="197"/>
      <c r="J508" s="193">
        <v>100</v>
      </c>
      <c r="K508" s="192" t="s">
        <v>3925</v>
      </c>
      <c r="L508" s="192" t="s">
        <v>3926</v>
      </c>
      <c r="M508" s="192" t="s">
        <v>3927</v>
      </c>
      <c r="N508" s="192" t="s">
        <v>3923</v>
      </c>
    </row>
    <row r="509" s="179" customFormat="1" ht="24" customHeight="1" spans="1:14">
      <c r="A509" s="188">
        <v>534</v>
      </c>
      <c r="B509" s="192" t="s">
        <v>3928</v>
      </c>
      <c r="C509" s="192" t="s">
        <v>302</v>
      </c>
      <c r="D509" s="192" t="s">
        <v>423</v>
      </c>
      <c r="E509" s="192" t="s">
        <v>3928</v>
      </c>
      <c r="F509" s="192" t="s">
        <v>1697</v>
      </c>
      <c r="G509" s="193">
        <v>100</v>
      </c>
      <c r="H509" s="194">
        <v>100</v>
      </c>
      <c r="I509" s="197"/>
      <c r="J509" s="193">
        <v>100</v>
      </c>
      <c r="K509" s="192" t="s">
        <v>3929</v>
      </c>
      <c r="L509" s="192" t="s">
        <v>2301</v>
      </c>
      <c r="M509" s="192" t="s">
        <v>3930</v>
      </c>
      <c r="N509" s="192" t="s">
        <v>2298</v>
      </c>
    </row>
    <row r="510" s="179" customFormat="1" ht="24" customHeight="1" spans="1:14">
      <c r="A510" s="188">
        <v>765</v>
      </c>
      <c r="B510" s="192" t="s">
        <v>3931</v>
      </c>
      <c r="C510" s="192" t="s">
        <v>1125</v>
      </c>
      <c r="D510" s="192" t="s">
        <v>1125</v>
      </c>
      <c r="E510" s="192" t="s">
        <v>3931</v>
      </c>
      <c r="F510" s="192" t="s">
        <v>3932</v>
      </c>
      <c r="G510" s="193">
        <v>100</v>
      </c>
      <c r="H510" s="194">
        <v>100</v>
      </c>
      <c r="I510" s="197"/>
      <c r="J510" s="193">
        <v>100</v>
      </c>
      <c r="K510" s="192" t="s">
        <v>3933</v>
      </c>
      <c r="L510" s="192" t="s">
        <v>3934</v>
      </c>
      <c r="M510" s="192" t="s">
        <v>3935</v>
      </c>
      <c r="N510" s="192" t="s">
        <v>3931</v>
      </c>
    </row>
    <row r="511" s="179" customFormat="1" ht="24" customHeight="1" spans="1:14">
      <c r="A511" s="188">
        <v>401</v>
      </c>
      <c r="B511" s="192" t="s">
        <v>3936</v>
      </c>
      <c r="C511" s="192" t="s">
        <v>343</v>
      </c>
      <c r="D511" s="192" t="s">
        <v>343</v>
      </c>
      <c r="E511" s="192" t="s">
        <v>3936</v>
      </c>
      <c r="F511" s="192" t="s">
        <v>3937</v>
      </c>
      <c r="G511" s="193">
        <v>100</v>
      </c>
      <c r="H511" s="194">
        <v>100</v>
      </c>
      <c r="I511" s="197"/>
      <c r="J511" s="193">
        <v>100</v>
      </c>
      <c r="K511" s="192" t="s">
        <v>3938</v>
      </c>
      <c r="L511" s="192" t="s">
        <v>3939</v>
      </c>
      <c r="M511" s="192" t="s">
        <v>3940</v>
      </c>
      <c r="N511" s="192" t="s">
        <v>3936</v>
      </c>
    </row>
    <row r="512" s="179" customFormat="1" ht="24" customHeight="1" spans="1:14">
      <c r="A512" s="188">
        <v>784</v>
      </c>
      <c r="B512" s="192" t="s">
        <v>3941</v>
      </c>
      <c r="C512" s="192" t="s">
        <v>98</v>
      </c>
      <c r="D512" s="192" t="s">
        <v>98</v>
      </c>
      <c r="E512" s="192" t="s">
        <v>3941</v>
      </c>
      <c r="F512" s="192" t="s">
        <v>3942</v>
      </c>
      <c r="G512" s="193">
        <v>100</v>
      </c>
      <c r="H512" s="194">
        <v>100</v>
      </c>
      <c r="I512" s="197"/>
      <c r="J512" s="193">
        <v>100</v>
      </c>
      <c r="K512" s="192" t="s">
        <v>3943</v>
      </c>
      <c r="L512" s="192" t="s">
        <v>3944</v>
      </c>
      <c r="M512" s="192" t="s">
        <v>3945</v>
      </c>
      <c r="N512" s="192" t="s">
        <v>3941</v>
      </c>
    </row>
    <row r="513" s="179" customFormat="1" ht="24" customHeight="1" spans="1:14">
      <c r="A513" s="188">
        <v>738</v>
      </c>
      <c r="B513" s="192" t="s">
        <v>3946</v>
      </c>
      <c r="C513" s="192" t="s">
        <v>1064</v>
      </c>
      <c r="D513" s="192" t="s">
        <v>1064</v>
      </c>
      <c r="E513" s="192" t="s">
        <v>3946</v>
      </c>
      <c r="F513" s="192" t="s">
        <v>3947</v>
      </c>
      <c r="G513" s="193">
        <v>100</v>
      </c>
      <c r="H513" s="194">
        <v>100</v>
      </c>
      <c r="I513" s="197"/>
      <c r="J513" s="193">
        <v>100</v>
      </c>
      <c r="K513" s="192" t="s">
        <v>3948</v>
      </c>
      <c r="L513" s="192" t="s">
        <v>3949</v>
      </c>
      <c r="M513" s="192" t="s">
        <v>3950</v>
      </c>
      <c r="N513" s="192" t="s">
        <v>3946</v>
      </c>
    </row>
    <row r="514" s="179" customFormat="1" ht="24" customHeight="1" spans="1:14">
      <c r="A514" s="188">
        <v>106</v>
      </c>
      <c r="B514" s="192" t="s">
        <v>3951</v>
      </c>
      <c r="C514" s="192" t="s">
        <v>220</v>
      </c>
      <c r="D514" s="192" t="s">
        <v>219</v>
      </c>
      <c r="E514" s="192" t="s">
        <v>3951</v>
      </c>
      <c r="F514" s="192" t="s">
        <v>3952</v>
      </c>
      <c r="G514" s="193">
        <v>100</v>
      </c>
      <c r="H514" s="194">
        <v>100</v>
      </c>
      <c r="I514" s="197"/>
      <c r="J514" s="193">
        <v>100</v>
      </c>
      <c r="K514" s="192" t="s">
        <v>3953</v>
      </c>
      <c r="L514" s="192" t="s">
        <v>3954</v>
      </c>
      <c r="M514" s="192" t="s">
        <v>3955</v>
      </c>
      <c r="N514" s="192" t="s">
        <v>3956</v>
      </c>
    </row>
    <row r="515" s="179" customFormat="1" ht="24" customHeight="1" spans="1:14">
      <c r="A515" s="188">
        <v>469</v>
      </c>
      <c r="B515" s="192" t="s">
        <v>3957</v>
      </c>
      <c r="C515" s="192" t="s">
        <v>123</v>
      </c>
      <c r="D515" s="192" t="s">
        <v>122</v>
      </c>
      <c r="E515" s="192" t="s">
        <v>3957</v>
      </c>
      <c r="F515" s="192" t="s">
        <v>2457</v>
      </c>
      <c r="G515" s="193">
        <v>100</v>
      </c>
      <c r="H515" s="194">
        <v>100</v>
      </c>
      <c r="I515" s="197"/>
      <c r="J515" s="193">
        <v>100</v>
      </c>
      <c r="K515" s="192" t="s">
        <v>3958</v>
      </c>
      <c r="L515" s="192" t="s">
        <v>3959</v>
      </c>
      <c r="M515" s="192" t="s">
        <v>3960</v>
      </c>
      <c r="N515" s="192" t="s">
        <v>3961</v>
      </c>
    </row>
    <row r="516" s="179" customFormat="1" ht="24" customHeight="1" spans="1:14">
      <c r="A516" s="188">
        <v>741</v>
      </c>
      <c r="B516" s="192" t="s">
        <v>3962</v>
      </c>
      <c r="C516" s="192" t="s">
        <v>1072</v>
      </c>
      <c r="D516" s="192" t="s">
        <v>1072</v>
      </c>
      <c r="E516" s="192" t="s">
        <v>3962</v>
      </c>
      <c r="F516" s="192" t="s">
        <v>3742</v>
      </c>
      <c r="G516" s="193">
        <v>100</v>
      </c>
      <c r="H516" s="194">
        <v>100</v>
      </c>
      <c r="I516" s="197"/>
      <c r="J516" s="193">
        <v>100</v>
      </c>
      <c r="K516" s="192" t="s">
        <v>3963</v>
      </c>
      <c r="L516" s="192" t="s">
        <v>3964</v>
      </c>
      <c r="M516" s="192" t="s">
        <v>3965</v>
      </c>
      <c r="N516" s="192" t="s">
        <v>3962</v>
      </c>
    </row>
    <row r="517" s="179" customFormat="1" ht="24" customHeight="1" spans="1:14">
      <c r="A517" s="188">
        <v>786</v>
      </c>
      <c r="B517" s="192" t="s">
        <v>3966</v>
      </c>
      <c r="C517" s="192" t="s">
        <v>1158</v>
      </c>
      <c r="D517" s="192" t="s">
        <v>1158</v>
      </c>
      <c r="E517" s="192" t="s">
        <v>3966</v>
      </c>
      <c r="F517" s="192" t="s">
        <v>3967</v>
      </c>
      <c r="G517" s="193">
        <v>100</v>
      </c>
      <c r="H517" s="194">
        <v>100</v>
      </c>
      <c r="I517" s="197"/>
      <c r="J517" s="193">
        <v>100</v>
      </c>
      <c r="K517" s="192" t="s">
        <v>3968</v>
      </c>
      <c r="L517" s="192" t="s">
        <v>3969</v>
      </c>
      <c r="M517" s="192" t="s">
        <v>3970</v>
      </c>
      <c r="N517" s="192" t="s">
        <v>3966</v>
      </c>
    </row>
    <row r="518" s="179" customFormat="1" ht="24" customHeight="1" spans="1:14">
      <c r="A518" s="188">
        <v>787</v>
      </c>
      <c r="B518" s="192" t="s">
        <v>3971</v>
      </c>
      <c r="C518" s="192" t="s">
        <v>3972</v>
      </c>
      <c r="D518" s="192" t="s">
        <v>1161</v>
      </c>
      <c r="E518" s="192" t="s">
        <v>3971</v>
      </c>
      <c r="F518" s="192" t="s">
        <v>3973</v>
      </c>
      <c r="G518" s="193">
        <v>100</v>
      </c>
      <c r="H518" s="194">
        <v>100</v>
      </c>
      <c r="I518" s="197"/>
      <c r="J518" s="193">
        <v>100</v>
      </c>
      <c r="K518" s="192" t="s">
        <v>3974</v>
      </c>
      <c r="L518" s="192" t="s">
        <v>3975</v>
      </c>
      <c r="M518" s="192" t="s">
        <v>3976</v>
      </c>
      <c r="N518" s="192" t="s">
        <v>3977</v>
      </c>
    </row>
    <row r="519" s="179" customFormat="1" ht="24" customHeight="1" spans="1:14">
      <c r="A519" s="188">
        <v>788</v>
      </c>
      <c r="B519" s="192" t="s">
        <v>3978</v>
      </c>
      <c r="C519" s="192" t="s">
        <v>3979</v>
      </c>
      <c r="D519" s="192" t="s">
        <v>1163</v>
      </c>
      <c r="E519" s="192" t="s">
        <v>3978</v>
      </c>
      <c r="F519" s="192" t="s">
        <v>3980</v>
      </c>
      <c r="G519" s="193">
        <v>100</v>
      </c>
      <c r="H519" s="194">
        <v>100</v>
      </c>
      <c r="I519" s="197"/>
      <c r="J519" s="193">
        <v>100</v>
      </c>
      <c r="K519" s="192" t="s">
        <v>3981</v>
      </c>
      <c r="L519" s="192" t="s">
        <v>3982</v>
      </c>
      <c r="M519" s="192" t="s">
        <v>3983</v>
      </c>
      <c r="N519" s="192" t="s">
        <v>3984</v>
      </c>
    </row>
    <row r="520" s="179" customFormat="1" ht="24" customHeight="1" spans="1:14">
      <c r="A520" s="188">
        <v>789</v>
      </c>
      <c r="B520" s="192" t="s">
        <v>3985</v>
      </c>
      <c r="C520" s="192" t="s">
        <v>1165</v>
      </c>
      <c r="D520" s="192" t="s">
        <v>1165</v>
      </c>
      <c r="E520" s="192" t="s">
        <v>3985</v>
      </c>
      <c r="F520" s="192" t="s">
        <v>3986</v>
      </c>
      <c r="G520" s="193">
        <v>100</v>
      </c>
      <c r="H520" s="194">
        <v>100</v>
      </c>
      <c r="I520" s="197"/>
      <c r="J520" s="193">
        <v>100</v>
      </c>
      <c r="K520" s="192" t="s">
        <v>3987</v>
      </c>
      <c r="L520" s="192" t="s">
        <v>3988</v>
      </c>
      <c r="M520" s="192" t="s">
        <v>3989</v>
      </c>
      <c r="N520" s="192" t="s">
        <v>3985</v>
      </c>
    </row>
  </sheetData>
  <mergeCells count="2">
    <mergeCell ref="A1:I1"/>
    <mergeCell ref="B3:E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8"/>
  <sheetViews>
    <sheetView topLeftCell="A437" workbookViewId="0">
      <selection activeCell="B467" sqref="B467"/>
    </sheetView>
  </sheetViews>
  <sheetFormatPr defaultColWidth="9" defaultRowHeight="13.5"/>
  <cols>
    <col min="1" max="1" width="4.125" style="5" customWidth="1"/>
    <col min="2" max="2" width="24.125" style="6" customWidth="1"/>
    <col min="3" max="3" width="9" style="1"/>
    <col min="4" max="4" width="7" style="1" customWidth="1"/>
    <col min="5" max="5" width="24.125" style="6" customWidth="1"/>
    <col min="6" max="6" width="26.5" style="1" customWidth="1"/>
    <col min="7" max="7" width="9" style="1"/>
    <col min="8" max="8" width="16.875" style="1" customWidth="1"/>
    <col min="9" max="9" width="14" style="7" customWidth="1"/>
    <col min="10" max="10" width="18.375" style="1" customWidth="1"/>
    <col min="11" max="16384" width="9" style="1"/>
  </cols>
  <sheetData>
    <row r="1" s="1" customFormat="1" ht="22.5" spans="1:10">
      <c r="A1" s="8" t="s">
        <v>0</v>
      </c>
      <c r="B1" s="9"/>
      <c r="C1" s="10"/>
      <c r="D1" s="10"/>
      <c r="E1" s="9"/>
      <c r="F1" s="10"/>
      <c r="G1" s="10"/>
      <c r="H1" s="10"/>
      <c r="I1" s="10"/>
      <c r="J1" s="10"/>
    </row>
    <row r="2" s="1" customFormat="1" spans="1:10">
      <c r="A2" s="11" t="s">
        <v>3990</v>
      </c>
      <c r="B2" s="12"/>
      <c r="C2" s="13"/>
      <c r="D2" s="13"/>
      <c r="E2" s="12"/>
      <c r="F2" s="13"/>
      <c r="G2" s="13"/>
      <c r="H2" s="13"/>
      <c r="I2" s="53"/>
      <c r="J2" s="54"/>
    </row>
    <row r="3" s="1" customFormat="1" spans="1:11">
      <c r="A3" s="14" t="s">
        <v>2</v>
      </c>
      <c r="B3" s="15"/>
      <c r="C3" s="16"/>
      <c r="D3" s="16"/>
      <c r="E3" s="15"/>
      <c r="F3" s="16"/>
      <c r="G3" s="16" t="s">
        <v>3991</v>
      </c>
      <c r="H3" s="16"/>
      <c r="I3" s="16"/>
      <c r="J3" s="16"/>
      <c r="K3" s="23"/>
    </row>
    <row r="4" s="1" customFormat="1" ht="24" spans="1:11">
      <c r="A4" s="14" t="s">
        <v>4</v>
      </c>
      <c r="B4" s="17" t="s">
        <v>1194</v>
      </c>
      <c r="C4" s="18" t="s">
        <v>5</v>
      </c>
      <c r="D4" s="18" t="s">
        <v>6</v>
      </c>
      <c r="E4" s="17" t="s">
        <v>1194</v>
      </c>
      <c r="F4" s="18" t="s">
        <v>7</v>
      </c>
      <c r="G4" s="18" t="s">
        <v>8</v>
      </c>
      <c r="H4" s="18" t="s">
        <v>1196</v>
      </c>
      <c r="I4" s="55" t="s">
        <v>9</v>
      </c>
      <c r="J4" s="16" t="s">
        <v>10</v>
      </c>
      <c r="K4" s="23" t="s">
        <v>11</v>
      </c>
    </row>
    <row r="5" s="2" customFormat="1" ht="19.9" customHeight="1" spans="1:12">
      <c r="A5" s="19">
        <f>SUBTOTAL(3,C$4:C5)-1</f>
        <v>1</v>
      </c>
      <c r="B5" s="20" t="s">
        <v>3992</v>
      </c>
      <c r="C5" s="21" t="s">
        <v>17</v>
      </c>
      <c r="D5" s="21" t="s">
        <v>13</v>
      </c>
      <c r="E5" s="20" t="s">
        <v>3992</v>
      </c>
      <c r="F5" s="21" t="s">
        <v>18</v>
      </c>
      <c r="G5" s="21" t="s">
        <v>19</v>
      </c>
      <c r="H5" s="21">
        <v>13294849779</v>
      </c>
      <c r="I5" s="56">
        <v>100</v>
      </c>
      <c r="J5" s="21"/>
      <c r="K5" s="57" t="s">
        <v>16</v>
      </c>
      <c r="L5" s="2" t="str">
        <f>VLOOKUP(E:E,Sheet2!B:D,3,0)</f>
        <v>刘风莲</v>
      </c>
    </row>
    <row r="6" s="2" customFormat="1" ht="19.9" customHeight="1" spans="1:12">
      <c r="A6" s="19">
        <f>SUBTOTAL(3,C$4:C6)-1</f>
        <v>2</v>
      </c>
      <c r="B6" s="244" t="s">
        <v>1947</v>
      </c>
      <c r="C6" s="21" t="s">
        <v>20</v>
      </c>
      <c r="D6" s="21" t="s">
        <v>21</v>
      </c>
      <c r="E6" s="244" t="s">
        <v>1947</v>
      </c>
      <c r="F6" s="21" t="s">
        <v>22</v>
      </c>
      <c r="G6" s="21" t="s">
        <v>23</v>
      </c>
      <c r="H6" s="21">
        <v>15047529477</v>
      </c>
      <c r="I6" s="56">
        <v>100</v>
      </c>
      <c r="J6" s="21"/>
      <c r="K6" s="57" t="s">
        <v>16</v>
      </c>
      <c r="L6" s="2" t="str">
        <f>VLOOKUP(E:E,Sheet2!B:D,3,0)</f>
        <v>刘永和</v>
      </c>
    </row>
    <row r="7" s="2" customFormat="1" ht="19.9" customHeight="1" spans="1:12">
      <c r="A7" s="19">
        <f>SUBTOTAL(3,C$4:C7)-1</f>
        <v>3</v>
      </c>
      <c r="B7" s="244" t="s">
        <v>3823</v>
      </c>
      <c r="C7" s="21" t="s">
        <v>24</v>
      </c>
      <c r="D7" s="21" t="s">
        <v>13</v>
      </c>
      <c r="E7" s="244" t="s">
        <v>3823</v>
      </c>
      <c r="F7" s="21" t="s">
        <v>25</v>
      </c>
      <c r="G7" s="21" t="s">
        <v>26</v>
      </c>
      <c r="H7" s="21">
        <v>13789450429</v>
      </c>
      <c r="I7" s="56">
        <v>100</v>
      </c>
      <c r="J7" s="21"/>
      <c r="K7" s="57" t="s">
        <v>16</v>
      </c>
      <c r="L7" s="2" t="str">
        <f>VLOOKUP(E:E,Sheet2!B:D,3,0)</f>
        <v>杨桂芹</v>
      </c>
    </row>
    <row r="8" s="2" customFormat="1" ht="19.9" customHeight="1" spans="1:12">
      <c r="A8" s="19">
        <f>SUBTOTAL(3,C$4:C8)-1</f>
        <v>4</v>
      </c>
      <c r="B8" s="244" t="s">
        <v>3067</v>
      </c>
      <c r="C8" s="21" t="s">
        <v>27</v>
      </c>
      <c r="D8" s="21" t="s">
        <v>21</v>
      </c>
      <c r="E8" s="244" t="s">
        <v>3067</v>
      </c>
      <c r="F8" s="21" t="s">
        <v>25</v>
      </c>
      <c r="G8" s="21" t="s">
        <v>28</v>
      </c>
      <c r="H8" s="21">
        <v>18247501106</v>
      </c>
      <c r="I8" s="56">
        <v>100</v>
      </c>
      <c r="J8" s="21"/>
      <c r="K8" s="57" t="s">
        <v>16</v>
      </c>
      <c r="L8" s="2" t="str">
        <f>VLOOKUP(E:E,Sheet2!B:D,3,0)</f>
        <v>张凤春</v>
      </c>
    </row>
    <row r="9" s="2" customFormat="1" ht="19.9" customHeight="1" spans="1:12">
      <c r="A9" s="19">
        <f>SUBTOTAL(3,C$4:C9)-1</f>
        <v>5</v>
      </c>
      <c r="B9" s="244" t="s">
        <v>1931</v>
      </c>
      <c r="C9" s="21" t="s">
        <v>29</v>
      </c>
      <c r="D9" s="21" t="s">
        <v>13</v>
      </c>
      <c r="E9" s="244" t="s">
        <v>1931</v>
      </c>
      <c r="F9" s="21" t="s">
        <v>25</v>
      </c>
      <c r="G9" s="21" t="s">
        <v>30</v>
      </c>
      <c r="H9" s="21">
        <v>15566119611</v>
      </c>
      <c r="I9" s="56">
        <v>100</v>
      </c>
      <c r="J9" s="21"/>
      <c r="K9" s="57" t="s">
        <v>16</v>
      </c>
      <c r="L9" s="2" t="str">
        <f>VLOOKUP(E:E,Sheet2!B:D,3,0)</f>
        <v>魏学荣</v>
      </c>
    </row>
    <row r="10" s="2" customFormat="1" ht="19.9" customHeight="1" spans="1:12">
      <c r="A10" s="19">
        <f>SUBTOTAL(3,C$4:C10)-1</f>
        <v>6</v>
      </c>
      <c r="B10" s="244" t="s">
        <v>3151</v>
      </c>
      <c r="C10" s="21" t="s">
        <v>31</v>
      </c>
      <c r="D10" s="21" t="s">
        <v>13</v>
      </c>
      <c r="E10" s="244" t="s">
        <v>3151</v>
      </c>
      <c r="F10" s="21" t="s">
        <v>32</v>
      </c>
      <c r="G10" s="21" t="s">
        <v>33</v>
      </c>
      <c r="H10" s="21">
        <v>13947550747</v>
      </c>
      <c r="I10" s="56">
        <v>100</v>
      </c>
      <c r="J10" s="21"/>
      <c r="K10" s="57" t="s">
        <v>16</v>
      </c>
      <c r="L10" s="2" t="str">
        <f>VLOOKUP(E:E,Sheet2!B:D,3,0)</f>
        <v>王仔英</v>
      </c>
    </row>
    <row r="11" s="2" customFormat="1" ht="19.9" customHeight="1" spans="1:12">
      <c r="A11" s="19">
        <f>SUBTOTAL(3,C$4:C11)-1</f>
        <v>7</v>
      </c>
      <c r="B11" s="20" t="s">
        <v>2269</v>
      </c>
      <c r="C11" s="21" t="s">
        <v>34</v>
      </c>
      <c r="D11" s="21" t="s">
        <v>13</v>
      </c>
      <c r="E11" s="20" t="s">
        <v>2269</v>
      </c>
      <c r="F11" s="21" t="s">
        <v>35</v>
      </c>
      <c r="G11" s="21"/>
      <c r="H11" s="21"/>
      <c r="I11" s="56">
        <v>100</v>
      </c>
      <c r="J11" s="21"/>
      <c r="K11" s="57" t="s">
        <v>16</v>
      </c>
      <c r="L11" s="2" t="str">
        <f>VLOOKUP(E:E,Sheet2!B:D,3,0)</f>
        <v>周玉清</v>
      </c>
    </row>
    <row r="12" s="2" customFormat="1" ht="19.9" customHeight="1" spans="1:12">
      <c r="A12" s="19">
        <f>SUBTOTAL(3,C$4:C12)-1</f>
        <v>8</v>
      </c>
      <c r="B12" s="244" t="s">
        <v>2810</v>
      </c>
      <c r="C12" s="21" t="s">
        <v>36</v>
      </c>
      <c r="D12" s="21" t="s">
        <v>13</v>
      </c>
      <c r="E12" s="244" t="s">
        <v>2810</v>
      </c>
      <c r="F12" s="21" t="s">
        <v>37</v>
      </c>
      <c r="G12" s="21"/>
      <c r="H12" s="21"/>
      <c r="I12" s="56">
        <v>100</v>
      </c>
      <c r="J12" s="21"/>
      <c r="K12" s="57" t="s">
        <v>16</v>
      </c>
      <c r="L12" s="2" t="str">
        <f>VLOOKUP(E:E,Sheet2!B:D,3,0)</f>
        <v>周玉琴</v>
      </c>
    </row>
    <row r="13" s="2" customFormat="1" ht="19.9" customHeight="1" spans="1:12">
      <c r="A13" s="19">
        <f>SUBTOTAL(3,C$4:C13)-1</f>
        <v>9</v>
      </c>
      <c r="B13" s="22" t="s">
        <v>2562</v>
      </c>
      <c r="C13" s="21" t="s">
        <v>38</v>
      </c>
      <c r="D13" s="21" t="s">
        <v>13</v>
      </c>
      <c r="E13" s="22" t="s">
        <v>2562</v>
      </c>
      <c r="F13" s="23" t="s">
        <v>39</v>
      </c>
      <c r="G13" s="23" t="s">
        <v>40</v>
      </c>
      <c r="H13" s="23">
        <v>15148797711</v>
      </c>
      <c r="I13" s="56">
        <v>100</v>
      </c>
      <c r="J13" s="58"/>
      <c r="K13" s="57" t="s">
        <v>16</v>
      </c>
      <c r="L13" s="2" t="str">
        <f>VLOOKUP(E:E,Sheet2!B:D,3,0)</f>
        <v>王素兰</v>
      </c>
    </row>
    <row r="14" s="2" customFormat="1" ht="19.9" customHeight="1" spans="1:12">
      <c r="A14" s="19">
        <f>SUBTOTAL(3,C$4:C14)-1</f>
        <v>10</v>
      </c>
      <c r="B14" s="20" t="s">
        <v>3993</v>
      </c>
      <c r="C14" s="21" t="s">
        <v>41</v>
      </c>
      <c r="D14" s="21" t="s">
        <v>21</v>
      </c>
      <c r="E14" s="20" t="s">
        <v>3993</v>
      </c>
      <c r="F14" s="21" t="s">
        <v>42</v>
      </c>
      <c r="G14" s="21" t="s">
        <v>43</v>
      </c>
      <c r="H14" s="21">
        <v>13722155339</v>
      </c>
      <c r="I14" s="56">
        <v>100</v>
      </c>
      <c r="J14" s="21"/>
      <c r="K14" s="57" t="s">
        <v>16</v>
      </c>
      <c r="L14" s="2" t="str">
        <f>VLOOKUP(E:E,Sheet2!B:D,3,0)</f>
        <v>张献峰</v>
      </c>
    </row>
    <row r="15" s="2" customFormat="1" ht="19.9" customHeight="1" spans="1:12">
      <c r="A15" s="19">
        <f>SUBTOTAL(3,C$4:C15)-1</f>
        <v>11</v>
      </c>
      <c r="B15" s="244" t="s">
        <v>3737</v>
      </c>
      <c r="C15" s="21" t="s">
        <v>44</v>
      </c>
      <c r="D15" s="21" t="s">
        <v>21</v>
      </c>
      <c r="E15" s="244" t="s">
        <v>3737</v>
      </c>
      <c r="F15" s="21" t="s">
        <v>45</v>
      </c>
      <c r="G15" s="21" t="s">
        <v>46</v>
      </c>
      <c r="H15" s="21">
        <v>15144799641</v>
      </c>
      <c r="I15" s="56">
        <v>100</v>
      </c>
      <c r="J15" s="21"/>
      <c r="K15" s="57" t="s">
        <v>16</v>
      </c>
      <c r="L15" s="2" t="str">
        <f>VLOOKUP(E:E,Sheet2!B:D,3,0)</f>
        <v>于占有</v>
      </c>
    </row>
    <row r="16" s="2" customFormat="1" ht="19.9" customHeight="1" spans="1:12">
      <c r="A16" s="19">
        <f>SUBTOTAL(3,C$4:C16)-1</f>
        <v>12</v>
      </c>
      <c r="B16" s="245" t="s">
        <v>3994</v>
      </c>
      <c r="C16" s="25" t="s">
        <v>3995</v>
      </c>
      <c r="D16" s="25" t="s">
        <v>21</v>
      </c>
      <c r="E16" s="245" t="s">
        <v>3994</v>
      </c>
      <c r="F16" s="25" t="s">
        <v>32</v>
      </c>
      <c r="G16" s="25" t="s">
        <v>412</v>
      </c>
      <c r="H16" s="25">
        <v>15849525945</v>
      </c>
      <c r="I16" s="56">
        <v>100</v>
      </c>
      <c r="J16" s="57"/>
      <c r="K16" s="57" t="s">
        <v>16</v>
      </c>
      <c r="L16" s="2" t="e">
        <f>VLOOKUP(E:E,Sheet2!B:D,3,0)</f>
        <v>#N/A</v>
      </c>
    </row>
    <row r="17" s="2" customFormat="1" ht="19.9" customHeight="1" spans="1:12">
      <c r="A17" s="19">
        <f>SUBTOTAL(3,C$4:C17)-1</f>
        <v>13</v>
      </c>
      <c r="B17" s="245" t="s">
        <v>2159</v>
      </c>
      <c r="C17" s="25" t="s">
        <v>47</v>
      </c>
      <c r="D17" s="25" t="s">
        <v>13</v>
      </c>
      <c r="E17" s="245" t="s">
        <v>2159</v>
      </c>
      <c r="F17" s="25" t="s">
        <v>48</v>
      </c>
      <c r="G17" s="25" t="s">
        <v>49</v>
      </c>
      <c r="H17" s="25">
        <v>15004950815</v>
      </c>
      <c r="I17" s="56">
        <v>100</v>
      </c>
      <c r="J17" s="57"/>
      <c r="K17" s="57" t="s">
        <v>16</v>
      </c>
      <c r="L17" s="2" t="str">
        <f>VLOOKUP(E:E,Sheet2!B:D,3,0)</f>
        <v>白福花</v>
      </c>
    </row>
    <row r="18" s="2" customFormat="1" ht="19.9" customHeight="1" spans="1:12">
      <c r="A18" s="19">
        <f>SUBTOTAL(3,C$4:C18)-1</f>
        <v>14</v>
      </c>
      <c r="B18" s="245" t="s">
        <v>3591</v>
      </c>
      <c r="C18" s="25" t="s">
        <v>50</v>
      </c>
      <c r="D18" s="25" t="s">
        <v>21</v>
      </c>
      <c r="E18" s="245" t="s">
        <v>3591</v>
      </c>
      <c r="F18" s="25" t="s">
        <v>51</v>
      </c>
      <c r="G18" s="25" t="s">
        <v>52</v>
      </c>
      <c r="H18" s="25">
        <v>15149976196</v>
      </c>
      <c r="I18" s="56">
        <v>100</v>
      </c>
      <c r="J18" s="57"/>
      <c r="K18" s="57" t="s">
        <v>16</v>
      </c>
      <c r="L18" s="2" t="str">
        <f>VLOOKUP(E:E,Sheet2!B:D,3,0)</f>
        <v>齐占学</v>
      </c>
    </row>
    <row r="19" s="2" customFormat="1" ht="19.9" customHeight="1" spans="1:12">
      <c r="A19" s="19">
        <f>SUBTOTAL(3,C$4:C19)-1</f>
        <v>15</v>
      </c>
      <c r="B19" s="245" t="s">
        <v>1664</v>
      </c>
      <c r="C19" s="25" t="s">
        <v>53</v>
      </c>
      <c r="D19" s="25" t="s">
        <v>13</v>
      </c>
      <c r="E19" s="245" t="s">
        <v>1664</v>
      </c>
      <c r="F19" s="25" t="s">
        <v>54</v>
      </c>
      <c r="G19" s="25" t="s">
        <v>55</v>
      </c>
      <c r="H19" s="25">
        <v>15849525739</v>
      </c>
      <c r="I19" s="56">
        <v>100</v>
      </c>
      <c r="J19" s="57"/>
      <c r="K19" s="57" t="s">
        <v>16</v>
      </c>
      <c r="L19" s="2" t="str">
        <f>VLOOKUP(E:E,Sheet2!B:D,3,0)</f>
        <v>崔桂云</v>
      </c>
    </row>
    <row r="20" s="2" customFormat="1" ht="19.9" customHeight="1" spans="1:12">
      <c r="A20" s="19">
        <f>SUBTOTAL(3,C$4:C20)-1</f>
        <v>16</v>
      </c>
      <c r="B20" s="245" t="s">
        <v>3996</v>
      </c>
      <c r="C20" s="25" t="s">
        <v>3997</v>
      </c>
      <c r="D20" s="25" t="s">
        <v>21</v>
      </c>
      <c r="E20" s="245" t="s">
        <v>3996</v>
      </c>
      <c r="F20" s="25" t="s">
        <v>163</v>
      </c>
      <c r="G20" s="25" t="s">
        <v>3998</v>
      </c>
      <c r="H20" s="25">
        <v>13948549986</v>
      </c>
      <c r="I20" s="56">
        <v>100</v>
      </c>
      <c r="J20" s="57"/>
      <c r="K20" s="57" t="s">
        <v>16</v>
      </c>
      <c r="L20" s="2" t="e">
        <f>VLOOKUP(E:E,Sheet2!B:D,3,0)</f>
        <v>#N/A</v>
      </c>
    </row>
    <row r="21" s="2" customFormat="1" ht="19.9" customHeight="1" spans="1:12">
      <c r="A21" s="19">
        <f>SUBTOTAL(3,C$4:C21)-1</f>
        <v>17</v>
      </c>
      <c r="B21" s="24" t="s">
        <v>3999</v>
      </c>
      <c r="C21" s="25" t="s">
        <v>815</v>
      </c>
      <c r="D21" s="25" t="s">
        <v>13</v>
      </c>
      <c r="E21" s="24" t="s">
        <v>3999</v>
      </c>
      <c r="F21" s="25" t="s">
        <v>150</v>
      </c>
      <c r="G21" s="25" t="s">
        <v>4000</v>
      </c>
      <c r="H21" s="25">
        <v>13947538525</v>
      </c>
      <c r="I21" s="56">
        <v>100</v>
      </c>
      <c r="J21" s="57"/>
      <c r="K21" s="57" t="s">
        <v>16</v>
      </c>
      <c r="L21" s="2" t="e">
        <f>VLOOKUP(E:E,Sheet2!B:D,3,0)</f>
        <v>#N/A</v>
      </c>
    </row>
    <row r="22" s="2" customFormat="1" ht="19.9" customHeight="1" spans="1:12">
      <c r="A22" s="19">
        <f>SUBTOTAL(3,C$4:C22)-1</f>
        <v>18</v>
      </c>
      <c r="B22" s="244" t="s">
        <v>3497</v>
      </c>
      <c r="C22" s="21" t="s">
        <v>56</v>
      </c>
      <c r="D22" s="21" t="s">
        <v>13</v>
      </c>
      <c r="E22" s="244" t="s">
        <v>3497</v>
      </c>
      <c r="F22" s="21" t="s">
        <v>35</v>
      </c>
      <c r="G22" s="21" t="s">
        <v>57</v>
      </c>
      <c r="H22" s="21">
        <v>15144985208</v>
      </c>
      <c r="I22" s="56">
        <v>100</v>
      </c>
      <c r="J22" s="57"/>
      <c r="K22" s="57" t="s">
        <v>16</v>
      </c>
      <c r="L22" s="2" t="str">
        <f>VLOOKUP(E:E,Sheet2!B:D,3,0)</f>
        <v>随秀芳</v>
      </c>
    </row>
    <row r="23" s="2" customFormat="1" ht="19.9" customHeight="1" spans="1:12">
      <c r="A23" s="19">
        <f>SUBTOTAL(3,C$4:C23)-1</f>
        <v>19</v>
      </c>
      <c r="B23" s="244" t="s">
        <v>1680</v>
      </c>
      <c r="C23" s="21" t="s">
        <v>58</v>
      </c>
      <c r="D23" s="21" t="s">
        <v>21</v>
      </c>
      <c r="E23" s="244" t="s">
        <v>1680</v>
      </c>
      <c r="F23" s="21" t="s">
        <v>59</v>
      </c>
      <c r="G23" s="21" t="s">
        <v>60</v>
      </c>
      <c r="H23" s="21">
        <v>13500638072</v>
      </c>
      <c r="I23" s="56">
        <v>100</v>
      </c>
      <c r="J23" s="57"/>
      <c r="K23" s="57" t="s">
        <v>16</v>
      </c>
      <c r="L23" s="2" t="str">
        <f>VLOOKUP(E:E,Sheet2!B:D,3,0)</f>
        <v>王焕文</v>
      </c>
    </row>
    <row r="24" s="2" customFormat="1" ht="19.9" customHeight="1" spans="1:12">
      <c r="A24" s="19">
        <f>SUBTOTAL(3,C$4:C24)-1</f>
        <v>20</v>
      </c>
      <c r="B24" s="244" t="s">
        <v>1969</v>
      </c>
      <c r="C24" s="21" t="s">
        <v>61</v>
      </c>
      <c r="D24" s="21" t="s">
        <v>13</v>
      </c>
      <c r="E24" s="244" t="s">
        <v>1969</v>
      </c>
      <c r="F24" s="21" t="s">
        <v>32</v>
      </c>
      <c r="G24" s="21" t="s">
        <v>62</v>
      </c>
      <c r="H24" s="21">
        <v>15047552715</v>
      </c>
      <c r="I24" s="56">
        <v>100</v>
      </c>
      <c r="J24" s="57"/>
      <c r="K24" s="57" t="s">
        <v>16</v>
      </c>
      <c r="L24" s="2" t="str">
        <f>VLOOKUP(E:E,Sheet2!B:D,3,0)</f>
        <v>王俊莲</v>
      </c>
    </row>
    <row r="25" s="2" customFormat="1" ht="19.9" customHeight="1" spans="1:12">
      <c r="A25" s="19">
        <f>SUBTOTAL(3,C$4:C25)-1</f>
        <v>21</v>
      </c>
      <c r="B25" s="244" t="s">
        <v>1493</v>
      </c>
      <c r="C25" s="21" t="s">
        <v>63</v>
      </c>
      <c r="D25" s="21" t="s">
        <v>21</v>
      </c>
      <c r="E25" s="244" t="s">
        <v>1493</v>
      </c>
      <c r="F25" s="21" t="s">
        <v>64</v>
      </c>
      <c r="G25" s="21" t="s">
        <v>65</v>
      </c>
      <c r="H25" s="21">
        <v>13848946579</v>
      </c>
      <c r="I25" s="56">
        <v>100</v>
      </c>
      <c r="J25" s="57"/>
      <c r="K25" s="57" t="s">
        <v>16</v>
      </c>
      <c r="L25" s="2" t="str">
        <f>VLOOKUP(E:E,Sheet2!B:D,3,0)</f>
        <v>李瑞轩</v>
      </c>
    </row>
    <row r="26" s="2" customFormat="1" ht="19.9" customHeight="1" spans="1:12">
      <c r="A26" s="19">
        <f>SUBTOTAL(3,C$4:C26)-1</f>
        <v>22</v>
      </c>
      <c r="B26" s="244" t="s">
        <v>1364</v>
      </c>
      <c r="C26" s="21" t="s">
        <v>66</v>
      </c>
      <c r="D26" s="21" t="s">
        <v>13</v>
      </c>
      <c r="E26" s="244" t="s">
        <v>1364</v>
      </c>
      <c r="F26" s="21" t="s">
        <v>67</v>
      </c>
      <c r="G26" s="21" t="s">
        <v>68</v>
      </c>
      <c r="H26" s="21">
        <v>15114792576</v>
      </c>
      <c r="I26" s="56">
        <v>100</v>
      </c>
      <c r="J26" s="57"/>
      <c r="K26" s="57" t="s">
        <v>16</v>
      </c>
      <c r="L26" s="2" t="str">
        <f>VLOOKUP(E:E,Sheet2!B:D,3,0)</f>
        <v>赵兰云</v>
      </c>
    </row>
    <row r="27" s="2" customFormat="1" ht="19.9" customHeight="1" spans="1:12">
      <c r="A27" s="19">
        <f>SUBTOTAL(3,C$4:C27)-1</f>
        <v>23</v>
      </c>
      <c r="B27" s="246" t="s">
        <v>2534</v>
      </c>
      <c r="C27" s="27" t="s">
        <v>69</v>
      </c>
      <c r="D27" s="28" t="s">
        <v>13</v>
      </c>
      <c r="E27" s="246" t="s">
        <v>2534</v>
      </c>
      <c r="F27" s="28" t="s">
        <v>67</v>
      </c>
      <c r="G27" s="28" t="s">
        <v>69</v>
      </c>
      <c r="H27" s="28"/>
      <c r="I27" s="56">
        <v>100</v>
      </c>
      <c r="J27" s="57"/>
      <c r="K27" s="57" t="s">
        <v>16</v>
      </c>
      <c r="L27" s="2" t="str">
        <f>VLOOKUP(E:E,Sheet2!B:D,3,0)</f>
        <v>李文秀</v>
      </c>
    </row>
    <row r="28" s="2" customFormat="1" ht="19.9" customHeight="1" spans="1:12">
      <c r="A28" s="19">
        <f>SUBTOTAL(3,C$4:C28)-1</f>
        <v>24</v>
      </c>
      <c r="B28" s="246" t="s">
        <v>3334</v>
      </c>
      <c r="C28" s="27" t="s">
        <v>70</v>
      </c>
      <c r="D28" s="28" t="s">
        <v>21</v>
      </c>
      <c r="E28" s="246" t="s">
        <v>3334</v>
      </c>
      <c r="F28" s="28" t="s">
        <v>48</v>
      </c>
      <c r="G28" s="28" t="s">
        <v>71</v>
      </c>
      <c r="H28" s="28">
        <v>15147597687</v>
      </c>
      <c r="I28" s="56">
        <v>100</v>
      </c>
      <c r="J28" s="57"/>
      <c r="K28" s="57" t="s">
        <v>16</v>
      </c>
      <c r="L28" s="2" t="str">
        <f>VLOOKUP(E:E,Sheet2!B:D,3,0)</f>
        <v>徐玖臣</v>
      </c>
    </row>
    <row r="29" s="2" customFormat="1" ht="19.9" customHeight="1" spans="1:12">
      <c r="A29" s="19">
        <f>SUBTOTAL(3,C$4:C29)-1</f>
        <v>25</v>
      </c>
      <c r="B29" s="246" t="s">
        <v>2053</v>
      </c>
      <c r="C29" s="27" t="s">
        <v>72</v>
      </c>
      <c r="D29" s="28" t="s">
        <v>13</v>
      </c>
      <c r="E29" s="246" t="s">
        <v>2053</v>
      </c>
      <c r="F29" s="28" t="s">
        <v>73</v>
      </c>
      <c r="G29" s="28" t="s">
        <v>74</v>
      </c>
      <c r="H29" s="28">
        <v>13739994699</v>
      </c>
      <c r="I29" s="56">
        <v>100</v>
      </c>
      <c r="J29" s="57"/>
      <c r="K29" s="57" t="s">
        <v>16</v>
      </c>
      <c r="L29" s="2" t="str">
        <f>VLOOKUP(E:E,Sheet2!B:D,3,0)</f>
        <v>丛日琴</v>
      </c>
    </row>
    <row r="30" s="2" customFormat="1" ht="19.9" customHeight="1" spans="1:12">
      <c r="A30" s="19">
        <f>SUBTOTAL(3,C$4:C30)-1</f>
        <v>26</v>
      </c>
      <c r="B30" s="246" t="s">
        <v>2743</v>
      </c>
      <c r="C30" s="27" t="s">
        <v>75</v>
      </c>
      <c r="D30" s="28" t="s">
        <v>13</v>
      </c>
      <c r="E30" s="246" t="s">
        <v>2743</v>
      </c>
      <c r="F30" s="28" t="s">
        <v>76</v>
      </c>
      <c r="G30" s="28" t="s">
        <v>77</v>
      </c>
      <c r="H30" s="28">
        <v>15847482853</v>
      </c>
      <c r="I30" s="56">
        <v>100</v>
      </c>
      <c r="J30" s="57"/>
      <c r="K30" s="57" t="s">
        <v>16</v>
      </c>
      <c r="L30" s="2" t="str">
        <f>VLOOKUP(E:E,Sheet2!B:D,3,0)</f>
        <v>李国芝</v>
      </c>
    </row>
    <row r="31" s="2" customFormat="1" ht="19.9" customHeight="1" spans="1:12">
      <c r="A31" s="19">
        <f>SUBTOTAL(3,C$4:C31)-1</f>
        <v>27</v>
      </c>
      <c r="B31" s="247" t="s">
        <v>2116</v>
      </c>
      <c r="C31" s="27" t="s">
        <v>78</v>
      </c>
      <c r="D31" s="28" t="s">
        <v>13</v>
      </c>
      <c r="E31" s="247" t="s">
        <v>2116</v>
      </c>
      <c r="F31" s="28" t="s">
        <v>18</v>
      </c>
      <c r="G31" s="28" t="s">
        <v>79</v>
      </c>
      <c r="H31" s="28">
        <v>18628798246</v>
      </c>
      <c r="I31" s="56">
        <v>100</v>
      </c>
      <c r="J31" s="57"/>
      <c r="K31" s="57" t="s">
        <v>16</v>
      </c>
      <c r="L31" s="2" t="str">
        <f>VLOOKUP(E:E,Sheet2!B:D,3,0)</f>
        <v>范玉芹</v>
      </c>
    </row>
    <row r="32" s="2" customFormat="1" ht="19.9" customHeight="1" spans="1:12">
      <c r="A32" s="19">
        <f>SUBTOTAL(3,C$4:C32)-1</f>
        <v>28</v>
      </c>
      <c r="B32" s="246" t="s">
        <v>2831</v>
      </c>
      <c r="C32" s="27" t="s">
        <v>80</v>
      </c>
      <c r="D32" s="28" t="s">
        <v>21</v>
      </c>
      <c r="E32" s="246" t="s">
        <v>2831</v>
      </c>
      <c r="F32" s="28" t="s">
        <v>81</v>
      </c>
      <c r="G32" s="28" t="s">
        <v>82</v>
      </c>
      <c r="H32" s="28">
        <v>15949322624</v>
      </c>
      <c r="I32" s="56">
        <v>100</v>
      </c>
      <c r="J32" s="57"/>
      <c r="K32" s="57" t="s">
        <v>16</v>
      </c>
      <c r="L32" s="2" t="str">
        <f>VLOOKUP(E:E,Sheet2!B:D,3,0)</f>
        <v>张中孝</v>
      </c>
    </row>
    <row r="33" s="2" customFormat="1" ht="19.9" customHeight="1" spans="1:12">
      <c r="A33" s="19">
        <f>SUBTOTAL(3,C$4:C33)-1</f>
        <v>29</v>
      </c>
      <c r="B33" s="246" t="s">
        <v>1826</v>
      </c>
      <c r="C33" s="27" t="s">
        <v>83</v>
      </c>
      <c r="D33" s="28" t="s">
        <v>13</v>
      </c>
      <c r="E33" s="246" t="s">
        <v>1826</v>
      </c>
      <c r="F33" s="28" t="s">
        <v>84</v>
      </c>
      <c r="G33" s="28" t="s">
        <v>85</v>
      </c>
      <c r="H33" s="28">
        <v>15048570149</v>
      </c>
      <c r="I33" s="56">
        <v>100</v>
      </c>
      <c r="J33" s="57"/>
      <c r="K33" s="57" t="s">
        <v>16</v>
      </c>
      <c r="L33" s="2" t="str">
        <f>VLOOKUP(E:E,Sheet2!B:D,3,0)</f>
        <v>李淑珍</v>
      </c>
    </row>
    <row r="34" s="2" customFormat="1" ht="19.9" customHeight="1" spans="1:12">
      <c r="A34" s="19">
        <f>SUBTOTAL(3,C$4:C34)-1</f>
        <v>30</v>
      </c>
      <c r="B34" s="246" t="s">
        <v>1210</v>
      </c>
      <c r="C34" s="27" t="s">
        <v>1189</v>
      </c>
      <c r="D34" s="28" t="s">
        <v>13</v>
      </c>
      <c r="E34" s="246" t="s">
        <v>1210</v>
      </c>
      <c r="F34" s="28" t="s">
        <v>67</v>
      </c>
      <c r="G34" s="28" t="s">
        <v>1190</v>
      </c>
      <c r="H34" s="28">
        <v>13624859298</v>
      </c>
      <c r="I34" s="56">
        <v>100</v>
      </c>
      <c r="J34" s="57"/>
      <c r="K34" s="57" t="s">
        <v>16</v>
      </c>
      <c r="L34" s="2" t="str">
        <f>VLOOKUP(E:E,Sheet2!B:D,3,0)</f>
        <v>吕树森</v>
      </c>
    </row>
    <row r="35" s="2" customFormat="1" ht="19.9" customHeight="1" spans="1:12">
      <c r="A35" s="19">
        <f>SUBTOTAL(3,C$4:C35)-1</f>
        <v>31</v>
      </c>
      <c r="B35" s="246" t="s">
        <v>4001</v>
      </c>
      <c r="C35" s="27" t="s">
        <v>4002</v>
      </c>
      <c r="D35" s="28" t="s">
        <v>21</v>
      </c>
      <c r="E35" s="246" t="s">
        <v>4001</v>
      </c>
      <c r="F35" s="28" t="s">
        <v>109</v>
      </c>
      <c r="G35" s="28" t="s">
        <v>4003</v>
      </c>
      <c r="H35" s="28">
        <v>15848519359</v>
      </c>
      <c r="I35" s="56">
        <v>100</v>
      </c>
      <c r="J35" s="57"/>
      <c r="K35" s="57" t="s">
        <v>16</v>
      </c>
      <c r="L35" s="2" t="e">
        <f>VLOOKUP(E:E,Sheet2!B:D,3,0)</f>
        <v>#N/A</v>
      </c>
    </row>
    <row r="36" s="2" customFormat="1" ht="19.9" customHeight="1" spans="1:12">
      <c r="A36" s="19">
        <f>SUBTOTAL(3,C$4:C36)-1</f>
        <v>32</v>
      </c>
      <c r="B36" s="248" t="s">
        <v>2425</v>
      </c>
      <c r="C36" s="31" t="s">
        <v>86</v>
      </c>
      <c r="D36" s="32" t="s">
        <v>13</v>
      </c>
      <c r="E36" s="248" t="s">
        <v>2425</v>
      </c>
      <c r="F36" s="32" t="s">
        <v>51</v>
      </c>
      <c r="G36" s="32" t="s">
        <v>87</v>
      </c>
      <c r="H36" s="32">
        <v>13654757693</v>
      </c>
      <c r="I36" s="56">
        <v>100</v>
      </c>
      <c r="J36" s="57"/>
      <c r="K36" s="57" t="s">
        <v>16</v>
      </c>
      <c r="L36" s="2" t="str">
        <f>VLOOKUP(E:E,Sheet2!B:D,3,0)</f>
        <v>郭凤英</v>
      </c>
    </row>
    <row r="37" s="2" customFormat="1" ht="19.9" customHeight="1" spans="1:12">
      <c r="A37" s="19">
        <f>SUBTOTAL(3,C$4:C37)-1</f>
        <v>33</v>
      </c>
      <c r="B37" s="246" t="s">
        <v>2347</v>
      </c>
      <c r="C37" s="27" t="s">
        <v>88</v>
      </c>
      <c r="D37" s="28" t="s">
        <v>13</v>
      </c>
      <c r="E37" s="246" t="s">
        <v>2347</v>
      </c>
      <c r="F37" s="28" t="s">
        <v>89</v>
      </c>
      <c r="G37" s="28" t="s">
        <v>90</v>
      </c>
      <c r="H37" s="28">
        <v>15848572967</v>
      </c>
      <c r="I37" s="56">
        <v>100</v>
      </c>
      <c r="J37" s="57"/>
      <c r="K37" s="57" t="s">
        <v>16</v>
      </c>
      <c r="L37" s="2" t="str">
        <f>VLOOKUP(E:E,Sheet2!B:D,3,0)</f>
        <v>刘桂珍</v>
      </c>
    </row>
    <row r="38" s="2" customFormat="1" ht="19.9" customHeight="1" spans="1:12">
      <c r="A38" s="19">
        <f>SUBTOTAL(3,C$4:C38)-1</f>
        <v>34</v>
      </c>
      <c r="B38" s="246" t="s">
        <v>4004</v>
      </c>
      <c r="C38" s="27" t="s">
        <v>4005</v>
      </c>
      <c r="D38" s="28" t="s">
        <v>21</v>
      </c>
      <c r="E38" s="246" t="s">
        <v>4004</v>
      </c>
      <c r="F38" s="28" t="s">
        <v>81</v>
      </c>
      <c r="G38" s="28" t="s">
        <v>4006</v>
      </c>
      <c r="H38" s="28">
        <v>13948551839</v>
      </c>
      <c r="I38" s="56">
        <v>100</v>
      </c>
      <c r="J38" s="57"/>
      <c r="K38" s="57" t="s">
        <v>16</v>
      </c>
      <c r="L38" s="2" t="e">
        <f>VLOOKUP(E:E,Sheet2!B:D,3,0)</f>
        <v>#N/A</v>
      </c>
    </row>
    <row r="39" s="2" customFormat="1" ht="19.9" customHeight="1" spans="1:12">
      <c r="A39" s="19">
        <f>SUBTOTAL(3,C$4:C39)-1</f>
        <v>35</v>
      </c>
      <c r="B39" s="246" t="s">
        <v>2324</v>
      </c>
      <c r="C39" s="27" t="s">
        <v>91</v>
      </c>
      <c r="D39" s="28" t="s">
        <v>13</v>
      </c>
      <c r="E39" s="246" t="s">
        <v>2324</v>
      </c>
      <c r="F39" s="28" t="s">
        <v>92</v>
      </c>
      <c r="G39" s="28" t="s">
        <v>93</v>
      </c>
      <c r="H39" s="28">
        <v>15847590928</v>
      </c>
      <c r="I39" s="56">
        <v>100</v>
      </c>
      <c r="J39" s="57"/>
      <c r="K39" s="57" t="s">
        <v>16</v>
      </c>
      <c r="L39" s="2" t="str">
        <f>VLOOKUP(E:E,Sheet2!B:D,3,0)</f>
        <v>葛洪荣</v>
      </c>
    </row>
    <row r="40" s="2" customFormat="1" ht="19.9" customHeight="1" spans="1:12">
      <c r="A40" s="19">
        <f>SUBTOTAL(3,C$4:C40)-1</f>
        <v>36</v>
      </c>
      <c r="B40" s="247" t="s">
        <v>4007</v>
      </c>
      <c r="C40" s="27" t="s">
        <v>204</v>
      </c>
      <c r="D40" s="28" t="s">
        <v>13</v>
      </c>
      <c r="E40" s="247" t="s">
        <v>4007</v>
      </c>
      <c r="F40" s="28" t="s">
        <v>163</v>
      </c>
      <c r="G40" s="28" t="s">
        <v>4008</v>
      </c>
      <c r="H40" s="28">
        <v>15848759779</v>
      </c>
      <c r="I40" s="56">
        <v>100</v>
      </c>
      <c r="J40" s="21"/>
      <c r="K40" s="57" t="s">
        <v>16</v>
      </c>
      <c r="L40" s="2" t="e">
        <f>VLOOKUP(E:E,Sheet2!B:D,3,0)</f>
        <v>#N/A</v>
      </c>
    </row>
    <row r="41" s="2" customFormat="1" ht="19.9" customHeight="1" spans="1:12">
      <c r="A41" s="19">
        <f>SUBTOTAL(3,C$4:C41)-1</f>
        <v>37</v>
      </c>
      <c r="B41" s="246" t="s">
        <v>2736</v>
      </c>
      <c r="C41" s="27" t="s">
        <v>94</v>
      </c>
      <c r="D41" s="28" t="s">
        <v>13</v>
      </c>
      <c r="E41" s="246" t="s">
        <v>2736</v>
      </c>
      <c r="F41" s="28" t="s">
        <v>76</v>
      </c>
      <c r="G41" s="28" t="s">
        <v>95</v>
      </c>
      <c r="H41" s="28">
        <v>13848959226</v>
      </c>
      <c r="I41" s="56">
        <v>100</v>
      </c>
      <c r="J41" s="21"/>
      <c r="K41" s="57" t="s">
        <v>16</v>
      </c>
      <c r="L41" s="2" t="str">
        <f>VLOOKUP(E:E,Sheet2!B:D,3,0)</f>
        <v>任桂芬</v>
      </c>
    </row>
    <row r="42" s="3" customFormat="1" ht="19.9" customHeight="1" spans="1:12">
      <c r="A42" s="19">
        <f>SUBTOTAL(3,C$4:C42)-1</f>
        <v>38</v>
      </c>
      <c r="B42" s="249" t="s">
        <v>2552</v>
      </c>
      <c r="C42" s="34" t="s">
        <v>96</v>
      </c>
      <c r="D42" s="35" t="s">
        <v>13</v>
      </c>
      <c r="E42" s="249" t="s">
        <v>2552</v>
      </c>
      <c r="F42" s="35" t="s">
        <v>67</v>
      </c>
      <c r="G42" s="35" t="s">
        <v>97</v>
      </c>
      <c r="H42" s="35">
        <v>15147569311</v>
      </c>
      <c r="I42" s="56">
        <v>100</v>
      </c>
      <c r="J42" s="59"/>
      <c r="K42" s="57" t="s">
        <v>16</v>
      </c>
      <c r="L42" s="2" t="str">
        <f>VLOOKUP(E:E,Sheet2!B:D,3,0)</f>
        <v>王桂仙</v>
      </c>
    </row>
    <row r="43" s="2" customFormat="1" ht="19.9" customHeight="1" spans="1:12">
      <c r="A43" s="19">
        <f>SUBTOTAL(3,C$4:C43)-1</f>
        <v>39</v>
      </c>
      <c r="B43" s="246" t="s">
        <v>3357</v>
      </c>
      <c r="C43" s="27" t="s">
        <v>98</v>
      </c>
      <c r="D43" s="28" t="s">
        <v>13</v>
      </c>
      <c r="E43" s="246" t="s">
        <v>3357</v>
      </c>
      <c r="F43" s="28" t="s">
        <v>42</v>
      </c>
      <c r="G43" s="28" t="s">
        <v>99</v>
      </c>
      <c r="H43" s="28">
        <v>15947440591</v>
      </c>
      <c r="I43" s="56">
        <v>100</v>
      </c>
      <c r="J43" s="21"/>
      <c r="K43" s="57" t="s">
        <v>16</v>
      </c>
      <c r="L43" s="2" t="str">
        <f>VLOOKUP(E:E,Sheet2!B:D,3,0)</f>
        <v>徐桂花</v>
      </c>
    </row>
    <row r="44" s="2" customFormat="1" ht="19.9" customHeight="1" spans="1:12">
      <c r="A44" s="19">
        <f>SUBTOTAL(3,C$4:C44)-1</f>
        <v>40</v>
      </c>
      <c r="B44" s="250" t="s">
        <v>4009</v>
      </c>
      <c r="C44" s="37" t="s">
        <v>100</v>
      </c>
      <c r="D44" s="36" t="s">
        <v>13</v>
      </c>
      <c r="E44" s="250" t="s">
        <v>4009</v>
      </c>
      <c r="F44" s="36" t="s">
        <v>32</v>
      </c>
      <c r="G44" s="36" t="s">
        <v>101</v>
      </c>
      <c r="H44" s="36">
        <v>15848517749</v>
      </c>
      <c r="I44" s="56">
        <v>100</v>
      </c>
      <c r="J44" s="60"/>
      <c r="K44" s="57" t="s">
        <v>16</v>
      </c>
      <c r="L44" s="2" t="e">
        <f>VLOOKUP(E:E,Sheet2!B:D,3,0)</f>
        <v>#N/A</v>
      </c>
    </row>
    <row r="45" s="2" customFormat="1" ht="19.9" customHeight="1" spans="1:12">
      <c r="A45" s="19">
        <f>SUBTOTAL(3,C$4:C45)-1</f>
        <v>41</v>
      </c>
      <c r="B45" s="251" t="s">
        <v>3012</v>
      </c>
      <c r="C45" s="38" t="s">
        <v>102</v>
      </c>
      <c r="D45" s="36" t="s">
        <v>13</v>
      </c>
      <c r="E45" s="251" t="s">
        <v>3012</v>
      </c>
      <c r="F45" s="36" t="s">
        <v>103</v>
      </c>
      <c r="G45" s="36" t="s">
        <v>104</v>
      </c>
      <c r="H45" s="36">
        <v>18341829191</v>
      </c>
      <c r="I45" s="56">
        <v>100</v>
      </c>
      <c r="J45" s="60"/>
      <c r="K45" s="57" t="s">
        <v>16</v>
      </c>
      <c r="L45" s="2" t="str">
        <f>VLOOKUP(E:E,Sheet2!B:D,3,0)</f>
        <v>马玉芝</v>
      </c>
    </row>
    <row r="46" s="2" customFormat="1" ht="19.9" customHeight="1" spans="1:12">
      <c r="A46" s="19">
        <f>SUBTOTAL(3,C$4:C46)-1</f>
        <v>42</v>
      </c>
      <c r="B46" s="251" t="s">
        <v>4010</v>
      </c>
      <c r="C46" s="38" t="s">
        <v>4011</v>
      </c>
      <c r="D46" s="36" t="s">
        <v>21</v>
      </c>
      <c r="E46" s="251" t="s">
        <v>4010</v>
      </c>
      <c r="F46" s="36" t="s">
        <v>81</v>
      </c>
      <c r="G46" s="36" t="s">
        <v>4012</v>
      </c>
      <c r="H46" s="36">
        <v>13789753878</v>
      </c>
      <c r="I46" s="56">
        <v>100</v>
      </c>
      <c r="J46" s="60"/>
      <c r="K46" s="57" t="s">
        <v>16</v>
      </c>
      <c r="L46" s="2" t="e">
        <f>VLOOKUP(E:E,Sheet2!B:D,3,0)</f>
        <v>#N/A</v>
      </c>
    </row>
    <row r="47" s="2" customFormat="1" ht="19.9" customHeight="1" spans="1:12">
      <c r="A47" s="19">
        <f>SUBTOTAL(3,C$4:C47)-1</f>
        <v>43</v>
      </c>
      <c r="B47" s="251" t="s">
        <v>3783</v>
      </c>
      <c r="C47" s="38" t="s">
        <v>105</v>
      </c>
      <c r="D47" s="36" t="s">
        <v>21</v>
      </c>
      <c r="E47" s="251" t="s">
        <v>3783</v>
      </c>
      <c r="F47" s="36" t="s">
        <v>106</v>
      </c>
      <c r="G47" s="36" t="s">
        <v>107</v>
      </c>
      <c r="H47" s="36">
        <v>13789258550</v>
      </c>
      <c r="I47" s="56">
        <v>100</v>
      </c>
      <c r="J47" s="60"/>
      <c r="K47" s="57" t="s">
        <v>16</v>
      </c>
      <c r="L47" s="2" t="str">
        <f>VLOOKUP(E:E,Sheet2!B:D,3,0)</f>
        <v>高广荣</v>
      </c>
    </row>
    <row r="48" s="2" customFormat="1" ht="19.9" customHeight="1" spans="1:12">
      <c r="A48" s="19">
        <f>SUBTOTAL(3,C$4:C48)-1</f>
        <v>44</v>
      </c>
      <c r="B48" s="251" t="s">
        <v>4013</v>
      </c>
      <c r="C48" s="38" t="s">
        <v>108</v>
      </c>
      <c r="D48" s="36" t="s">
        <v>13</v>
      </c>
      <c r="E48" s="251" t="s">
        <v>4013</v>
      </c>
      <c r="F48" s="36" t="s">
        <v>109</v>
      </c>
      <c r="G48" s="36" t="s">
        <v>110</v>
      </c>
      <c r="H48" s="36">
        <v>15847513081</v>
      </c>
      <c r="I48" s="56">
        <v>100</v>
      </c>
      <c r="J48" s="60"/>
      <c r="K48" s="57" t="s">
        <v>16</v>
      </c>
      <c r="L48" s="2" t="e">
        <f>VLOOKUP(E:E,Sheet2!B:D,3,0)</f>
        <v>#N/A</v>
      </c>
    </row>
    <row r="49" s="2" customFormat="1" ht="19.9" customHeight="1" spans="1:12">
      <c r="A49" s="19">
        <f>SUBTOTAL(3,C$4:C49)-1</f>
        <v>45</v>
      </c>
      <c r="B49" s="38" t="s">
        <v>4014</v>
      </c>
      <c r="C49" s="38" t="s">
        <v>111</v>
      </c>
      <c r="D49" s="36" t="s">
        <v>13</v>
      </c>
      <c r="E49" s="38" t="s">
        <v>4014</v>
      </c>
      <c r="F49" s="36" t="s">
        <v>112</v>
      </c>
      <c r="G49" s="36" t="s">
        <v>113</v>
      </c>
      <c r="H49" s="36">
        <v>15048509733</v>
      </c>
      <c r="I49" s="56">
        <v>100</v>
      </c>
      <c r="J49" s="60"/>
      <c r="K49" s="57" t="s">
        <v>16</v>
      </c>
      <c r="L49" s="2" t="str">
        <f>VLOOKUP(E:E,Sheet2!B:D,3,0)</f>
        <v>于翠英</v>
      </c>
    </row>
    <row r="50" s="2" customFormat="1" ht="19.9" customHeight="1" spans="1:12">
      <c r="A50" s="19">
        <f>SUBTOTAL(3,C$4:C50)-1</f>
        <v>46</v>
      </c>
      <c r="B50" s="250" t="s">
        <v>3607</v>
      </c>
      <c r="C50" s="38" t="s">
        <v>114</v>
      </c>
      <c r="D50" s="36" t="s">
        <v>13</v>
      </c>
      <c r="E50" s="250" t="s">
        <v>3607</v>
      </c>
      <c r="F50" s="36" t="s">
        <v>51</v>
      </c>
      <c r="G50" s="36" t="s">
        <v>115</v>
      </c>
      <c r="H50" s="36">
        <v>13654757693</v>
      </c>
      <c r="I50" s="56">
        <v>100</v>
      </c>
      <c r="J50" s="60"/>
      <c r="K50" s="57" t="s">
        <v>16</v>
      </c>
      <c r="L50" s="2" t="str">
        <f>VLOOKUP(E:E,Sheet2!B:D,3,0)</f>
        <v>薛凤芝</v>
      </c>
    </row>
    <row r="51" s="2" customFormat="1" ht="19.9" customHeight="1" spans="1:12">
      <c r="A51" s="19">
        <f>SUBTOTAL(3,C$4:C51)-1</f>
        <v>47</v>
      </c>
      <c r="B51" s="252" t="s">
        <v>3708</v>
      </c>
      <c r="C51" s="39" t="s">
        <v>116</v>
      </c>
      <c r="D51" s="39" t="s">
        <v>13</v>
      </c>
      <c r="E51" s="252" t="s">
        <v>3708</v>
      </c>
      <c r="F51" s="39" t="s">
        <v>59</v>
      </c>
      <c r="G51" s="39" t="s">
        <v>117</v>
      </c>
      <c r="H51" s="39">
        <v>15047507312</v>
      </c>
      <c r="I51" s="56">
        <v>100</v>
      </c>
      <c r="J51" s="60"/>
      <c r="K51" s="57" t="s">
        <v>16</v>
      </c>
      <c r="L51" s="2" t="str">
        <f>VLOOKUP(E:E,Sheet2!B:D,3,0)</f>
        <v>刘桂枝</v>
      </c>
    </row>
    <row r="52" s="2" customFormat="1" ht="19.9" customHeight="1" spans="1:12">
      <c r="A52" s="19">
        <f>SUBTOTAL(3,C$4:C52)-1</f>
        <v>48</v>
      </c>
      <c r="B52" s="40" t="s">
        <v>4015</v>
      </c>
      <c r="C52" s="41" t="s">
        <v>4016</v>
      </c>
      <c r="D52" s="42" t="s">
        <v>21</v>
      </c>
      <c r="E52" s="40" t="s">
        <v>4015</v>
      </c>
      <c r="F52" s="42" t="s">
        <v>92</v>
      </c>
      <c r="G52" s="42" t="s">
        <v>4017</v>
      </c>
      <c r="H52" s="42">
        <v>13722058168</v>
      </c>
      <c r="I52" s="56">
        <v>100</v>
      </c>
      <c r="J52" s="61"/>
      <c r="K52" s="57" t="s">
        <v>16</v>
      </c>
      <c r="L52" s="2" t="e">
        <f>VLOOKUP(E:E,Sheet2!B:D,3,0)</f>
        <v>#N/A</v>
      </c>
    </row>
    <row r="53" s="2" customFormat="1" ht="19.9" customHeight="1" spans="1:12">
      <c r="A53" s="19">
        <f>SUBTOTAL(3,C$4:C53)-1</f>
        <v>49</v>
      </c>
      <c r="B53" s="253" t="s">
        <v>3818</v>
      </c>
      <c r="C53" s="41" t="s">
        <v>118</v>
      </c>
      <c r="D53" s="42" t="s">
        <v>21</v>
      </c>
      <c r="E53" s="253" t="s">
        <v>3818</v>
      </c>
      <c r="F53" s="42" t="s">
        <v>103</v>
      </c>
      <c r="G53" s="42" t="s">
        <v>119</v>
      </c>
      <c r="H53" s="42">
        <v>15848657403</v>
      </c>
      <c r="I53" s="56">
        <v>100</v>
      </c>
      <c r="J53" s="61"/>
      <c r="K53" s="57" t="s">
        <v>16</v>
      </c>
      <c r="L53" s="2" t="str">
        <f>VLOOKUP(E:E,Sheet2!B:D,3,0)</f>
        <v>马云志</v>
      </c>
    </row>
    <row r="54" s="2" customFormat="1" ht="19.9" customHeight="1" spans="1:12">
      <c r="A54" s="19">
        <f>SUBTOTAL(3,C$4:C54)-1</f>
        <v>50</v>
      </c>
      <c r="B54" s="253" t="s">
        <v>2840</v>
      </c>
      <c r="C54" s="41" t="s">
        <v>120</v>
      </c>
      <c r="D54" s="42" t="s">
        <v>13</v>
      </c>
      <c r="E54" s="253" t="s">
        <v>2840</v>
      </c>
      <c r="F54" s="42" t="s">
        <v>81</v>
      </c>
      <c r="G54" s="42" t="s">
        <v>121</v>
      </c>
      <c r="H54" s="42">
        <v>15047528380</v>
      </c>
      <c r="I54" s="56">
        <v>100</v>
      </c>
      <c r="J54" s="61"/>
      <c r="K54" s="57" t="s">
        <v>16</v>
      </c>
      <c r="L54" s="2" t="str">
        <f>VLOOKUP(E:E,Sheet2!B:D,3,0)</f>
        <v>苑秀花</v>
      </c>
    </row>
    <row r="55" s="2" customFormat="1" ht="19.9" customHeight="1" spans="1:12">
      <c r="A55" s="19">
        <f>SUBTOTAL(3,C$4:C55)-1</f>
        <v>51</v>
      </c>
      <c r="B55" s="254" t="s">
        <v>3957</v>
      </c>
      <c r="C55" s="41" t="s">
        <v>122</v>
      </c>
      <c r="D55" s="42" t="s">
        <v>13</v>
      </c>
      <c r="E55" s="254" t="s">
        <v>3957</v>
      </c>
      <c r="F55" s="42" t="s">
        <v>89</v>
      </c>
      <c r="G55" s="42" t="s">
        <v>123</v>
      </c>
      <c r="H55" s="42">
        <v>13154751819</v>
      </c>
      <c r="I55" s="56">
        <v>100</v>
      </c>
      <c r="J55" s="61"/>
      <c r="K55" s="57" t="s">
        <v>16</v>
      </c>
      <c r="L55" s="2" t="str">
        <f>VLOOKUP(E:E,Sheet2!B:D,3,0)</f>
        <v>尹久仙</v>
      </c>
    </row>
    <row r="56" s="2" customFormat="1" ht="19.9" customHeight="1" spans="1:12">
      <c r="A56" s="19">
        <f>SUBTOTAL(3,C$4:C56)-1</f>
        <v>52</v>
      </c>
      <c r="B56" s="253" t="s">
        <v>2456</v>
      </c>
      <c r="C56" s="41" t="s">
        <v>124</v>
      </c>
      <c r="D56" s="42" t="s">
        <v>13</v>
      </c>
      <c r="E56" s="253" t="s">
        <v>2456</v>
      </c>
      <c r="F56" s="42" t="s">
        <v>51</v>
      </c>
      <c r="G56" s="42" t="s">
        <v>125</v>
      </c>
      <c r="H56" s="42">
        <v>15247054336</v>
      </c>
      <c r="I56" s="56">
        <v>100</v>
      </c>
      <c r="J56" s="61"/>
      <c r="K56" s="57" t="s">
        <v>16</v>
      </c>
      <c r="L56" s="2" t="str">
        <f>VLOOKUP(E:E,Sheet2!B:D,3,0)</f>
        <v>轩子荣</v>
      </c>
    </row>
    <row r="57" s="2" customFormat="1" ht="19.9" customHeight="1" spans="1:12">
      <c r="A57" s="19">
        <f>SUBTOTAL(3,C$4:C57)-1</f>
        <v>53</v>
      </c>
      <c r="B57" s="253" t="s">
        <v>4018</v>
      </c>
      <c r="C57" s="41" t="s">
        <v>4019</v>
      </c>
      <c r="D57" s="42" t="s">
        <v>13</v>
      </c>
      <c r="E57" s="253" t="s">
        <v>4018</v>
      </c>
      <c r="F57" s="42" t="s">
        <v>282</v>
      </c>
      <c r="G57" s="42" t="s">
        <v>4020</v>
      </c>
      <c r="H57" s="42">
        <v>15849599107</v>
      </c>
      <c r="I57" s="56">
        <v>100</v>
      </c>
      <c r="J57" s="61"/>
      <c r="K57" s="57" t="s">
        <v>16</v>
      </c>
      <c r="L57" s="2" t="e">
        <f>VLOOKUP(E:E,Sheet2!B:D,3,0)</f>
        <v>#N/A</v>
      </c>
    </row>
    <row r="58" s="2" customFormat="1" ht="19.9" customHeight="1" spans="1:12">
      <c r="A58" s="19">
        <f>SUBTOTAL(3,C$4:C58)-1</f>
        <v>54</v>
      </c>
      <c r="B58" s="253" t="s">
        <v>3746</v>
      </c>
      <c r="C58" s="41" t="s">
        <v>126</v>
      </c>
      <c r="D58" s="42" t="s">
        <v>13</v>
      </c>
      <c r="E58" s="253" t="s">
        <v>3746</v>
      </c>
      <c r="F58" s="42" t="s">
        <v>127</v>
      </c>
      <c r="G58" s="42" t="s">
        <v>128</v>
      </c>
      <c r="H58" s="42">
        <v>15004909579</v>
      </c>
      <c r="I58" s="56">
        <v>100</v>
      </c>
      <c r="J58" s="61"/>
      <c r="K58" s="57" t="s">
        <v>16</v>
      </c>
      <c r="L58" s="2" t="str">
        <f>VLOOKUP(E:E,Sheet2!B:D,3,0)</f>
        <v>宋玉枝</v>
      </c>
    </row>
    <row r="59" s="2" customFormat="1" ht="19.9" customHeight="1" spans="1:12">
      <c r="A59" s="19">
        <f>SUBTOTAL(3,C$4:C59)-1</f>
        <v>55</v>
      </c>
      <c r="B59" s="251" t="s">
        <v>2188</v>
      </c>
      <c r="C59" s="44" t="s">
        <v>129</v>
      </c>
      <c r="D59" s="45" t="s">
        <v>13</v>
      </c>
      <c r="E59" s="251" t="s">
        <v>2188</v>
      </c>
      <c r="F59" s="45" t="s">
        <v>32</v>
      </c>
      <c r="G59" s="45" t="s">
        <v>130</v>
      </c>
      <c r="H59" s="45">
        <v>13847587525</v>
      </c>
      <c r="I59" s="56">
        <v>100</v>
      </c>
      <c r="J59" s="62"/>
      <c r="K59" s="57" t="s">
        <v>16</v>
      </c>
      <c r="L59" s="2" t="str">
        <f>VLOOKUP(E:E,Sheet2!B:D,3,0)</f>
        <v>卜春兰</v>
      </c>
    </row>
    <row r="60" s="2" customFormat="1" ht="19.9" customHeight="1" spans="1:12">
      <c r="A60" s="19">
        <f>SUBTOTAL(3,C$4:C60)-1</f>
        <v>56</v>
      </c>
      <c r="B60" s="36" t="s">
        <v>4021</v>
      </c>
      <c r="C60" s="44" t="s">
        <v>131</v>
      </c>
      <c r="D60" s="45" t="s">
        <v>13</v>
      </c>
      <c r="E60" s="36" t="s">
        <v>4021</v>
      </c>
      <c r="F60" s="45" t="s">
        <v>106</v>
      </c>
      <c r="G60" s="45" t="s">
        <v>132</v>
      </c>
      <c r="H60" s="45">
        <v>15147046184</v>
      </c>
      <c r="I60" s="56">
        <v>100</v>
      </c>
      <c r="J60" s="62"/>
      <c r="K60" s="57" t="s">
        <v>16</v>
      </c>
      <c r="L60" s="2" t="str">
        <f>VLOOKUP(E:E,Sheet2!B:D,3,0)</f>
        <v>王素珍</v>
      </c>
    </row>
    <row r="61" s="2" customFormat="1" ht="19.9" customHeight="1" spans="1:12">
      <c r="A61" s="19">
        <f>SUBTOTAL(3,C$4:C61)-1</f>
        <v>57</v>
      </c>
      <c r="B61" s="250" t="s">
        <v>3303</v>
      </c>
      <c r="C61" s="46" t="s">
        <v>133</v>
      </c>
      <c r="D61" s="45" t="s">
        <v>13</v>
      </c>
      <c r="E61" s="250" t="s">
        <v>3303</v>
      </c>
      <c r="F61" s="45" t="s">
        <v>18</v>
      </c>
      <c r="G61" s="45" t="s">
        <v>134</v>
      </c>
      <c r="H61" s="45">
        <v>15149904352</v>
      </c>
      <c r="I61" s="56">
        <v>100</v>
      </c>
      <c r="J61" s="62"/>
      <c r="K61" s="57" t="s">
        <v>16</v>
      </c>
      <c r="L61" s="2" t="str">
        <f>VLOOKUP(E:E,Sheet2!B:D,3,0)</f>
        <v>于风兰</v>
      </c>
    </row>
    <row r="62" s="2" customFormat="1" ht="19.9" customHeight="1" spans="1:12">
      <c r="A62" s="19">
        <f>SUBTOTAL(3,C$4:C62)-1</f>
        <v>58</v>
      </c>
      <c r="B62" s="47" t="s">
        <v>4022</v>
      </c>
      <c r="C62" s="48" t="s">
        <v>135</v>
      </c>
      <c r="D62" s="49" t="s">
        <v>13</v>
      </c>
      <c r="E62" s="47" t="s">
        <v>4022</v>
      </c>
      <c r="F62" s="49" t="s">
        <v>18</v>
      </c>
      <c r="G62" s="49" t="s">
        <v>136</v>
      </c>
      <c r="H62" s="49">
        <v>15134770128</v>
      </c>
      <c r="I62" s="56">
        <v>100</v>
      </c>
      <c r="J62" s="62"/>
      <c r="K62" s="57" t="s">
        <v>16</v>
      </c>
      <c r="L62" s="2" t="str">
        <f>VLOOKUP(E:E,Sheet2!B:D,3,0)</f>
        <v>张桂芝</v>
      </c>
    </row>
    <row r="63" s="2" customFormat="1" ht="19.9" customHeight="1" spans="1:12">
      <c r="A63" s="19">
        <f>SUBTOTAL(3,C$4:C63)-1</f>
        <v>59</v>
      </c>
      <c r="B63" s="251" t="s">
        <v>4023</v>
      </c>
      <c r="C63" s="44" t="s">
        <v>4024</v>
      </c>
      <c r="D63" s="45" t="s">
        <v>13</v>
      </c>
      <c r="E63" s="251" t="s">
        <v>4023</v>
      </c>
      <c r="F63" s="45" t="s">
        <v>184</v>
      </c>
      <c r="G63" s="45" t="s">
        <v>4025</v>
      </c>
      <c r="H63" s="45">
        <v>18747384651</v>
      </c>
      <c r="I63" s="56">
        <v>100</v>
      </c>
      <c r="J63" s="62"/>
      <c r="K63" s="57" t="s">
        <v>16</v>
      </c>
      <c r="L63" s="2" t="e">
        <f>VLOOKUP(E:E,Sheet2!B:D,3,0)</f>
        <v>#N/A</v>
      </c>
    </row>
    <row r="64" s="2" customFormat="1" ht="19.9" customHeight="1" spans="1:12">
      <c r="A64" s="19">
        <f>SUBTOTAL(3,C$4:C64)-1</f>
        <v>60</v>
      </c>
      <c r="B64" s="50" t="s">
        <v>3023</v>
      </c>
      <c r="C64" s="51" t="s">
        <v>137</v>
      </c>
      <c r="D64" s="52" t="s">
        <v>13</v>
      </c>
      <c r="E64" s="50" t="s">
        <v>3023</v>
      </c>
      <c r="F64" s="52" t="s">
        <v>103</v>
      </c>
      <c r="G64" s="52" t="s">
        <v>138</v>
      </c>
      <c r="H64" s="52">
        <v>13624859951</v>
      </c>
      <c r="I64" s="56">
        <v>100</v>
      </c>
      <c r="J64" s="57"/>
      <c r="K64" s="57" t="s">
        <v>16</v>
      </c>
      <c r="L64" s="2" t="str">
        <f>VLOOKUP(E:E,Sheet2!B:D,3,0)</f>
        <v>史桂荣</v>
      </c>
    </row>
    <row r="65" s="2" customFormat="1" ht="19.9" customHeight="1" spans="1:12">
      <c r="A65" s="19">
        <f>SUBTOTAL(3,C$4:C65)-1</f>
        <v>61</v>
      </c>
      <c r="B65" s="255" t="s">
        <v>2881</v>
      </c>
      <c r="C65" s="51" t="s">
        <v>139</v>
      </c>
      <c r="D65" s="52" t="s">
        <v>21</v>
      </c>
      <c r="E65" s="255" t="s">
        <v>2881</v>
      </c>
      <c r="F65" s="52" t="s">
        <v>81</v>
      </c>
      <c r="G65" s="52" t="s">
        <v>140</v>
      </c>
      <c r="H65" s="52">
        <v>13847515358</v>
      </c>
      <c r="I65" s="56">
        <v>100</v>
      </c>
      <c r="J65" s="57"/>
      <c r="K65" s="57" t="s">
        <v>16</v>
      </c>
      <c r="L65" s="2" t="str">
        <f>VLOOKUP(E:E,Sheet2!B:D,3,0)</f>
        <v>贾春</v>
      </c>
    </row>
    <row r="66" s="2" customFormat="1" ht="19.9" customHeight="1" spans="1:12">
      <c r="A66" s="19">
        <f>SUBTOTAL(3,C$4:C66)-1</f>
        <v>62</v>
      </c>
      <c r="B66" s="255" t="s">
        <v>4026</v>
      </c>
      <c r="C66" s="51" t="s">
        <v>4027</v>
      </c>
      <c r="D66" s="52" t="s">
        <v>21</v>
      </c>
      <c r="E66" s="255" t="s">
        <v>4026</v>
      </c>
      <c r="F66" s="52" t="s">
        <v>35</v>
      </c>
      <c r="G66" s="52" t="s">
        <v>4028</v>
      </c>
      <c r="H66" s="52">
        <v>13404854253</v>
      </c>
      <c r="I66" s="56">
        <v>100</v>
      </c>
      <c r="J66" s="57"/>
      <c r="K66" s="57" t="s">
        <v>16</v>
      </c>
      <c r="L66" s="2" t="e">
        <f>VLOOKUP(E:E,Sheet2!B:D,3,0)</f>
        <v>#N/A</v>
      </c>
    </row>
    <row r="67" s="2" customFormat="1" ht="19.9" customHeight="1" spans="1:12">
      <c r="A67" s="19">
        <f>SUBTOTAL(3,C$4:C67)-1</f>
        <v>63</v>
      </c>
      <c r="B67" s="63" t="s">
        <v>4029</v>
      </c>
      <c r="C67" s="64" t="s">
        <v>141</v>
      </c>
      <c r="D67" s="64" t="s">
        <v>21</v>
      </c>
      <c r="E67" s="63" t="s">
        <v>4029</v>
      </c>
      <c r="F67" s="64" t="s">
        <v>48</v>
      </c>
      <c r="G67" s="64" t="s">
        <v>142</v>
      </c>
      <c r="H67" s="64">
        <v>15847590692</v>
      </c>
      <c r="I67" s="56">
        <v>100</v>
      </c>
      <c r="J67" s="57"/>
      <c r="K67" s="57" t="s">
        <v>16</v>
      </c>
      <c r="L67" s="2" t="str">
        <f>VLOOKUP(E:E,Sheet2!B:D,3,0)</f>
        <v>嵇洪礼</v>
      </c>
    </row>
    <row r="68" s="2" customFormat="1" ht="19.9" customHeight="1" spans="1:12">
      <c r="A68" s="19">
        <f>SUBTOTAL(3,C$4:C68)-1</f>
        <v>64</v>
      </c>
      <c r="B68" s="256" t="s">
        <v>4030</v>
      </c>
      <c r="C68" s="64" t="s">
        <v>4031</v>
      </c>
      <c r="D68" s="64" t="s">
        <v>21</v>
      </c>
      <c r="E68" s="256" t="s">
        <v>4030</v>
      </c>
      <c r="F68" s="64" t="s">
        <v>163</v>
      </c>
      <c r="G68" s="64" t="s">
        <v>4032</v>
      </c>
      <c r="H68" s="64">
        <v>13581785358</v>
      </c>
      <c r="I68" s="56">
        <v>100</v>
      </c>
      <c r="J68" s="57"/>
      <c r="K68" s="57" t="s">
        <v>16</v>
      </c>
      <c r="L68" s="2" t="e">
        <f>VLOOKUP(E:E,Sheet2!B:D,3,0)</f>
        <v>#N/A</v>
      </c>
    </row>
    <row r="69" s="3" customFormat="1" ht="19.9" customHeight="1" spans="1:12">
      <c r="A69" s="19">
        <f>SUBTOTAL(3,C$4:C69)-1</f>
        <v>65</v>
      </c>
      <c r="B69" s="65" t="s">
        <v>2906</v>
      </c>
      <c r="C69" s="65" t="s">
        <v>143</v>
      </c>
      <c r="D69" s="65" t="s">
        <v>13</v>
      </c>
      <c r="E69" s="65" t="s">
        <v>2906</v>
      </c>
      <c r="F69" s="65" t="s">
        <v>81</v>
      </c>
      <c r="G69" s="65" t="s">
        <v>144</v>
      </c>
      <c r="H69" s="66">
        <v>15847513628</v>
      </c>
      <c r="I69" s="56">
        <v>100</v>
      </c>
      <c r="J69" s="66"/>
      <c r="K69" s="57" t="s">
        <v>16</v>
      </c>
      <c r="L69" s="2" t="str">
        <f>VLOOKUP(E:E,Sheet2!B:D,3,0)</f>
        <v>蒋淑芹</v>
      </c>
    </row>
    <row r="70" s="2" customFormat="1" ht="19.9" customHeight="1" spans="1:12">
      <c r="A70" s="19">
        <f>SUBTOTAL(3,C$4:C70)-1</f>
        <v>66</v>
      </c>
      <c r="B70" s="67" t="s">
        <v>1770</v>
      </c>
      <c r="C70" s="67" t="s">
        <v>145</v>
      </c>
      <c r="D70" s="67" t="s">
        <v>21</v>
      </c>
      <c r="E70" s="67" t="s">
        <v>1770</v>
      </c>
      <c r="F70" s="67" t="s">
        <v>81</v>
      </c>
      <c r="G70" s="67" t="s">
        <v>146</v>
      </c>
      <c r="H70" s="66">
        <v>13848757495</v>
      </c>
      <c r="I70" s="56">
        <v>100</v>
      </c>
      <c r="J70" s="66"/>
      <c r="K70" s="57" t="s">
        <v>16</v>
      </c>
      <c r="L70" s="2" t="str">
        <f>VLOOKUP(E:E,Sheet2!B:D,3,0)</f>
        <v>李建中</v>
      </c>
    </row>
    <row r="71" s="2" customFormat="1" ht="19.9" customHeight="1" spans="1:12">
      <c r="A71" s="19">
        <f>SUBTOTAL(3,C$4:C71)-1</f>
        <v>67</v>
      </c>
      <c r="B71" s="67" t="s">
        <v>2815</v>
      </c>
      <c r="C71" s="67" t="s">
        <v>147</v>
      </c>
      <c r="D71" s="67" t="s">
        <v>21</v>
      </c>
      <c r="E71" s="67" t="s">
        <v>2815</v>
      </c>
      <c r="F71" s="67" t="s">
        <v>81</v>
      </c>
      <c r="G71" s="67" t="s">
        <v>148</v>
      </c>
      <c r="H71" s="66">
        <v>15114737896</v>
      </c>
      <c r="I71" s="56">
        <v>100</v>
      </c>
      <c r="J71" s="66"/>
      <c r="K71" s="57" t="s">
        <v>16</v>
      </c>
      <c r="L71" s="2" t="str">
        <f>VLOOKUP(E:E,Sheet2!B:D,3,0)</f>
        <v>于庆龙</v>
      </c>
    </row>
    <row r="72" s="2" customFormat="1" ht="19.9" customHeight="1" spans="1:12">
      <c r="A72" s="19">
        <f>SUBTOTAL(3,C$4:C72)-1</f>
        <v>68</v>
      </c>
      <c r="B72" s="68" t="s">
        <v>1572</v>
      </c>
      <c r="C72" s="65" t="s">
        <v>149</v>
      </c>
      <c r="D72" s="65" t="s">
        <v>13</v>
      </c>
      <c r="E72" s="68" t="s">
        <v>1572</v>
      </c>
      <c r="F72" s="65" t="s">
        <v>150</v>
      </c>
      <c r="G72" s="65" t="s">
        <v>151</v>
      </c>
      <c r="H72" s="66">
        <v>15134784728</v>
      </c>
      <c r="I72" s="56">
        <v>100</v>
      </c>
      <c r="J72" s="66"/>
      <c r="K72" s="57" t="s">
        <v>16</v>
      </c>
      <c r="L72" s="2" t="str">
        <f>VLOOKUP(E:E,Sheet2!B:D,3,0)</f>
        <v>荣桂兰</v>
      </c>
    </row>
    <row r="73" s="2" customFormat="1" ht="19.9" customHeight="1" spans="1:12">
      <c r="A73" s="19">
        <f>SUBTOTAL(3,C$4:C73)-1</f>
        <v>69</v>
      </c>
      <c r="B73" s="68" t="s">
        <v>2800</v>
      </c>
      <c r="C73" s="65" t="s">
        <v>152</v>
      </c>
      <c r="D73" s="65" t="s">
        <v>13</v>
      </c>
      <c r="E73" s="68" t="s">
        <v>2800</v>
      </c>
      <c r="F73" s="65" t="s">
        <v>153</v>
      </c>
      <c r="G73" s="65" t="s">
        <v>154</v>
      </c>
      <c r="H73" s="66">
        <v>15147579187</v>
      </c>
      <c r="I73" s="56">
        <v>100</v>
      </c>
      <c r="J73" s="66"/>
      <c r="K73" s="57" t="s">
        <v>16</v>
      </c>
      <c r="L73" s="2" t="str">
        <f>VLOOKUP(E:E,Sheet2!B:D,3,0)</f>
        <v>张素琴</v>
      </c>
    </row>
    <row r="74" s="2" customFormat="1" ht="19.9" customHeight="1" spans="1:12">
      <c r="A74" s="19">
        <f>SUBTOTAL(3,C$4:C74)-1</f>
        <v>70</v>
      </c>
      <c r="B74" s="68" t="s">
        <v>3410</v>
      </c>
      <c r="C74" s="65" t="s">
        <v>155</v>
      </c>
      <c r="D74" s="65" t="s">
        <v>21</v>
      </c>
      <c r="E74" s="68" t="s">
        <v>3410</v>
      </c>
      <c r="F74" s="65" t="s">
        <v>156</v>
      </c>
      <c r="G74" s="65" t="s">
        <v>157</v>
      </c>
      <c r="H74" s="66">
        <v>13948759153</v>
      </c>
      <c r="I74" s="56">
        <v>100</v>
      </c>
      <c r="J74" s="66"/>
      <c r="K74" s="57" t="s">
        <v>16</v>
      </c>
      <c r="L74" s="2" t="str">
        <f>VLOOKUP(E:E,Sheet2!B:D,3,0)</f>
        <v>孙万海</v>
      </c>
    </row>
    <row r="75" s="2" customFormat="1" ht="19.9" customHeight="1" spans="1:12">
      <c r="A75" s="19">
        <f>SUBTOTAL(3,C$4:C75)-1</f>
        <v>71</v>
      </c>
      <c r="B75" s="257" t="s">
        <v>2615</v>
      </c>
      <c r="C75" s="67" t="s">
        <v>158</v>
      </c>
      <c r="D75" s="67" t="s">
        <v>21</v>
      </c>
      <c r="E75" s="257" t="s">
        <v>2615</v>
      </c>
      <c r="F75" s="67" t="s">
        <v>64</v>
      </c>
      <c r="G75" s="67" t="s">
        <v>159</v>
      </c>
      <c r="H75" s="67">
        <v>18747448378</v>
      </c>
      <c r="I75" s="56">
        <v>100</v>
      </c>
      <c r="J75" s="66"/>
      <c r="K75" s="57" t="s">
        <v>16</v>
      </c>
      <c r="L75" s="2" t="str">
        <f>VLOOKUP(E:E,Sheet2!B:D,3,0)</f>
        <v>蒋国轩</v>
      </c>
    </row>
    <row r="76" s="2" customFormat="1" ht="19.9" customHeight="1" spans="1:12">
      <c r="A76" s="19">
        <f>SUBTOTAL(3,C$4:C76)-1</f>
        <v>72</v>
      </c>
      <c r="B76" s="67" t="s">
        <v>1855</v>
      </c>
      <c r="C76" s="67" t="s">
        <v>160</v>
      </c>
      <c r="D76" s="67" t="s">
        <v>21</v>
      </c>
      <c r="E76" s="67" t="s">
        <v>1855</v>
      </c>
      <c r="F76" s="67" t="s">
        <v>84</v>
      </c>
      <c r="G76" s="67" t="s">
        <v>161</v>
      </c>
      <c r="H76" s="67">
        <v>13947586328</v>
      </c>
      <c r="I76" s="56">
        <v>100</v>
      </c>
      <c r="J76" s="66"/>
      <c r="K76" s="57" t="s">
        <v>16</v>
      </c>
      <c r="L76" s="2" t="str">
        <f>VLOOKUP(E:E,Sheet2!B:D,3,0)</f>
        <v>于凤全</v>
      </c>
    </row>
    <row r="77" s="2" customFormat="1" ht="19.9" customHeight="1" spans="1:12">
      <c r="A77" s="19">
        <f>SUBTOTAL(3,C$4:C77)-1</f>
        <v>73</v>
      </c>
      <c r="B77" s="67" t="s">
        <v>3203</v>
      </c>
      <c r="C77" s="67" t="s">
        <v>162</v>
      </c>
      <c r="D77" s="67" t="s">
        <v>21</v>
      </c>
      <c r="E77" s="67" t="s">
        <v>3203</v>
      </c>
      <c r="F77" s="65" t="s">
        <v>163</v>
      </c>
      <c r="G77" s="65" t="s">
        <v>164</v>
      </c>
      <c r="H77" s="66">
        <v>15047544352</v>
      </c>
      <c r="I77" s="56">
        <v>100</v>
      </c>
      <c r="J77" s="66"/>
      <c r="K77" s="57" t="s">
        <v>16</v>
      </c>
      <c r="L77" s="2" t="str">
        <f>VLOOKUP(E:E,Sheet2!B:D,3,0)</f>
        <v>李国林</v>
      </c>
    </row>
    <row r="78" s="2" customFormat="1" ht="19.9" customHeight="1" spans="1:12">
      <c r="A78" s="19">
        <f>SUBTOTAL(3,C$4:C78)-1</f>
        <v>74</v>
      </c>
      <c r="B78" s="67" t="s">
        <v>4033</v>
      </c>
      <c r="C78" s="67" t="s">
        <v>4034</v>
      </c>
      <c r="D78" s="67" t="s">
        <v>21</v>
      </c>
      <c r="E78" s="67" t="s">
        <v>4033</v>
      </c>
      <c r="F78" s="67" t="s">
        <v>48</v>
      </c>
      <c r="G78" s="67" t="s">
        <v>166</v>
      </c>
      <c r="H78" s="66">
        <v>15847520182</v>
      </c>
      <c r="I78" s="56">
        <v>100</v>
      </c>
      <c r="J78" s="66"/>
      <c r="K78" s="57" t="s">
        <v>16</v>
      </c>
      <c r="L78" s="2" t="e">
        <f>VLOOKUP(E:E,Sheet2!B:D,3,0)</f>
        <v>#N/A</v>
      </c>
    </row>
    <row r="79" s="2" customFormat="1" ht="19.9" customHeight="1" spans="1:12">
      <c r="A79" s="19">
        <f>SUBTOTAL(3,C$4:C79)-1</f>
        <v>75</v>
      </c>
      <c r="B79" s="67" t="s">
        <v>3350</v>
      </c>
      <c r="C79" s="67" t="s">
        <v>165</v>
      </c>
      <c r="D79" s="67" t="s">
        <v>13</v>
      </c>
      <c r="E79" s="67" t="s">
        <v>3350</v>
      </c>
      <c r="F79" s="67" t="s">
        <v>48</v>
      </c>
      <c r="G79" s="67" t="s">
        <v>166</v>
      </c>
      <c r="H79" s="66">
        <v>15847520182</v>
      </c>
      <c r="I79" s="56">
        <v>100</v>
      </c>
      <c r="J79" s="66"/>
      <c r="K79" s="57" t="s">
        <v>16</v>
      </c>
      <c r="L79" s="2" t="str">
        <f>VLOOKUP(E:E,Sheet2!B:D,3,0)</f>
        <v>占永兰</v>
      </c>
    </row>
    <row r="80" s="2" customFormat="1" ht="19.9" customHeight="1" spans="1:12">
      <c r="A80" s="19">
        <f>SUBTOTAL(3,C$4:C80)-1</f>
        <v>76</v>
      </c>
      <c r="B80" s="68" t="s">
        <v>2077</v>
      </c>
      <c r="C80" s="65" t="s">
        <v>167</v>
      </c>
      <c r="D80" s="65" t="s">
        <v>13</v>
      </c>
      <c r="E80" s="68" t="s">
        <v>2077</v>
      </c>
      <c r="F80" s="65" t="s">
        <v>73</v>
      </c>
      <c r="G80" s="65" t="s">
        <v>168</v>
      </c>
      <c r="H80" s="66">
        <v>15924549331</v>
      </c>
      <c r="I80" s="56">
        <v>100</v>
      </c>
      <c r="J80" s="66"/>
      <c r="K80" s="57" t="s">
        <v>16</v>
      </c>
      <c r="L80" s="2" t="str">
        <f>VLOOKUP(E:E,Sheet2!B:D,3,0)</f>
        <v>张志英</v>
      </c>
    </row>
    <row r="81" s="2" customFormat="1" ht="19.9" customHeight="1" spans="1:12">
      <c r="A81" s="19">
        <f>SUBTOTAL(3,C$4:C81)-1</f>
        <v>77</v>
      </c>
      <c r="B81" s="68" t="s">
        <v>2926</v>
      </c>
      <c r="C81" s="65" t="s">
        <v>169</v>
      </c>
      <c r="D81" s="65" t="s">
        <v>13</v>
      </c>
      <c r="E81" s="68" t="s">
        <v>2926</v>
      </c>
      <c r="F81" s="65" t="s">
        <v>170</v>
      </c>
      <c r="G81" s="65" t="s">
        <v>171</v>
      </c>
      <c r="H81" s="66">
        <v>13624859927</v>
      </c>
      <c r="I81" s="56">
        <v>100</v>
      </c>
      <c r="J81" s="66"/>
      <c r="K81" s="57" t="s">
        <v>16</v>
      </c>
      <c r="L81" s="2" t="str">
        <f>VLOOKUP(E:E,Sheet2!B:D,3,0)</f>
        <v>孙树英</v>
      </c>
    </row>
    <row r="82" s="2" customFormat="1" ht="19.9" customHeight="1" spans="1:12">
      <c r="A82" s="19">
        <f>SUBTOTAL(3,C$4:C82)-1</f>
        <v>78</v>
      </c>
      <c r="B82" s="68" t="s">
        <v>4035</v>
      </c>
      <c r="C82" s="68" t="s">
        <v>4036</v>
      </c>
      <c r="D82" s="68" t="s">
        <v>13</v>
      </c>
      <c r="E82" s="68" t="s">
        <v>4035</v>
      </c>
      <c r="F82" s="68" t="s">
        <v>89</v>
      </c>
      <c r="G82" s="68" t="s">
        <v>4037</v>
      </c>
      <c r="H82" s="68" t="s">
        <v>4038</v>
      </c>
      <c r="I82" s="56">
        <v>100</v>
      </c>
      <c r="J82" s="66"/>
      <c r="K82" s="57" t="s">
        <v>16</v>
      </c>
      <c r="L82" s="2" t="e">
        <f>VLOOKUP(E:E,Sheet2!B:D,3,0)</f>
        <v>#N/A</v>
      </c>
    </row>
    <row r="83" s="2" customFormat="1" ht="19.9" customHeight="1" spans="1:12">
      <c r="A83" s="19">
        <f>SUBTOTAL(3,C$4:C83)-1</f>
        <v>79</v>
      </c>
      <c r="B83" s="68" t="s">
        <v>2441</v>
      </c>
      <c r="C83" s="65" t="s">
        <v>172</v>
      </c>
      <c r="D83" s="65" t="s">
        <v>21</v>
      </c>
      <c r="E83" s="68" t="s">
        <v>2441</v>
      </c>
      <c r="F83" s="65" t="s">
        <v>51</v>
      </c>
      <c r="G83" s="65" t="s">
        <v>173</v>
      </c>
      <c r="H83" s="66">
        <v>18347526296</v>
      </c>
      <c r="I83" s="56">
        <v>100</v>
      </c>
      <c r="J83" s="66"/>
      <c r="K83" s="57" t="s">
        <v>16</v>
      </c>
      <c r="L83" s="2" t="str">
        <f>VLOOKUP(E:E,Sheet2!B:D,3,0)</f>
        <v>史秀</v>
      </c>
    </row>
    <row r="84" s="2" customFormat="1" ht="19.9" customHeight="1" spans="1:12">
      <c r="A84" s="19">
        <f>SUBTOTAL(3,C$4:C84)-1</f>
        <v>80</v>
      </c>
      <c r="B84" s="69" t="s">
        <v>2497</v>
      </c>
      <c r="C84" s="65" t="s">
        <v>174</v>
      </c>
      <c r="D84" s="65" t="s">
        <v>13</v>
      </c>
      <c r="E84" s="69" t="s">
        <v>2497</v>
      </c>
      <c r="F84" s="65" t="s">
        <v>67</v>
      </c>
      <c r="G84" s="65" t="s">
        <v>175</v>
      </c>
      <c r="H84" s="66">
        <v>13947585816</v>
      </c>
      <c r="I84" s="56">
        <v>100</v>
      </c>
      <c r="J84" s="66"/>
      <c r="K84" s="57" t="s">
        <v>16</v>
      </c>
      <c r="L84" s="2" t="str">
        <f>VLOOKUP(E:E,Sheet2!B:D,3,0)</f>
        <v>张淑芹</v>
      </c>
    </row>
    <row r="85" s="2" customFormat="1" ht="19.9" customHeight="1" spans="1:12">
      <c r="A85" s="19">
        <f>SUBTOTAL(3,C$4:C85)-1</f>
        <v>81</v>
      </c>
      <c r="B85" s="68" t="s">
        <v>4039</v>
      </c>
      <c r="C85" s="68" t="s">
        <v>4040</v>
      </c>
      <c r="D85" s="68" t="s">
        <v>21</v>
      </c>
      <c r="E85" s="68" t="s">
        <v>4039</v>
      </c>
      <c r="F85" s="67" t="s">
        <v>67</v>
      </c>
      <c r="G85" s="68" t="s">
        <v>4041</v>
      </c>
      <c r="H85" s="68" t="s">
        <v>4042</v>
      </c>
      <c r="I85" s="56">
        <v>100</v>
      </c>
      <c r="J85" s="66"/>
      <c r="K85" s="57" t="s">
        <v>16</v>
      </c>
      <c r="L85" s="2" t="e">
        <f>VLOOKUP(E:E,Sheet2!B:D,3,0)</f>
        <v>#N/A</v>
      </c>
    </row>
    <row r="86" s="2" customFormat="1" ht="19.9" customHeight="1" spans="1:12">
      <c r="A86" s="19">
        <f>SUBTOTAL(3,C$4:C86)-1</f>
        <v>82</v>
      </c>
      <c r="B86" s="68" t="s">
        <v>3508</v>
      </c>
      <c r="C86" s="65" t="s">
        <v>176</v>
      </c>
      <c r="D86" s="65" t="s">
        <v>13</v>
      </c>
      <c r="E86" s="68" t="s">
        <v>3508</v>
      </c>
      <c r="F86" s="65" t="s">
        <v>177</v>
      </c>
      <c r="G86" s="65" t="s">
        <v>178</v>
      </c>
      <c r="H86" s="66">
        <v>13948540962</v>
      </c>
      <c r="I86" s="56">
        <v>100</v>
      </c>
      <c r="J86" s="66"/>
      <c r="K86" s="57" t="s">
        <v>16</v>
      </c>
      <c r="L86" s="2" t="str">
        <f>VLOOKUP(E:E,Sheet2!B:D,3,0)</f>
        <v>李玉芝</v>
      </c>
    </row>
    <row r="87" s="2" customFormat="1" ht="19.9" customHeight="1" spans="1:12">
      <c r="A87" s="19">
        <f>SUBTOTAL(3,C$4:C87)-1</f>
        <v>83</v>
      </c>
      <c r="B87" s="68" t="s">
        <v>3174</v>
      </c>
      <c r="C87" s="65" t="s">
        <v>179</v>
      </c>
      <c r="D87" s="65" t="s">
        <v>21</v>
      </c>
      <c r="E87" s="68" t="s">
        <v>3174</v>
      </c>
      <c r="F87" s="65" t="s">
        <v>109</v>
      </c>
      <c r="G87" s="65" t="s">
        <v>180</v>
      </c>
      <c r="H87" s="66">
        <v>15134778285</v>
      </c>
      <c r="I87" s="56">
        <v>100</v>
      </c>
      <c r="J87" s="66"/>
      <c r="K87" s="57" t="s">
        <v>16</v>
      </c>
      <c r="L87" s="2" t="str">
        <f>VLOOKUP(E:E,Sheet2!B:D,3,0)</f>
        <v>荆永芳</v>
      </c>
    </row>
    <row r="88" s="2" customFormat="1" ht="19.9" customHeight="1" spans="1:12">
      <c r="A88" s="19">
        <f>SUBTOTAL(3,C$4:C88)-1</f>
        <v>84</v>
      </c>
      <c r="B88" s="68" t="s">
        <v>4043</v>
      </c>
      <c r="C88" s="65" t="s">
        <v>4044</v>
      </c>
      <c r="D88" s="65" t="s">
        <v>13</v>
      </c>
      <c r="E88" s="68" t="s">
        <v>4043</v>
      </c>
      <c r="F88" s="65" t="s">
        <v>4045</v>
      </c>
      <c r="G88" s="65" t="s">
        <v>178</v>
      </c>
      <c r="H88" s="66">
        <v>15848662931</v>
      </c>
      <c r="I88" s="56">
        <v>100</v>
      </c>
      <c r="J88" s="66"/>
      <c r="K88" s="57" t="s">
        <v>16</v>
      </c>
      <c r="L88" s="2" t="e">
        <f>VLOOKUP(E:E,Sheet2!B:D,3,0)</f>
        <v>#N/A</v>
      </c>
    </row>
    <row r="89" s="2" customFormat="1" ht="19.9" customHeight="1" spans="1:12">
      <c r="A89" s="19">
        <f>SUBTOTAL(3,C$4:C89)-1</f>
        <v>85</v>
      </c>
      <c r="B89" s="68" t="s">
        <v>3467</v>
      </c>
      <c r="C89" s="65" t="s">
        <v>181</v>
      </c>
      <c r="D89" s="65" t="s">
        <v>13</v>
      </c>
      <c r="E89" s="68" t="s">
        <v>3467</v>
      </c>
      <c r="F89" s="65" t="s">
        <v>35</v>
      </c>
      <c r="G89" s="65" t="s">
        <v>182</v>
      </c>
      <c r="H89" s="66">
        <v>15947446845</v>
      </c>
      <c r="I89" s="56">
        <v>100</v>
      </c>
      <c r="J89" s="66"/>
      <c r="K89" s="57" t="s">
        <v>16</v>
      </c>
      <c r="L89" s="2" t="str">
        <f>VLOOKUP(E:E,Sheet2!B:D,3,0)</f>
        <v>魏洪文</v>
      </c>
    </row>
    <row r="90" s="2" customFormat="1" ht="19.9" customHeight="1" spans="1:12">
      <c r="A90" s="19">
        <f>SUBTOTAL(3,C$4:C90)-1</f>
        <v>86</v>
      </c>
      <c r="B90" s="68" t="s">
        <v>3808</v>
      </c>
      <c r="C90" s="65" t="s">
        <v>183</v>
      </c>
      <c r="D90" s="65" t="s">
        <v>21</v>
      </c>
      <c r="E90" s="68" t="s">
        <v>3808</v>
      </c>
      <c r="F90" s="67" t="s">
        <v>184</v>
      </c>
      <c r="G90" s="65" t="s">
        <v>185</v>
      </c>
      <c r="H90" s="66">
        <v>13847580068</v>
      </c>
      <c r="I90" s="56">
        <v>100</v>
      </c>
      <c r="J90" s="66"/>
      <c r="K90" s="57" t="s">
        <v>16</v>
      </c>
      <c r="L90" s="2" t="str">
        <f>VLOOKUP(E:E,Sheet2!B:D,3,0)</f>
        <v>马凤格</v>
      </c>
    </row>
    <row r="91" s="2" customFormat="1" ht="19.9" customHeight="1" spans="1:12">
      <c r="A91" s="19">
        <f>SUBTOTAL(3,C$4:C91)-1</f>
        <v>87</v>
      </c>
      <c r="B91" s="70" t="s">
        <v>2911</v>
      </c>
      <c r="C91" s="70" t="s">
        <v>186</v>
      </c>
      <c r="D91" s="70" t="s">
        <v>13</v>
      </c>
      <c r="E91" s="70" t="s">
        <v>2911</v>
      </c>
      <c r="F91" s="70" t="s">
        <v>81</v>
      </c>
      <c r="G91" s="70" t="s">
        <v>187</v>
      </c>
      <c r="H91" s="70">
        <v>15947356602</v>
      </c>
      <c r="I91" s="56">
        <v>100</v>
      </c>
      <c r="J91" s="66"/>
      <c r="K91" s="57" t="s">
        <v>16</v>
      </c>
      <c r="L91" s="2" t="str">
        <f>VLOOKUP(E:E,Sheet2!B:D,3,0)</f>
        <v>刘桂荣</v>
      </c>
    </row>
    <row r="92" s="2" customFormat="1" ht="19.9" customHeight="1" spans="1:12">
      <c r="A92" s="19">
        <f>SUBTOTAL(3,C$4:C92)-1</f>
        <v>88</v>
      </c>
      <c r="B92" s="70" t="s">
        <v>3755</v>
      </c>
      <c r="C92" s="70" t="s">
        <v>188</v>
      </c>
      <c r="D92" s="70" t="s">
        <v>13</v>
      </c>
      <c r="E92" s="70" t="s">
        <v>3755</v>
      </c>
      <c r="F92" s="70" t="s">
        <v>106</v>
      </c>
      <c r="G92" s="70" t="s">
        <v>189</v>
      </c>
      <c r="H92" s="70">
        <v>15934940259</v>
      </c>
      <c r="I92" s="56">
        <v>100</v>
      </c>
      <c r="J92" s="66"/>
      <c r="K92" s="57" t="s">
        <v>16</v>
      </c>
      <c r="L92" s="2" t="str">
        <f>VLOOKUP(E:E,Sheet2!B:D,3,0)</f>
        <v>宿桂荣</v>
      </c>
    </row>
    <row r="93" s="2" customFormat="1" ht="19.9" customHeight="1" spans="1:12">
      <c r="A93" s="19">
        <f>SUBTOTAL(3,C$4:C93)-1</f>
        <v>89</v>
      </c>
      <c r="B93" s="70" t="s">
        <v>2984</v>
      </c>
      <c r="C93" s="70" t="s">
        <v>190</v>
      </c>
      <c r="D93" s="70" t="s">
        <v>13</v>
      </c>
      <c r="E93" s="70" t="s">
        <v>2984</v>
      </c>
      <c r="F93" s="70" t="s">
        <v>106</v>
      </c>
      <c r="G93" s="70" t="s">
        <v>191</v>
      </c>
      <c r="H93" s="70">
        <v>15004914940</v>
      </c>
      <c r="I93" s="56">
        <v>100</v>
      </c>
      <c r="J93" s="66"/>
      <c r="K93" s="57" t="s">
        <v>16</v>
      </c>
      <c r="L93" s="2" t="str">
        <f>VLOOKUP(E:E,Sheet2!B:D,3,0)</f>
        <v>李秀玲</v>
      </c>
    </row>
    <row r="94" s="2" customFormat="1" ht="19.9" customHeight="1" spans="1:12">
      <c r="A94" s="19">
        <f>SUBTOTAL(3,C$4:C94)-1</f>
        <v>90</v>
      </c>
      <c r="B94" s="70" t="s">
        <v>1483</v>
      </c>
      <c r="C94" s="70" t="s">
        <v>192</v>
      </c>
      <c r="D94" s="70" t="s">
        <v>21</v>
      </c>
      <c r="E94" s="70" t="s">
        <v>1483</v>
      </c>
      <c r="F94" s="70" t="s">
        <v>64</v>
      </c>
      <c r="G94" s="70" t="s">
        <v>193</v>
      </c>
      <c r="H94" s="70">
        <v>15947435817</v>
      </c>
      <c r="I94" s="56">
        <v>100</v>
      </c>
      <c r="J94" s="66"/>
      <c r="K94" s="57" t="s">
        <v>16</v>
      </c>
      <c r="L94" s="2" t="str">
        <f>VLOOKUP(E:E,Sheet2!B:D,3,0)</f>
        <v>肖贵</v>
      </c>
    </row>
    <row r="95" s="2" customFormat="1" ht="19.9" customHeight="1" spans="1:12">
      <c r="A95" s="19">
        <f>SUBTOTAL(3,C$4:C95)-1</f>
        <v>91</v>
      </c>
      <c r="B95" s="70" t="s">
        <v>1832</v>
      </c>
      <c r="C95" s="70" t="s">
        <v>194</v>
      </c>
      <c r="D95" s="70" t="s">
        <v>21</v>
      </c>
      <c r="E95" s="70" t="s">
        <v>1832</v>
      </c>
      <c r="F95" s="70" t="s">
        <v>170</v>
      </c>
      <c r="G95" s="70" t="s">
        <v>126</v>
      </c>
      <c r="H95" s="70">
        <v>13847585075</v>
      </c>
      <c r="I95" s="56">
        <v>100</v>
      </c>
      <c r="J95" s="66"/>
      <c r="K95" s="57" t="s">
        <v>16</v>
      </c>
      <c r="L95" s="2" t="str">
        <f>VLOOKUP(E:E,Sheet2!B:D,3,0)</f>
        <v>李增</v>
      </c>
    </row>
    <row r="96" s="2" customFormat="1" ht="19.9" customHeight="1" spans="1:12">
      <c r="A96" s="19">
        <f>SUBTOTAL(3,C$4:C96)-1</f>
        <v>92</v>
      </c>
      <c r="B96" s="70" t="s">
        <v>1813</v>
      </c>
      <c r="C96" s="70" t="s">
        <v>195</v>
      </c>
      <c r="D96" s="70" t="s">
        <v>13</v>
      </c>
      <c r="E96" s="70" t="s">
        <v>1813</v>
      </c>
      <c r="F96" s="70" t="s">
        <v>170</v>
      </c>
      <c r="G96" s="70" t="s">
        <v>196</v>
      </c>
      <c r="H96" s="70">
        <v>13947551946</v>
      </c>
      <c r="I96" s="56">
        <v>100</v>
      </c>
      <c r="J96" s="66"/>
      <c r="K96" s="57" t="s">
        <v>16</v>
      </c>
      <c r="L96" s="2" t="str">
        <f>VLOOKUP(E:E,Sheet2!B:D,3,0)</f>
        <v>赵国英</v>
      </c>
    </row>
    <row r="97" s="2" customFormat="1" ht="19.9" customHeight="1" spans="1:12">
      <c r="A97" s="19">
        <f>SUBTOTAL(3,C$4:C97)-1</f>
        <v>93</v>
      </c>
      <c r="B97" s="70" t="s">
        <v>1330</v>
      </c>
      <c r="C97" s="70" t="s">
        <v>197</v>
      </c>
      <c r="D97" s="70" t="s">
        <v>13</v>
      </c>
      <c r="E97" s="70" t="s">
        <v>1330</v>
      </c>
      <c r="F97" s="71" t="s">
        <v>67</v>
      </c>
      <c r="G97" s="70" t="s">
        <v>198</v>
      </c>
      <c r="H97" s="70">
        <v>13298064015</v>
      </c>
      <c r="I97" s="56">
        <v>100</v>
      </c>
      <c r="J97" s="66"/>
      <c r="K97" s="57" t="s">
        <v>16</v>
      </c>
      <c r="L97" s="2" t="str">
        <f>VLOOKUP(E:E,Sheet2!B:D,3,0)</f>
        <v>纪秀英</v>
      </c>
    </row>
    <row r="98" s="2" customFormat="1" ht="19.9" customHeight="1" spans="1:12">
      <c r="A98" s="19">
        <f>SUBTOTAL(3,C$4:C98)-1</f>
        <v>94</v>
      </c>
      <c r="B98" s="71" t="s">
        <v>2319</v>
      </c>
      <c r="C98" s="71" t="s">
        <v>199</v>
      </c>
      <c r="D98" s="70" t="s">
        <v>13</v>
      </c>
      <c r="E98" s="71" t="s">
        <v>2319</v>
      </c>
      <c r="F98" s="71" t="s">
        <v>177</v>
      </c>
      <c r="G98" s="71" t="s">
        <v>200</v>
      </c>
      <c r="H98" s="71">
        <v>13847510285</v>
      </c>
      <c r="I98" s="56">
        <v>100</v>
      </c>
      <c r="J98" s="66"/>
      <c r="K98" s="57" t="s">
        <v>16</v>
      </c>
      <c r="L98" s="2" t="str">
        <f>VLOOKUP(E:E,Sheet2!B:D,3,0)</f>
        <v>翟风英</v>
      </c>
    </row>
    <row r="99" s="2" customFormat="1" ht="19.9" customHeight="1" spans="1:12">
      <c r="A99" s="19">
        <f>SUBTOTAL(3,C$4:C99)-1</f>
        <v>95</v>
      </c>
      <c r="B99" s="72" t="s">
        <v>2780</v>
      </c>
      <c r="C99" s="73" t="s">
        <v>201</v>
      </c>
      <c r="D99" s="70" t="s">
        <v>21</v>
      </c>
      <c r="E99" s="72" t="s">
        <v>2780</v>
      </c>
      <c r="F99" s="70" t="s">
        <v>202</v>
      </c>
      <c r="G99" s="70" t="s">
        <v>203</v>
      </c>
      <c r="H99" s="70">
        <v>13191548078</v>
      </c>
      <c r="I99" s="56">
        <v>100</v>
      </c>
      <c r="J99" s="66"/>
      <c r="K99" s="57" t="s">
        <v>16</v>
      </c>
      <c r="L99" s="2" t="str">
        <f>VLOOKUP(E:E,Sheet2!B:D,3,0)</f>
        <v>罗桂青</v>
      </c>
    </row>
    <row r="100" s="2" customFormat="1" ht="19.9" customHeight="1" spans="1:12">
      <c r="A100" s="19">
        <f>SUBTOTAL(3,C$4:C100)-1</f>
        <v>96</v>
      </c>
      <c r="B100" s="70" t="s">
        <v>1675</v>
      </c>
      <c r="C100" s="70" t="s">
        <v>204</v>
      </c>
      <c r="D100" s="70" t="s">
        <v>13</v>
      </c>
      <c r="E100" s="70" t="s">
        <v>1675</v>
      </c>
      <c r="F100" s="70" t="s">
        <v>202</v>
      </c>
      <c r="G100" s="70" t="s">
        <v>60</v>
      </c>
      <c r="H100" s="70">
        <v>18647560833</v>
      </c>
      <c r="I100" s="56">
        <v>100</v>
      </c>
      <c r="J100" s="66"/>
      <c r="K100" s="57" t="s">
        <v>16</v>
      </c>
      <c r="L100" s="2" t="str">
        <f>VLOOKUP(E:E,Sheet2!B:D,3,0)</f>
        <v>李秀英</v>
      </c>
    </row>
    <row r="101" s="2" customFormat="1" ht="19.9" customHeight="1" spans="1:12">
      <c r="A101" s="19">
        <f>SUBTOTAL(3,C$4:C101)-1</f>
        <v>97</v>
      </c>
      <c r="B101" s="70" t="s">
        <v>3848</v>
      </c>
      <c r="C101" s="70" t="s">
        <v>205</v>
      </c>
      <c r="D101" s="70" t="s">
        <v>13</v>
      </c>
      <c r="E101" s="70" t="s">
        <v>3848</v>
      </c>
      <c r="F101" s="70" t="s">
        <v>32</v>
      </c>
      <c r="G101" s="70" t="s">
        <v>206</v>
      </c>
      <c r="H101" s="70">
        <v>13488584552</v>
      </c>
      <c r="I101" s="56">
        <v>100</v>
      </c>
      <c r="J101" s="66"/>
      <c r="K101" s="57" t="s">
        <v>16</v>
      </c>
      <c r="L101" s="2" t="str">
        <f>VLOOKUP(E:E,Sheet2!B:D,3,0)</f>
        <v>吕桂芬</v>
      </c>
    </row>
    <row r="102" s="2" customFormat="1" ht="19.9" customHeight="1" spans="1:12">
      <c r="A102" s="19">
        <f>SUBTOTAL(3,C$4:C102)-1</f>
        <v>98</v>
      </c>
      <c r="B102" s="70" t="s">
        <v>3435</v>
      </c>
      <c r="C102" s="70" t="s">
        <v>207</v>
      </c>
      <c r="D102" s="70" t="s">
        <v>13</v>
      </c>
      <c r="E102" s="70" t="s">
        <v>3435</v>
      </c>
      <c r="F102" s="70" t="s">
        <v>35</v>
      </c>
      <c r="G102" s="70" t="s">
        <v>208</v>
      </c>
      <c r="H102" s="70">
        <v>13948354088</v>
      </c>
      <c r="I102" s="56">
        <v>100</v>
      </c>
      <c r="J102" s="66"/>
      <c r="K102" s="57" t="s">
        <v>16</v>
      </c>
      <c r="L102" s="2" t="str">
        <f>VLOOKUP(E:E,Sheet2!B:D,3,0)</f>
        <v>任淑芝</v>
      </c>
    </row>
    <row r="103" s="2" customFormat="1" ht="19.9" customHeight="1" spans="1:12">
      <c r="A103" s="19">
        <f>SUBTOTAL(3,C$4:C103)-1</f>
        <v>99</v>
      </c>
      <c r="B103" s="258" t="s">
        <v>1531</v>
      </c>
      <c r="C103" s="74" t="s">
        <v>209</v>
      </c>
      <c r="D103" s="74" t="s">
        <v>21</v>
      </c>
      <c r="E103" s="258" t="s">
        <v>1531</v>
      </c>
      <c r="F103" s="74" t="s">
        <v>14</v>
      </c>
      <c r="G103" s="74" t="s">
        <v>210</v>
      </c>
      <c r="H103" s="74">
        <v>15134776003</v>
      </c>
      <c r="I103" s="56">
        <v>100</v>
      </c>
      <c r="J103" s="74"/>
      <c r="K103" s="57" t="s">
        <v>16</v>
      </c>
      <c r="L103" s="2" t="str">
        <f>VLOOKUP(E:E,Sheet2!B:D,3,0)</f>
        <v>杨彬</v>
      </c>
    </row>
    <row r="104" s="2" customFormat="1" ht="19.9" customHeight="1" spans="1:12">
      <c r="A104" s="19">
        <f>SUBTOTAL(3,C$4:C104)-1</f>
        <v>100</v>
      </c>
      <c r="B104" s="72" t="s">
        <v>1579</v>
      </c>
      <c r="C104" s="70" t="s">
        <v>204</v>
      </c>
      <c r="D104" s="70" t="s">
        <v>13</v>
      </c>
      <c r="E104" s="72" t="s">
        <v>1579</v>
      </c>
      <c r="F104" s="70" t="s">
        <v>150</v>
      </c>
      <c r="G104" s="70" t="s">
        <v>211</v>
      </c>
      <c r="H104" s="70">
        <v>13947538525</v>
      </c>
      <c r="I104" s="56">
        <v>100</v>
      </c>
      <c r="J104" s="66"/>
      <c r="K104" s="57" t="s">
        <v>16</v>
      </c>
      <c r="L104" s="2" t="str">
        <f>VLOOKUP(E:E,Sheet2!B:D,3,0)</f>
        <v>李秀英</v>
      </c>
    </row>
    <row r="105" s="2" customFormat="1" ht="19.9" customHeight="1" spans="1:12">
      <c r="A105" s="19">
        <f>SUBTOTAL(3,C$4:C105)-1</f>
        <v>101</v>
      </c>
      <c r="B105" s="70" t="s">
        <v>1891</v>
      </c>
      <c r="C105" s="70" t="s">
        <v>212</v>
      </c>
      <c r="D105" s="70" t="s">
        <v>13</v>
      </c>
      <c r="E105" s="70" t="s">
        <v>1891</v>
      </c>
      <c r="F105" s="70" t="s">
        <v>106</v>
      </c>
      <c r="G105" s="70" t="s">
        <v>213</v>
      </c>
      <c r="H105" s="70">
        <v>15247506345</v>
      </c>
      <c r="I105" s="56">
        <v>100</v>
      </c>
      <c r="J105" s="66"/>
      <c r="K105" s="57" t="s">
        <v>16</v>
      </c>
      <c r="L105" s="2" t="str">
        <f>VLOOKUP(E:E,Sheet2!B:D,3,0)</f>
        <v>贾庆珍</v>
      </c>
    </row>
    <row r="106" s="2" customFormat="1" ht="19.9" customHeight="1" spans="1:12">
      <c r="A106" s="19">
        <f>SUBTOTAL(3,C$4:C106)-1</f>
        <v>102</v>
      </c>
      <c r="B106" s="70" t="s">
        <v>2259</v>
      </c>
      <c r="C106" s="70" t="s">
        <v>214</v>
      </c>
      <c r="D106" s="70" t="s">
        <v>13</v>
      </c>
      <c r="E106" s="70" t="s">
        <v>2259</v>
      </c>
      <c r="F106" s="70" t="s">
        <v>156</v>
      </c>
      <c r="G106" s="70" t="s">
        <v>215</v>
      </c>
      <c r="H106" s="70">
        <v>15847585613</v>
      </c>
      <c r="I106" s="56">
        <v>100</v>
      </c>
      <c r="J106" s="66"/>
      <c r="K106" s="57" t="s">
        <v>16</v>
      </c>
      <c r="L106" s="2" t="str">
        <f>VLOOKUP(E:E,Sheet2!B:D,3,0)</f>
        <v>韩国珍</v>
      </c>
    </row>
    <row r="107" s="2" customFormat="1" ht="19.9" customHeight="1" spans="1:12">
      <c r="A107" s="19">
        <f>SUBTOTAL(3,C$4:C107)-1</f>
        <v>103</v>
      </c>
      <c r="B107" s="70" t="s">
        <v>1201</v>
      </c>
      <c r="C107" s="70" t="s">
        <v>1182</v>
      </c>
      <c r="D107" s="70" t="s">
        <v>21</v>
      </c>
      <c r="E107" s="70" t="s">
        <v>1201</v>
      </c>
      <c r="F107" s="70" t="s">
        <v>84</v>
      </c>
      <c r="G107" s="70" t="s">
        <v>1182</v>
      </c>
      <c r="H107" s="70">
        <v>15047540362</v>
      </c>
      <c r="I107" s="56">
        <v>100</v>
      </c>
      <c r="J107" s="66"/>
      <c r="K107" s="57" t="s">
        <v>16</v>
      </c>
      <c r="L107" s="2" t="str">
        <f>VLOOKUP(E:E,Sheet2!B:D,3,0)</f>
        <v>于凤仪</v>
      </c>
    </row>
    <row r="108" s="2" customFormat="1" ht="19.9" customHeight="1" spans="1:12">
      <c r="A108" s="19">
        <f>SUBTOTAL(3,C$4:C108)-1</f>
        <v>104</v>
      </c>
      <c r="B108" s="70" t="s">
        <v>2026</v>
      </c>
      <c r="C108" s="70" t="s">
        <v>216</v>
      </c>
      <c r="D108" s="70" t="s">
        <v>21</v>
      </c>
      <c r="E108" s="70" t="s">
        <v>2026</v>
      </c>
      <c r="F108" s="70" t="s">
        <v>217</v>
      </c>
      <c r="G108" s="70" t="s">
        <v>216</v>
      </c>
      <c r="H108" s="70">
        <v>13126543469</v>
      </c>
      <c r="I108" s="56">
        <v>100</v>
      </c>
      <c r="J108" s="66"/>
      <c r="K108" s="57" t="s">
        <v>16</v>
      </c>
      <c r="L108" s="2" t="str">
        <f>VLOOKUP(E:E,Sheet2!B:D,3,0)</f>
        <v>张秀田</v>
      </c>
    </row>
    <row r="109" s="2" customFormat="1" ht="19.9" customHeight="1" spans="1:12">
      <c r="A109" s="19">
        <f>SUBTOTAL(3,C$4:C109)-1</f>
        <v>105</v>
      </c>
      <c r="B109" s="70" t="s">
        <v>3379</v>
      </c>
      <c r="C109" s="70" t="s">
        <v>218</v>
      </c>
      <c r="D109" s="70" t="s">
        <v>13</v>
      </c>
      <c r="E109" s="70" t="s">
        <v>3379</v>
      </c>
      <c r="F109" s="70" t="s">
        <v>48</v>
      </c>
      <c r="G109" s="70" t="s">
        <v>218</v>
      </c>
      <c r="H109" s="70">
        <v>15134701516</v>
      </c>
      <c r="I109" s="56">
        <v>100</v>
      </c>
      <c r="J109" s="66"/>
      <c r="K109" s="57" t="s">
        <v>16</v>
      </c>
      <c r="L109" s="2" t="str">
        <f>VLOOKUP(E:E,Sheet2!B:D,3,0)</f>
        <v>门桂云</v>
      </c>
    </row>
    <row r="110" s="2" customFormat="1" ht="19.9" customHeight="1" spans="1:12">
      <c r="A110" s="19">
        <f>SUBTOTAL(3,C$4:C110)-1</f>
        <v>106</v>
      </c>
      <c r="B110" s="70" t="s">
        <v>1199</v>
      </c>
      <c r="C110" s="70" t="s">
        <v>1181</v>
      </c>
      <c r="D110" s="70" t="s">
        <v>21</v>
      </c>
      <c r="E110" s="70" t="s">
        <v>1199</v>
      </c>
      <c r="F110" s="70" t="s">
        <v>54</v>
      </c>
      <c r="G110" s="70" t="s">
        <v>1181</v>
      </c>
      <c r="H110" s="70">
        <v>13204810130</v>
      </c>
      <c r="I110" s="56">
        <v>100</v>
      </c>
      <c r="J110" s="66"/>
      <c r="K110" s="57" t="s">
        <v>16</v>
      </c>
      <c r="L110" s="2" t="str">
        <f>VLOOKUP(E:E,Sheet2!B:D,3,0)</f>
        <v>宿凤楼</v>
      </c>
    </row>
    <row r="111" s="2" customFormat="1" ht="19.9" customHeight="1" spans="1:12">
      <c r="A111" s="19">
        <f>SUBTOTAL(3,C$4:C111)-1</f>
        <v>107</v>
      </c>
      <c r="B111" s="70" t="s">
        <v>3951</v>
      </c>
      <c r="C111" s="70" t="s">
        <v>219</v>
      </c>
      <c r="D111" s="70" t="s">
        <v>13</v>
      </c>
      <c r="E111" s="70" t="s">
        <v>3951</v>
      </c>
      <c r="F111" s="70" t="s">
        <v>89</v>
      </c>
      <c r="G111" s="70" t="s">
        <v>220</v>
      </c>
      <c r="H111" s="70">
        <v>13948130381</v>
      </c>
      <c r="I111" s="56">
        <v>100</v>
      </c>
      <c r="J111" s="66"/>
      <c r="K111" s="57" t="s">
        <v>16</v>
      </c>
      <c r="L111" s="2" t="str">
        <f>VLOOKUP(E:E,Sheet2!B:D,3,0)</f>
        <v>王作学</v>
      </c>
    </row>
    <row r="112" s="2" customFormat="1" ht="19.9" customHeight="1" spans="1:12">
      <c r="A112" s="19">
        <f>SUBTOTAL(3,C$4:C112)-1</f>
        <v>108</v>
      </c>
      <c r="B112" s="72" t="s">
        <v>2543</v>
      </c>
      <c r="C112" s="70" t="s">
        <v>221</v>
      </c>
      <c r="D112" s="71" t="s">
        <v>13</v>
      </c>
      <c r="E112" s="72" t="s">
        <v>2543</v>
      </c>
      <c r="F112" s="71" t="s">
        <v>67</v>
      </c>
      <c r="G112" s="71" t="s">
        <v>222</v>
      </c>
      <c r="H112" s="71">
        <v>13298046955</v>
      </c>
      <c r="I112" s="56">
        <v>100</v>
      </c>
      <c r="J112" s="66"/>
      <c r="K112" s="57" t="s">
        <v>16</v>
      </c>
      <c r="L112" s="2" t="str">
        <f>VLOOKUP(E:E,Sheet2!B:D,3,0)</f>
        <v>邵永花</v>
      </c>
    </row>
    <row r="113" s="2" customFormat="1" ht="19.9" customHeight="1" spans="1:12">
      <c r="A113" s="19">
        <f>SUBTOTAL(3,C$4:C113)-1</f>
        <v>109</v>
      </c>
      <c r="B113" s="70" t="s">
        <v>3035</v>
      </c>
      <c r="C113" s="70" t="s">
        <v>223</v>
      </c>
      <c r="D113" s="70" t="s">
        <v>21</v>
      </c>
      <c r="E113" s="70" t="s">
        <v>3035</v>
      </c>
      <c r="F113" s="70" t="s">
        <v>103</v>
      </c>
      <c r="G113" s="70" t="s">
        <v>223</v>
      </c>
      <c r="H113" s="70">
        <v>13722155395</v>
      </c>
      <c r="I113" s="56">
        <v>100</v>
      </c>
      <c r="J113" s="66"/>
      <c r="K113" s="57" t="s">
        <v>16</v>
      </c>
      <c r="L113" s="2" t="str">
        <f>VLOOKUP(E:E,Sheet2!B:D,3,0)</f>
        <v>张彩臣</v>
      </c>
    </row>
    <row r="114" s="2" customFormat="1" ht="19.9" customHeight="1" spans="1:12">
      <c r="A114" s="19">
        <f>SUBTOTAL(3,C$4:C114)-1</f>
        <v>110</v>
      </c>
      <c r="B114" s="70" t="s">
        <v>3040</v>
      </c>
      <c r="C114" s="70" t="s">
        <v>224</v>
      </c>
      <c r="D114" s="70" t="s">
        <v>13</v>
      </c>
      <c r="E114" s="70" t="s">
        <v>3040</v>
      </c>
      <c r="F114" s="70" t="s">
        <v>103</v>
      </c>
      <c r="G114" s="70" t="s">
        <v>223</v>
      </c>
      <c r="H114" s="70">
        <v>13722155395</v>
      </c>
      <c r="I114" s="56">
        <v>100</v>
      </c>
      <c r="J114" s="66"/>
      <c r="K114" s="57" t="s">
        <v>16</v>
      </c>
      <c r="L114" s="2" t="str">
        <f>VLOOKUP(E:E,Sheet2!B:D,3,0)</f>
        <v>王翠萍</v>
      </c>
    </row>
    <row r="115" s="2" customFormat="1" ht="19.9" customHeight="1" spans="1:12">
      <c r="A115" s="19">
        <f>SUBTOTAL(3,C$4:C115)-1</f>
        <v>111</v>
      </c>
      <c r="B115" s="71" t="s">
        <v>4046</v>
      </c>
      <c r="C115" s="71" t="s">
        <v>4047</v>
      </c>
      <c r="D115" s="70" t="s">
        <v>21</v>
      </c>
      <c r="E115" s="71" t="s">
        <v>4046</v>
      </c>
      <c r="F115" s="71" t="s">
        <v>32</v>
      </c>
      <c r="G115" s="71" t="s">
        <v>4048</v>
      </c>
      <c r="H115" s="71">
        <v>13847587525</v>
      </c>
      <c r="I115" s="56">
        <v>100</v>
      </c>
      <c r="J115" s="66"/>
      <c r="K115" s="57" t="s">
        <v>16</v>
      </c>
      <c r="L115" s="2" t="e">
        <f>VLOOKUP(E:E,Sheet2!B:D,3,0)</f>
        <v>#N/A</v>
      </c>
    </row>
    <row r="116" s="2" customFormat="1" ht="19.9" customHeight="1" spans="1:12">
      <c r="A116" s="19">
        <f>SUBTOTAL(3,C$4:C116)-1</f>
        <v>112</v>
      </c>
      <c r="B116" s="70" t="s">
        <v>3923</v>
      </c>
      <c r="C116" s="70" t="s">
        <v>225</v>
      </c>
      <c r="D116" s="70" t="s">
        <v>13</v>
      </c>
      <c r="E116" s="70" t="s">
        <v>3923</v>
      </c>
      <c r="F116" s="70" t="s">
        <v>35</v>
      </c>
      <c r="G116" s="70" t="s">
        <v>226</v>
      </c>
      <c r="H116" s="70">
        <v>15949446026</v>
      </c>
      <c r="I116" s="56">
        <v>100</v>
      </c>
      <c r="J116" s="66"/>
      <c r="K116" s="57" t="s">
        <v>16</v>
      </c>
      <c r="L116" s="2" t="str">
        <f>VLOOKUP(E:E,Sheet2!B:D,3,0)</f>
        <v>卜昭英</v>
      </c>
    </row>
    <row r="117" s="2" customFormat="1" ht="19.9" customHeight="1" spans="1:12">
      <c r="A117" s="19">
        <f>SUBTOTAL(3,C$4:C117)-1</f>
        <v>113</v>
      </c>
      <c r="B117" s="70" t="s">
        <v>3515</v>
      </c>
      <c r="C117" s="70" t="s">
        <v>227</v>
      </c>
      <c r="D117" s="70" t="s">
        <v>21</v>
      </c>
      <c r="E117" s="70" t="s">
        <v>3515</v>
      </c>
      <c r="F117" s="70" t="s">
        <v>92</v>
      </c>
      <c r="G117" s="70" t="s">
        <v>227</v>
      </c>
      <c r="H117" s="70">
        <v>13384759885</v>
      </c>
      <c r="I117" s="56">
        <v>100</v>
      </c>
      <c r="J117" s="66"/>
      <c r="K117" s="57" t="s">
        <v>16</v>
      </c>
      <c r="L117" s="2" t="str">
        <f>VLOOKUP(E:E,Sheet2!B:D,3,0)</f>
        <v>薛占成</v>
      </c>
    </row>
    <row r="118" s="2" customFormat="1" ht="19.9" customHeight="1" spans="1:12">
      <c r="A118" s="19">
        <f>SUBTOTAL(3,C$4:C118)-1</f>
        <v>114</v>
      </c>
      <c r="B118" s="70" t="s">
        <v>1964</v>
      </c>
      <c r="C118" s="70" t="s">
        <v>228</v>
      </c>
      <c r="D118" s="70" t="s">
        <v>13</v>
      </c>
      <c r="E118" s="70" t="s">
        <v>1964</v>
      </c>
      <c r="F118" s="70" t="s">
        <v>229</v>
      </c>
      <c r="G118" s="70" t="s">
        <v>228</v>
      </c>
      <c r="H118" s="70">
        <v>13789715752</v>
      </c>
      <c r="I118" s="56">
        <v>100</v>
      </c>
      <c r="J118" s="66"/>
      <c r="K118" s="57" t="s">
        <v>16</v>
      </c>
      <c r="L118" s="2" t="str">
        <f>VLOOKUP(E:E,Sheet2!B:D,3,0)</f>
        <v>陈桂兰</v>
      </c>
    </row>
    <row r="119" s="2" customFormat="1" ht="19.9" customHeight="1" spans="1:12">
      <c r="A119" s="19">
        <f>SUBTOTAL(3,C$4:C119)-1</f>
        <v>115</v>
      </c>
      <c r="B119" s="75" t="s">
        <v>1394</v>
      </c>
      <c r="C119" s="75" t="s">
        <v>230</v>
      </c>
      <c r="D119" s="75" t="s">
        <v>21</v>
      </c>
      <c r="E119" s="75" t="s">
        <v>1394</v>
      </c>
      <c r="F119" s="75" t="s">
        <v>231</v>
      </c>
      <c r="G119" s="75" t="s">
        <v>62</v>
      </c>
      <c r="H119" s="75">
        <v>15047104576</v>
      </c>
      <c r="I119" s="56">
        <v>100</v>
      </c>
      <c r="J119" s="66"/>
      <c r="K119" s="57" t="s">
        <v>16</v>
      </c>
      <c r="L119" s="2" t="str">
        <f>VLOOKUP(E:E,Sheet2!B:D,3,0)</f>
        <v>曲成志</v>
      </c>
    </row>
    <row r="120" s="2" customFormat="1" ht="19.9" customHeight="1" spans="1:12">
      <c r="A120" s="19">
        <f>SUBTOTAL(3,C$4:C120)-1</f>
        <v>116</v>
      </c>
      <c r="B120" s="22" t="s">
        <v>2144</v>
      </c>
      <c r="C120" s="76" t="s">
        <v>232</v>
      </c>
      <c r="D120" s="76" t="s">
        <v>13</v>
      </c>
      <c r="E120" s="22" t="s">
        <v>2144</v>
      </c>
      <c r="F120" s="76" t="s">
        <v>233</v>
      </c>
      <c r="G120" s="76" t="s">
        <v>234</v>
      </c>
      <c r="H120" s="76">
        <v>13484753399</v>
      </c>
      <c r="I120" s="56">
        <v>100</v>
      </c>
      <c r="J120" s="79"/>
      <c r="K120" s="57" t="s">
        <v>16</v>
      </c>
      <c r="L120" s="2" t="str">
        <f>VLOOKUP(E:E,Sheet2!B:D,3,0)</f>
        <v>张国英</v>
      </c>
    </row>
    <row r="121" s="2" customFormat="1" ht="19.9" customHeight="1" spans="1:12">
      <c r="A121" s="19">
        <f>SUBTOTAL(3,C$4:C121)-1</f>
        <v>117</v>
      </c>
      <c r="B121" s="73" t="s">
        <v>1498</v>
      </c>
      <c r="C121" s="77" t="s">
        <v>235</v>
      </c>
      <c r="D121" s="70" t="s">
        <v>21</v>
      </c>
      <c r="E121" s="73" t="s">
        <v>1498</v>
      </c>
      <c r="F121" s="70" t="s">
        <v>231</v>
      </c>
      <c r="G121" s="70" t="s">
        <v>235</v>
      </c>
      <c r="H121" s="70">
        <v>13298041244</v>
      </c>
      <c r="I121" s="56">
        <v>100</v>
      </c>
      <c r="J121" s="66"/>
      <c r="K121" s="57" t="s">
        <v>16</v>
      </c>
      <c r="L121" s="2" t="str">
        <f>VLOOKUP(E:E,Sheet2!B:D,3,0)</f>
        <v>王俊</v>
      </c>
    </row>
    <row r="122" s="2" customFormat="1" ht="19.9" customHeight="1" spans="1:12">
      <c r="A122" s="19">
        <f>SUBTOTAL(3,C$4:C122)-1</f>
        <v>118</v>
      </c>
      <c r="B122" s="71" t="s">
        <v>4049</v>
      </c>
      <c r="C122" s="70" t="s">
        <v>4050</v>
      </c>
      <c r="D122" s="70" t="s">
        <v>13</v>
      </c>
      <c r="E122" s="71" t="s">
        <v>4049</v>
      </c>
      <c r="F122" s="70" t="s">
        <v>81</v>
      </c>
      <c r="G122" s="70" t="s">
        <v>4051</v>
      </c>
      <c r="H122" s="71">
        <v>15147046433</v>
      </c>
      <c r="I122" s="56">
        <v>100</v>
      </c>
      <c r="J122" s="66"/>
      <c r="K122" s="57" t="s">
        <v>16</v>
      </c>
      <c r="L122" s="2" t="e">
        <f>VLOOKUP(E:E,Sheet2!B:D,3,0)</f>
        <v>#N/A</v>
      </c>
    </row>
    <row r="123" s="2" customFormat="1" ht="19.9" customHeight="1" spans="1:12">
      <c r="A123" s="19">
        <f>SUBTOTAL(3,C$4:C123)-1</f>
        <v>119</v>
      </c>
      <c r="B123" s="71" t="s">
        <v>2819</v>
      </c>
      <c r="C123" s="70" t="s">
        <v>236</v>
      </c>
      <c r="D123" s="70" t="s">
        <v>21</v>
      </c>
      <c r="E123" s="71" t="s">
        <v>2819</v>
      </c>
      <c r="F123" s="70" t="s">
        <v>81</v>
      </c>
      <c r="G123" s="70" t="s">
        <v>237</v>
      </c>
      <c r="H123" s="71">
        <v>15147254385</v>
      </c>
      <c r="I123" s="56">
        <v>100</v>
      </c>
      <c r="J123" s="66"/>
      <c r="K123" s="57" t="s">
        <v>16</v>
      </c>
      <c r="L123" s="2" t="str">
        <f>VLOOKUP(E:E,Sheet2!B:D,3,0)</f>
        <v>于庆国</v>
      </c>
    </row>
    <row r="124" s="2" customFormat="1" ht="19.9" customHeight="1" spans="1:12">
      <c r="A124" s="19">
        <f>SUBTOTAL(3,C$4:C124)-1</f>
        <v>120</v>
      </c>
      <c r="B124" s="71" t="s">
        <v>2726</v>
      </c>
      <c r="C124" s="70" t="s">
        <v>238</v>
      </c>
      <c r="D124" s="70" t="s">
        <v>13</v>
      </c>
      <c r="E124" s="71" t="s">
        <v>2726</v>
      </c>
      <c r="F124" s="70" t="s">
        <v>76</v>
      </c>
      <c r="G124" s="71" t="s">
        <v>239</v>
      </c>
      <c r="H124" s="71">
        <v>15848544213</v>
      </c>
      <c r="I124" s="56">
        <v>100</v>
      </c>
      <c r="J124" s="66"/>
      <c r="K124" s="57" t="s">
        <v>16</v>
      </c>
      <c r="L124" s="2" t="str">
        <f>VLOOKUP(E:E,Sheet2!B:D,3,0)</f>
        <v>任桂兰</v>
      </c>
    </row>
    <row r="125" s="2" customFormat="1" ht="19.9" customHeight="1" spans="1:12">
      <c r="A125" s="19">
        <f>SUBTOTAL(3,C$4:C125)-1</f>
        <v>121</v>
      </c>
      <c r="B125" s="71" t="s">
        <v>4052</v>
      </c>
      <c r="C125" s="70" t="s">
        <v>4053</v>
      </c>
      <c r="D125" s="70" t="s">
        <v>21</v>
      </c>
      <c r="E125" s="71" t="s">
        <v>4052</v>
      </c>
      <c r="F125" s="70" t="s">
        <v>76</v>
      </c>
      <c r="G125" s="70" t="s">
        <v>4054</v>
      </c>
      <c r="H125" s="70">
        <v>13789759719</v>
      </c>
      <c r="I125" s="56">
        <v>100</v>
      </c>
      <c r="J125" s="66"/>
      <c r="K125" s="57" t="s">
        <v>16</v>
      </c>
      <c r="L125" s="2" t="e">
        <f>VLOOKUP(E:E,Sheet2!B:D,3,0)</f>
        <v>#N/A</v>
      </c>
    </row>
    <row r="126" s="2" customFormat="1" ht="19.9" customHeight="1" spans="1:12">
      <c r="A126" s="19">
        <f>SUBTOTAL(3,C$4:C126)-1</f>
        <v>122</v>
      </c>
      <c r="B126" s="71" t="s">
        <v>2960</v>
      </c>
      <c r="C126" s="70" t="s">
        <v>240</v>
      </c>
      <c r="D126" s="70" t="s">
        <v>13</v>
      </c>
      <c r="E126" s="71" t="s">
        <v>2960</v>
      </c>
      <c r="F126" s="70" t="s">
        <v>106</v>
      </c>
      <c r="G126" s="70" t="s">
        <v>241</v>
      </c>
      <c r="H126" s="71">
        <v>15004994687</v>
      </c>
      <c r="I126" s="56">
        <v>100</v>
      </c>
      <c r="J126" s="66"/>
      <c r="K126" s="57" t="s">
        <v>16</v>
      </c>
      <c r="L126" s="2" t="str">
        <f>VLOOKUP(E:E,Sheet2!B:D,3,0)</f>
        <v>崔俊英</v>
      </c>
    </row>
    <row r="127" s="2" customFormat="1" ht="19.9" customHeight="1" spans="1:12">
      <c r="A127" s="19">
        <f>SUBTOTAL(3,C$4:C127)-1</f>
        <v>123</v>
      </c>
      <c r="B127" s="71" t="s">
        <v>4055</v>
      </c>
      <c r="C127" s="70" t="s">
        <v>880</v>
      </c>
      <c r="D127" s="70" t="s">
        <v>13</v>
      </c>
      <c r="E127" s="71" t="s">
        <v>4055</v>
      </c>
      <c r="F127" s="70" t="s">
        <v>217</v>
      </c>
      <c r="G127" s="70" t="s">
        <v>4056</v>
      </c>
      <c r="H127" s="70">
        <v>13947584408</v>
      </c>
      <c r="I127" s="56">
        <v>100</v>
      </c>
      <c r="J127" s="66"/>
      <c r="K127" s="57" t="s">
        <v>16</v>
      </c>
      <c r="L127" s="2" t="e">
        <f>VLOOKUP(E:E,Sheet2!B:D,3,0)</f>
        <v>#N/A</v>
      </c>
    </row>
    <row r="128" s="2" customFormat="1" ht="19.9" customHeight="1" spans="1:12">
      <c r="A128" s="19">
        <f>SUBTOTAL(3,C$4:C128)-1</f>
        <v>124</v>
      </c>
      <c r="B128" s="78" t="s">
        <v>3289</v>
      </c>
      <c r="C128" s="70" t="s">
        <v>242</v>
      </c>
      <c r="D128" s="70" t="s">
        <v>13</v>
      </c>
      <c r="E128" s="78" t="s">
        <v>3289</v>
      </c>
      <c r="F128" s="70" t="s">
        <v>73</v>
      </c>
      <c r="G128" s="71" t="s">
        <v>243</v>
      </c>
      <c r="H128" s="71">
        <v>15540039419</v>
      </c>
      <c r="I128" s="56">
        <v>100</v>
      </c>
      <c r="J128" s="66"/>
      <c r="K128" s="57" t="s">
        <v>16</v>
      </c>
      <c r="L128" s="2" t="str">
        <f>VLOOKUP(E:E,Sheet2!B:D,3,0)</f>
        <v>张庆兰</v>
      </c>
    </row>
    <row r="129" s="2" customFormat="1" ht="19.9" customHeight="1" spans="1:12">
      <c r="A129" s="19">
        <f>SUBTOTAL(3,C$4:C129)-1</f>
        <v>125</v>
      </c>
      <c r="B129" s="71" t="s">
        <v>3240</v>
      </c>
      <c r="C129" s="70" t="s">
        <v>244</v>
      </c>
      <c r="D129" s="70" t="s">
        <v>13</v>
      </c>
      <c r="E129" s="71" t="s">
        <v>3240</v>
      </c>
      <c r="F129" s="70" t="s">
        <v>73</v>
      </c>
      <c r="G129" s="71" t="s">
        <v>245</v>
      </c>
      <c r="H129" s="71">
        <v>13722153006</v>
      </c>
      <c r="I129" s="56">
        <v>100</v>
      </c>
      <c r="J129" s="66"/>
      <c r="K129" s="57" t="s">
        <v>16</v>
      </c>
      <c r="L129" s="2" t="str">
        <f>VLOOKUP(E:E,Sheet2!B:D,3,0)</f>
        <v>高翠兰</v>
      </c>
    </row>
    <row r="130" s="2" customFormat="1" ht="19.9" customHeight="1" spans="1:12">
      <c r="A130" s="19">
        <f>SUBTOTAL(3,C$4:C130)-1</f>
        <v>126</v>
      </c>
      <c r="B130" s="70" t="s">
        <v>2076</v>
      </c>
      <c r="C130" s="70" t="s">
        <v>246</v>
      </c>
      <c r="D130" s="70" t="s">
        <v>21</v>
      </c>
      <c r="E130" s="70" t="s">
        <v>2076</v>
      </c>
      <c r="F130" s="70" t="s">
        <v>73</v>
      </c>
      <c r="G130" s="70" t="s">
        <v>247</v>
      </c>
      <c r="H130" s="70">
        <v>15540039419</v>
      </c>
      <c r="I130" s="56">
        <v>100</v>
      </c>
      <c r="J130" s="66"/>
      <c r="K130" s="57" t="s">
        <v>16</v>
      </c>
      <c r="L130" s="2" t="str">
        <f>VLOOKUP(E:E,Sheet2!B:D,3,0)</f>
        <v>王存礼</v>
      </c>
    </row>
    <row r="131" s="2" customFormat="1" ht="19.9" customHeight="1" spans="1:12">
      <c r="A131" s="19">
        <f>SUBTOTAL(3,C$4:C131)-1</f>
        <v>127</v>
      </c>
      <c r="B131" s="71" t="s">
        <v>2115</v>
      </c>
      <c r="C131" s="70" t="s">
        <v>248</v>
      </c>
      <c r="D131" s="70" t="s">
        <v>21</v>
      </c>
      <c r="E131" s="71" t="s">
        <v>2115</v>
      </c>
      <c r="F131" s="70" t="s">
        <v>18</v>
      </c>
      <c r="G131" s="70" t="s">
        <v>249</v>
      </c>
      <c r="H131" s="71">
        <v>15904856263</v>
      </c>
      <c r="I131" s="56">
        <v>100</v>
      </c>
      <c r="J131" s="66"/>
      <c r="K131" s="57" t="s">
        <v>16</v>
      </c>
      <c r="L131" s="2" t="str">
        <f>VLOOKUP(E:E,Sheet2!B:D,3,0)</f>
        <v>贾玉林</v>
      </c>
    </row>
    <row r="132" s="2" customFormat="1" ht="19.9" customHeight="1" spans="1:12">
      <c r="A132" s="19">
        <f>SUBTOTAL(3,C$4:C132)-1</f>
        <v>128</v>
      </c>
      <c r="B132" s="71" t="s">
        <v>2137</v>
      </c>
      <c r="C132" s="70" t="s">
        <v>250</v>
      </c>
      <c r="D132" s="70" t="s">
        <v>21</v>
      </c>
      <c r="E132" s="71" t="s">
        <v>2137</v>
      </c>
      <c r="F132" s="70" t="s">
        <v>18</v>
      </c>
      <c r="G132" s="70" t="s">
        <v>251</v>
      </c>
      <c r="H132" s="71">
        <v>15904223080</v>
      </c>
      <c r="I132" s="56">
        <v>100</v>
      </c>
      <c r="J132" s="66"/>
      <c r="K132" s="57" t="s">
        <v>16</v>
      </c>
      <c r="L132" s="2" t="str">
        <f>VLOOKUP(E:E,Sheet2!B:D,3,0)</f>
        <v>王政民</v>
      </c>
    </row>
    <row r="133" s="2" customFormat="1" ht="19.9" customHeight="1" spans="1:12">
      <c r="A133" s="19">
        <f>SUBTOTAL(3,C$4:C133)-1</f>
        <v>129</v>
      </c>
      <c r="B133" s="71" t="s">
        <v>2372</v>
      </c>
      <c r="C133" s="70" t="s">
        <v>252</v>
      </c>
      <c r="D133" s="70" t="s">
        <v>13</v>
      </c>
      <c r="E133" s="71" t="s">
        <v>2372</v>
      </c>
      <c r="F133" s="70" t="s">
        <v>89</v>
      </c>
      <c r="G133" s="70" t="s">
        <v>253</v>
      </c>
      <c r="H133" s="71">
        <v>13310361128</v>
      </c>
      <c r="I133" s="56">
        <v>100</v>
      </c>
      <c r="J133" s="66"/>
      <c r="K133" s="57" t="s">
        <v>16</v>
      </c>
      <c r="L133" s="2" t="str">
        <f>VLOOKUP(E:E,Sheet2!B:D,3,0)</f>
        <v>王庆玲</v>
      </c>
    </row>
    <row r="134" s="2" customFormat="1" ht="19.9" customHeight="1" spans="1:12">
      <c r="A134" s="19">
        <f>SUBTOTAL(3,C$4:C134)-1</f>
        <v>130</v>
      </c>
      <c r="B134" s="77" t="s">
        <v>2182</v>
      </c>
      <c r="C134" s="77" t="s">
        <v>254</v>
      </c>
      <c r="D134" s="70" t="s">
        <v>21</v>
      </c>
      <c r="E134" s="77" t="s">
        <v>2182</v>
      </c>
      <c r="F134" s="70" t="s">
        <v>48</v>
      </c>
      <c r="G134" s="70" t="s">
        <v>255</v>
      </c>
      <c r="H134" s="70">
        <v>15849576339</v>
      </c>
      <c r="I134" s="56">
        <v>100</v>
      </c>
      <c r="J134" s="66"/>
      <c r="K134" s="57" t="s">
        <v>16</v>
      </c>
      <c r="L134" s="2" t="str">
        <f>VLOOKUP(E:E,Sheet2!B:D,3,0)</f>
        <v>高占海</v>
      </c>
    </row>
    <row r="135" s="2" customFormat="1" ht="19.9" customHeight="1" spans="1:12">
      <c r="A135" s="19">
        <f>SUBTOTAL(3,C$4:C135)-1</f>
        <v>131</v>
      </c>
      <c r="B135" s="71" t="s">
        <v>4057</v>
      </c>
      <c r="C135" s="70" t="s">
        <v>4058</v>
      </c>
      <c r="D135" s="70" t="s">
        <v>13</v>
      </c>
      <c r="E135" s="71" t="s">
        <v>4057</v>
      </c>
      <c r="F135" s="70" t="s">
        <v>89</v>
      </c>
      <c r="G135" s="70" t="s">
        <v>4059</v>
      </c>
      <c r="H135" s="71">
        <v>13789559272</v>
      </c>
      <c r="I135" s="56">
        <v>100</v>
      </c>
      <c r="J135" s="66"/>
      <c r="K135" s="57" t="s">
        <v>16</v>
      </c>
      <c r="L135" s="2" t="e">
        <f>VLOOKUP(E:E,Sheet2!B:D,3,0)</f>
        <v>#N/A</v>
      </c>
    </row>
    <row r="136" s="2" customFormat="1" ht="19.9" customHeight="1" spans="1:12">
      <c r="A136" s="19">
        <f>SUBTOTAL(3,C$4:C136)-1</f>
        <v>132</v>
      </c>
      <c r="B136" s="72" t="s">
        <v>3654</v>
      </c>
      <c r="C136" s="70" t="s">
        <v>256</v>
      </c>
      <c r="D136" s="70" t="s">
        <v>13</v>
      </c>
      <c r="E136" s="72" t="s">
        <v>3654</v>
      </c>
      <c r="F136" s="70" t="s">
        <v>67</v>
      </c>
      <c r="G136" s="70" t="s">
        <v>257</v>
      </c>
      <c r="H136" s="71">
        <v>15947536106</v>
      </c>
      <c r="I136" s="56">
        <v>100</v>
      </c>
      <c r="J136" s="66"/>
      <c r="K136" s="57" t="s">
        <v>16</v>
      </c>
      <c r="L136" s="2" t="str">
        <f>VLOOKUP(E:E,Sheet2!B:D,3,0)</f>
        <v>吕秀花</v>
      </c>
    </row>
    <row r="137" s="2" customFormat="1" ht="19.9" customHeight="1" spans="1:12">
      <c r="A137" s="19">
        <f>SUBTOTAL(3,C$4:C137)-1</f>
        <v>133</v>
      </c>
      <c r="B137" s="71" t="s">
        <v>2303</v>
      </c>
      <c r="C137" s="70" t="s">
        <v>258</v>
      </c>
      <c r="D137" s="70" t="s">
        <v>21</v>
      </c>
      <c r="E137" s="71" t="s">
        <v>2303</v>
      </c>
      <c r="F137" s="70" t="s">
        <v>259</v>
      </c>
      <c r="G137" s="70" t="s">
        <v>260</v>
      </c>
      <c r="H137" s="71">
        <v>13019543795</v>
      </c>
      <c r="I137" s="56">
        <v>100</v>
      </c>
      <c r="J137" s="66"/>
      <c r="K137" s="57" t="s">
        <v>16</v>
      </c>
      <c r="L137" s="2" t="str">
        <f>VLOOKUP(E:E,Sheet2!B:D,3,0)</f>
        <v>王洪兴</v>
      </c>
    </row>
    <row r="138" s="2" customFormat="1" ht="19.9" customHeight="1" spans="1:12">
      <c r="A138" s="19">
        <f>SUBTOTAL(3,C$4:C138)-1</f>
        <v>134</v>
      </c>
      <c r="B138" s="71" t="s">
        <v>4060</v>
      </c>
      <c r="C138" s="70" t="s">
        <v>4061</v>
      </c>
      <c r="D138" s="70" t="s">
        <v>13</v>
      </c>
      <c r="E138" s="71" t="s">
        <v>4060</v>
      </c>
      <c r="F138" s="70" t="s">
        <v>109</v>
      </c>
      <c r="G138" s="70" t="s">
        <v>4062</v>
      </c>
      <c r="H138" s="71">
        <v>15848544390</v>
      </c>
      <c r="I138" s="56">
        <v>100</v>
      </c>
      <c r="J138" s="66"/>
      <c r="K138" s="57" t="s">
        <v>16</v>
      </c>
      <c r="L138" s="2" t="e">
        <f>VLOOKUP(E:E,Sheet2!B:D,3,0)</f>
        <v>#N/A</v>
      </c>
    </row>
    <row r="139" s="2" customFormat="1" ht="19.9" customHeight="1" spans="1:12">
      <c r="A139" s="19">
        <f>SUBTOTAL(3,C$4:C139)-1</f>
        <v>135</v>
      </c>
      <c r="B139" s="71" t="s">
        <v>2775</v>
      </c>
      <c r="C139" s="71" t="s">
        <v>261</v>
      </c>
      <c r="D139" s="71" t="s">
        <v>21</v>
      </c>
      <c r="E139" s="71" t="s">
        <v>2775</v>
      </c>
      <c r="F139" s="71" t="s">
        <v>262</v>
      </c>
      <c r="G139" s="71" t="s">
        <v>261</v>
      </c>
      <c r="H139" s="71">
        <v>13474952191</v>
      </c>
      <c r="I139" s="56">
        <v>100</v>
      </c>
      <c r="J139" s="66"/>
      <c r="K139" s="57" t="s">
        <v>16</v>
      </c>
      <c r="L139" s="2" t="str">
        <f>VLOOKUP(E:E,Sheet2!B:D,3,0)</f>
        <v>李永林</v>
      </c>
    </row>
    <row r="140" s="2" customFormat="1" ht="19.9" customHeight="1" spans="1:12">
      <c r="A140" s="19">
        <f>SUBTOTAL(3,C$4:C140)-1</f>
        <v>136</v>
      </c>
      <c r="B140" s="80" t="s">
        <v>2223</v>
      </c>
      <c r="C140" s="75" t="s">
        <v>263</v>
      </c>
      <c r="D140" s="75" t="s">
        <v>13</v>
      </c>
      <c r="E140" s="80" t="s">
        <v>2223</v>
      </c>
      <c r="F140" s="75" t="s">
        <v>112</v>
      </c>
      <c r="G140" s="75" t="s">
        <v>264</v>
      </c>
      <c r="H140" s="80">
        <v>15004734023</v>
      </c>
      <c r="I140" s="56">
        <v>100</v>
      </c>
      <c r="J140" s="66"/>
      <c r="K140" s="57" t="s">
        <v>16</v>
      </c>
      <c r="L140" s="2" t="str">
        <f>VLOOKUP(E:E,Sheet2!B:D,3,0)</f>
        <v>嵇洪芬</v>
      </c>
    </row>
    <row r="141" s="2" customFormat="1" ht="19.9" customHeight="1" spans="1:12">
      <c r="A141" s="19">
        <f>SUBTOTAL(3,C$4:C141)-1</f>
        <v>137</v>
      </c>
      <c r="B141" s="71" t="s">
        <v>4063</v>
      </c>
      <c r="C141" s="70" t="s">
        <v>4064</v>
      </c>
      <c r="D141" s="70" t="s">
        <v>21</v>
      </c>
      <c r="E141" s="71" t="s">
        <v>4063</v>
      </c>
      <c r="F141" s="70" t="s">
        <v>35</v>
      </c>
      <c r="G141" s="70" t="s">
        <v>4065</v>
      </c>
      <c r="H141" s="70">
        <v>13989750065</v>
      </c>
      <c r="I141" s="56">
        <v>100</v>
      </c>
      <c r="J141" s="66"/>
      <c r="K141" s="57" t="s">
        <v>16</v>
      </c>
      <c r="L141" s="2" t="e">
        <f>VLOOKUP(E:E,Sheet2!B:D,3,0)</f>
        <v>#N/A</v>
      </c>
    </row>
    <row r="142" s="2" customFormat="1" ht="19.9" customHeight="1" spans="1:12">
      <c r="A142" s="19">
        <f>SUBTOTAL(3,C$4:C142)-1</f>
        <v>138</v>
      </c>
      <c r="B142" s="72" t="s">
        <v>1507</v>
      </c>
      <c r="C142" s="75" t="s">
        <v>265</v>
      </c>
      <c r="D142" s="75" t="s">
        <v>13</v>
      </c>
      <c r="E142" s="72" t="s">
        <v>1507</v>
      </c>
      <c r="F142" s="75" t="s">
        <v>14</v>
      </c>
      <c r="G142" s="75" t="s">
        <v>266</v>
      </c>
      <c r="H142" s="80">
        <v>13847570261</v>
      </c>
      <c r="I142" s="56">
        <v>100</v>
      </c>
      <c r="J142" s="66"/>
      <c r="K142" s="57" t="s">
        <v>16</v>
      </c>
      <c r="L142" s="2" t="str">
        <f>VLOOKUP(E:E,Sheet2!B:D,3,0)</f>
        <v>王凤芝</v>
      </c>
    </row>
    <row r="143" s="2" customFormat="1" ht="19.9" customHeight="1" spans="1:12">
      <c r="A143" s="19">
        <f>SUBTOTAL(3,C$4:C143)-1</f>
        <v>139</v>
      </c>
      <c r="B143" s="70" t="s">
        <v>4066</v>
      </c>
      <c r="C143" s="70" t="s">
        <v>503</v>
      </c>
      <c r="D143" s="70" t="s">
        <v>13</v>
      </c>
      <c r="E143" s="70" t="s">
        <v>4066</v>
      </c>
      <c r="F143" s="70" t="s">
        <v>153</v>
      </c>
      <c r="G143" s="70" t="s">
        <v>4067</v>
      </c>
      <c r="H143" s="70">
        <v>13722058366</v>
      </c>
      <c r="I143" s="56">
        <v>100</v>
      </c>
      <c r="J143" s="66"/>
      <c r="K143" s="57" t="s">
        <v>16</v>
      </c>
      <c r="L143" s="2" t="e">
        <f>VLOOKUP(E:E,Sheet2!B:D,3,0)</f>
        <v>#N/A</v>
      </c>
    </row>
    <row r="144" s="2" customFormat="1" ht="19.9" customHeight="1" spans="1:12">
      <c r="A144" s="19">
        <f>SUBTOTAL(3,C$4:C144)-1</f>
        <v>140</v>
      </c>
      <c r="B144" s="71" t="s">
        <v>3264</v>
      </c>
      <c r="C144" s="70" t="s">
        <v>267</v>
      </c>
      <c r="D144" s="70" t="s">
        <v>13</v>
      </c>
      <c r="E144" s="71" t="s">
        <v>3264</v>
      </c>
      <c r="F144" s="70" t="s">
        <v>73</v>
      </c>
      <c r="G144" s="70" t="s">
        <v>268</v>
      </c>
      <c r="H144" s="71">
        <v>15047527411</v>
      </c>
      <c r="I144" s="56">
        <v>100</v>
      </c>
      <c r="J144" s="66"/>
      <c r="K144" s="57" t="s">
        <v>16</v>
      </c>
      <c r="L144" s="2" t="str">
        <f>VLOOKUP(E:E,Sheet2!B:D,3,0)</f>
        <v>白风琴</v>
      </c>
    </row>
    <row r="145" s="2" customFormat="1" ht="19.9" customHeight="1" spans="1:12">
      <c r="A145" s="19">
        <f>SUBTOTAL(3,C$4:C145)-1</f>
        <v>141</v>
      </c>
      <c r="B145" s="71" t="s">
        <v>1384</v>
      </c>
      <c r="C145" s="70" t="s">
        <v>269</v>
      </c>
      <c r="D145" s="70" t="s">
        <v>13</v>
      </c>
      <c r="E145" s="71" t="s">
        <v>1384</v>
      </c>
      <c r="F145" s="70" t="s">
        <v>67</v>
      </c>
      <c r="G145" s="70" t="s">
        <v>270</v>
      </c>
      <c r="H145" s="71">
        <v>13214758797</v>
      </c>
      <c r="I145" s="56">
        <v>100</v>
      </c>
      <c r="J145" s="66"/>
      <c r="K145" s="57" t="s">
        <v>16</v>
      </c>
      <c r="L145" s="2" t="str">
        <f>VLOOKUP(E:E,Sheet2!B:D,3,0)</f>
        <v>张桂英</v>
      </c>
    </row>
    <row r="146" s="2" customFormat="1" ht="19.9" customHeight="1" spans="1:12">
      <c r="A146" s="19">
        <f>SUBTOTAL(3,C$4:C146)-1</f>
        <v>142</v>
      </c>
      <c r="B146" s="71" t="s">
        <v>2000</v>
      </c>
      <c r="C146" s="70" t="s">
        <v>271</v>
      </c>
      <c r="D146" s="70" t="s">
        <v>21</v>
      </c>
      <c r="E146" s="71" t="s">
        <v>2000</v>
      </c>
      <c r="F146" s="70" t="s">
        <v>109</v>
      </c>
      <c r="G146" s="70" t="s">
        <v>272</v>
      </c>
      <c r="H146" s="71">
        <v>15847534018</v>
      </c>
      <c r="I146" s="56">
        <v>100</v>
      </c>
      <c r="J146" s="66"/>
      <c r="K146" s="57" t="s">
        <v>16</v>
      </c>
      <c r="L146" s="2" t="str">
        <f>VLOOKUP(E:E,Sheet2!B:D,3,0)</f>
        <v>李继堂</v>
      </c>
    </row>
    <row r="147" s="2" customFormat="1" ht="19.9" customHeight="1" spans="1:12">
      <c r="A147" s="19">
        <f>SUBTOTAL(3,C$4:C147)-1</f>
        <v>143</v>
      </c>
      <c r="B147" s="71" t="s">
        <v>1686</v>
      </c>
      <c r="C147" s="71" t="s">
        <v>273</v>
      </c>
      <c r="D147" s="71" t="s">
        <v>13</v>
      </c>
      <c r="E147" s="71" t="s">
        <v>1686</v>
      </c>
      <c r="F147" s="71" t="s">
        <v>262</v>
      </c>
      <c r="G147" s="71" t="s">
        <v>274</v>
      </c>
      <c r="H147" s="71">
        <v>15848571510</v>
      </c>
      <c r="I147" s="56">
        <v>100</v>
      </c>
      <c r="J147" s="66"/>
      <c r="K147" s="57" t="s">
        <v>16</v>
      </c>
      <c r="L147" s="2" t="str">
        <f>VLOOKUP(E:E,Sheet2!B:D,3,0)</f>
        <v>张秀英</v>
      </c>
    </row>
    <row r="148" s="2" customFormat="1" ht="19.9" customHeight="1" spans="1:12">
      <c r="A148" s="19">
        <f>SUBTOTAL(3,C$4:C148)-1</f>
        <v>144</v>
      </c>
      <c r="B148" s="71" t="s">
        <v>1937</v>
      </c>
      <c r="C148" s="70" t="s">
        <v>275</v>
      </c>
      <c r="D148" s="70" t="s">
        <v>13</v>
      </c>
      <c r="E148" s="71" t="s">
        <v>1937</v>
      </c>
      <c r="F148" s="70" t="s">
        <v>103</v>
      </c>
      <c r="G148" s="70" t="s">
        <v>276</v>
      </c>
      <c r="H148" s="71">
        <v>15894904939</v>
      </c>
      <c r="I148" s="56">
        <v>100</v>
      </c>
      <c r="J148" s="66"/>
      <c r="K148" s="57" t="s">
        <v>16</v>
      </c>
      <c r="L148" s="2" t="str">
        <f>VLOOKUP(E:E,Sheet2!B:D,3,0)</f>
        <v>刘桂芝</v>
      </c>
    </row>
    <row r="149" s="2" customFormat="1" ht="19.9" customHeight="1" spans="1:12">
      <c r="A149" s="19">
        <f>SUBTOTAL(3,C$4:C149)-1</f>
        <v>145</v>
      </c>
      <c r="B149" s="80" t="s">
        <v>3389</v>
      </c>
      <c r="C149" s="75" t="s">
        <v>277</v>
      </c>
      <c r="D149" s="75" t="s">
        <v>13</v>
      </c>
      <c r="E149" s="80" t="s">
        <v>3389</v>
      </c>
      <c r="F149" s="75" t="s">
        <v>112</v>
      </c>
      <c r="G149" s="75" t="s">
        <v>278</v>
      </c>
      <c r="H149" s="80">
        <v>13614758689</v>
      </c>
      <c r="I149" s="56">
        <v>100</v>
      </c>
      <c r="J149" s="66"/>
      <c r="K149" s="57" t="s">
        <v>16</v>
      </c>
      <c r="L149" s="2" t="str">
        <f>VLOOKUP(E:E,Sheet2!B:D,3,0)</f>
        <v>姜风英</v>
      </c>
    </row>
    <row r="150" s="2" customFormat="1" ht="19.9" customHeight="1" spans="1:12">
      <c r="A150" s="19">
        <f>SUBTOTAL(3,C$4:C150)-1</f>
        <v>146</v>
      </c>
      <c r="B150" s="71" t="s">
        <v>3526</v>
      </c>
      <c r="C150" s="70" t="s">
        <v>279</v>
      </c>
      <c r="D150" s="70" t="s">
        <v>21</v>
      </c>
      <c r="E150" s="71" t="s">
        <v>3526</v>
      </c>
      <c r="F150" s="70" t="s">
        <v>92</v>
      </c>
      <c r="G150" s="70" t="s">
        <v>280</v>
      </c>
      <c r="H150" s="71">
        <v>15560507899</v>
      </c>
      <c r="I150" s="56">
        <v>100</v>
      </c>
      <c r="J150" s="66"/>
      <c r="K150" s="57" t="s">
        <v>16</v>
      </c>
      <c r="L150" s="2" t="str">
        <f>VLOOKUP(E:E,Sheet2!B:D,3,0)</f>
        <v>丛子玉</v>
      </c>
    </row>
    <row r="151" s="2" customFormat="1" ht="19.9" customHeight="1" spans="1:12">
      <c r="A151" s="19">
        <f>SUBTOTAL(3,C$4:C151)-1</f>
        <v>147</v>
      </c>
      <c r="B151" s="72" t="s">
        <v>4068</v>
      </c>
      <c r="C151" s="75" t="s">
        <v>4069</v>
      </c>
      <c r="D151" s="75" t="s">
        <v>21</v>
      </c>
      <c r="E151" s="72" t="s">
        <v>4068</v>
      </c>
      <c r="F151" s="75" t="s">
        <v>14</v>
      </c>
      <c r="G151" s="75" t="s">
        <v>4070</v>
      </c>
      <c r="H151" s="80">
        <v>13087171891</v>
      </c>
      <c r="I151" s="56">
        <v>100</v>
      </c>
      <c r="J151" s="66"/>
      <c r="K151" s="57" t="s">
        <v>16</v>
      </c>
      <c r="L151" s="2" t="e">
        <f>VLOOKUP(E:E,Sheet2!B:D,3,0)</f>
        <v>#N/A</v>
      </c>
    </row>
    <row r="152" s="2" customFormat="1" ht="19.9" customHeight="1" spans="1:12">
      <c r="A152" s="19">
        <f>SUBTOTAL(3,C$4:C152)-1</f>
        <v>148</v>
      </c>
      <c r="B152" s="70" t="s">
        <v>2254</v>
      </c>
      <c r="C152" s="70" t="s">
        <v>281</v>
      </c>
      <c r="D152" s="70" t="s">
        <v>13</v>
      </c>
      <c r="E152" s="70" t="s">
        <v>2254</v>
      </c>
      <c r="F152" s="70" t="s">
        <v>282</v>
      </c>
      <c r="G152" s="70" t="s">
        <v>283</v>
      </c>
      <c r="H152" s="70">
        <v>15134703929</v>
      </c>
      <c r="I152" s="56">
        <v>100</v>
      </c>
      <c r="J152" s="66"/>
      <c r="K152" s="57" t="s">
        <v>16</v>
      </c>
      <c r="L152" s="2" t="str">
        <f>VLOOKUP(E:E,Sheet2!B:D,3,0)</f>
        <v>刘凤英</v>
      </c>
    </row>
    <row r="153" s="2" customFormat="1" ht="19.9" customHeight="1" spans="1:12">
      <c r="A153" s="19">
        <f>SUBTOTAL(3,C$4:C153)-1</f>
        <v>149</v>
      </c>
      <c r="B153" s="72" t="s">
        <v>4071</v>
      </c>
      <c r="C153" s="70" t="s">
        <v>4072</v>
      </c>
      <c r="D153" s="70" t="s">
        <v>13</v>
      </c>
      <c r="E153" s="72" t="s">
        <v>4071</v>
      </c>
      <c r="F153" s="70" t="s">
        <v>217</v>
      </c>
      <c r="G153" s="70" t="s">
        <v>4073</v>
      </c>
      <c r="H153" s="70">
        <v>15164937792</v>
      </c>
      <c r="I153" s="56">
        <v>100</v>
      </c>
      <c r="J153" s="66"/>
      <c r="K153" s="57" t="s">
        <v>16</v>
      </c>
      <c r="L153" s="2" t="e">
        <f>VLOOKUP(E:E,Sheet2!B:D,3,0)</f>
        <v>#N/A</v>
      </c>
    </row>
    <row r="154" s="2" customFormat="1" ht="19.9" customHeight="1" spans="1:12">
      <c r="A154" s="19">
        <f>SUBTOTAL(3,C$4:C154)-1</f>
        <v>150</v>
      </c>
      <c r="B154" s="71" t="s">
        <v>3596</v>
      </c>
      <c r="C154" s="70" t="s">
        <v>284</v>
      </c>
      <c r="D154" s="70" t="s">
        <v>13</v>
      </c>
      <c r="E154" s="71" t="s">
        <v>3596</v>
      </c>
      <c r="F154" s="70" t="s">
        <v>51</v>
      </c>
      <c r="G154" s="70" t="s">
        <v>285</v>
      </c>
      <c r="H154" s="71">
        <v>13154899555</v>
      </c>
      <c r="I154" s="56">
        <v>100</v>
      </c>
      <c r="J154" s="66"/>
      <c r="K154" s="57" t="s">
        <v>16</v>
      </c>
      <c r="L154" s="2" t="str">
        <f>VLOOKUP(E:E,Sheet2!B:D,3,0)</f>
        <v>轩桂荣</v>
      </c>
    </row>
    <row r="155" s="2" customFormat="1" ht="19.9" customHeight="1" spans="1:12">
      <c r="A155" s="19">
        <f>SUBTOTAL(3,C$4:C155)-1</f>
        <v>151</v>
      </c>
      <c r="B155" s="71" t="s">
        <v>1942</v>
      </c>
      <c r="C155" s="70" t="s">
        <v>286</v>
      </c>
      <c r="D155" s="70" t="s">
        <v>21</v>
      </c>
      <c r="E155" s="71" t="s">
        <v>1942</v>
      </c>
      <c r="F155" s="70" t="s">
        <v>103</v>
      </c>
      <c r="G155" s="70" t="s">
        <v>287</v>
      </c>
      <c r="H155" s="71">
        <v>18247567567</v>
      </c>
      <c r="I155" s="56">
        <v>100</v>
      </c>
      <c r="J155" s="66"/>
      <c r="K155" s="57" t="s">
        <v>16</v>
      </c>
      <c r="L155" s="2" t="str">
        <f>VLOOKUP(E:E,Sheet2!B:D,3,0)</f>
        <v>张凤起</v>
      </c>
    </row>
    <row r="156" s="2" customFormat="1" ht="19.9" customHeight="1" spans="1:12">
      <c r="A156" s="19">
        <f>SUBTOTAL(3,C$4:C156)-1</f>
        <v>152</v>
      </c>
      <c r="B156" s="77" t="s">
        <v>1314</v>
      </c>
      <c r="C156" s="77" t="s">
        <v>288</v>
      </c>
      <c r="D156" s="70" t="s">
        <v>21</v>
      </c>
      <c r="E156" s="77" t="s">
        <v>1314</v>
      </c>
      <c r="F156" s="70" t="s">
        <v>231</v>
      </c>
      <c r="G156" s="70" t="s">
        <v>289</v>
      </c>
      <c r="H156" s="70">
        <v>13154892168</v>
      </c>
      <c r="I156" s="56">
        <v>100</v>
      </c>
      <c r="J156" s="66"/>
      <c r="K156" s="57" t="s">
        <v>16</v>
      </c>
      <c r="L156" s="2" t="str">
        <f>VLOOKUP(E:E,Sheet2!B:D,3,0)</f>
        <v>赵万芳</v>
      </c>
    </row>
    <row r="157" s="2" customFormat="1" ht="19.9" customHeight="1" spans="1:12">
      <c r="A157" s="19">
        <f>SUBTOTAL(3,C$4:C157)-1</f>
        <v>153</v>
      </c>
      <c r="B157" s="71" t="s">
        <v>2966</v>
      </c>
      <c r="C157" s="70" t="s">
        <v>290</v>
      </c>
      <c r="D157" s="70" t="s">
        <v>13</v>
      </c>
      <c r="E157" s="71" t="s">
        <v>2966</v>
      </c>
      <c r="F157" s="70" t="s">
        <v>106</v>
      </c>
      <c r="G157" s="70" t="s">
        <v>291</v>
      </c>
      <c r="H157" s="71">
        <v>13484751058</v>
      </c>
      <c r="I157" s="56">
        <v>100</v>
      </c>
      <c r="J157" s="66"/>
      <c r="K157" s="57" t="s">
        <v>16</v>
      </c>
      <c r="L157" s="2" t="str">
        <f>VLOOKUP(E:E,Sheet2!B:D,3,0)</f>
        <v>张凤兰</v>
      </c>
    </row>
    <row r="158" s="2" customFormat="1" ht="19.9" customHeight="1" spans="1:12">
      <c r="A158" s="19">
        <f>SUBTOTAL(3,C$4:C158)-1</f>
        <v>154</v>
      </c>
      <c r="B158" s="77" t="s">
        <v>3362</v>
      </c>
      <c r="C158" s="77" t="s">
        <v>292</v>
      </c>
      <c r="D158" s="70" t="s">
        <v>21</v>
      </c>
      <c r="E158" s="77" t="s">
        <v>3362</v>
      </c>
      <c r="F158" s="70" t="s">
        <v>48</v>
      </c>
      <c r="G158" s="70" t="s">
        <v>293</v>
      </c>
      <c r="H158" s="70">
        <v>13948359380</v>
      </c>
      <c r="I158" s="56">
        <v>100</v>
      </c>
      <c r="J158" s="66"/>
      <c r="K158" s="57" t="s">
        <v>16</v>
      </c>
      <c r="L158" s="2" t="str">
        <f>VLOOKUP(E:E,Sheet2!B:D,3,0)</f>
        <v>高占英</v>
      </c>
    </row>
    <row r="159" s="2" customFormat="1" ht="19.9" customHeight="1" spans="1:12">
      <c r="A159" s="19">
        <f>SUBTOTAL(3,C$4:C159)-1</f>
        <v>155</v>
      </c>
      <c r="B159" s="72" t="s">
        <v>2359</v>
      </c>
      <c r="C159" s="70" t="s">
        <v>294</v>
      </c>
      <c r="D159" s="70" t="s">
        <v>21</v>
      </c>
      <c r="E159" s="72" t="s">
        <v>2359</v>
      </c>
      <c r="F159" s="70" t="s">
        <v>89</v>
      </c>
      <c r="G159" s="70" t="s">
        <v>295</v>
      </c>
      <c r="H159" s="71">
        <v>15248358240</v>
      </c>
      <c r="I159" s="56">
        <v>100</v>
      </c>
      <c r="J159" s="66"/>
      <c r="K159" s="57" t="s">
        <v>16</v>
      </c>
      <c r="L159" s="2" t="str">
        <f>VLOOKUP(E:E,Sheet2!B:D,3,0)</f>
        <v>李奎祥</v>
      </c>
    </row>
    <row r="160" s="2" customFormat="1" ht="19.9" customHeight="1" spans="1:12">
      <c r="A160" s="19">
        <f>SUBTOTAL(3,C$4:C160)-1</f>
        <v>156</v>
      </c>
      <c r="B160" s="71" t="s">
        <v>1919</v>
      </c>
      <c r="C160" s="70" t="s">
        <v>296</v>
      </c>
      <c r="D160" s="70" t="s">
        <v>13</v>
      </c>
      <c r="E160" s="71" t="s">
        <v>1919</v>
      </c>
      <c r="F160" s="70" t="s">
        <v>103</v>
      </c>
      <c r="G160" s="70" t="s">
        <v>297</v>
      </c>
      <c r="H160" s="71">
        <v>13739945602</v>
      </c>
      <c r="I160" s="56">
        <v>100</v>
      </c>
      <c r="J160" s="66"/>
      <c r="K160" s="57" t="s">
        <v>16</v>
      </c>
      <c r="L160" s="2" t="str">
        <f>VLOOKUP(E:E,Sheet2!B:D,3,0)</f>
        <v>木凤珍</v>
      </c>
    </row>
    <row r="161" s="2" customFormat="1" ht="19.9" customHeight="1" spans="1:12">
      <c r="A161" s="19">
        <f>SUBTOTAL(3,C$4:C161)-1</f>
        <v>157</v>
      </c>
      <c r="B161" s="80" t="s">
        <v>4074</v>
      </c>
      <c r="C161" s="75" t="s">
        <v>4075</v>
      </c>
      <c r="D161" s="75" t="s">
        <v>21</v>
      </c>
      <c r="E161" s="80" t="s">
        <v>4074</v>
      </c>
      <c r="F161" s="75" t="s">
        <v>184</v>
      </c>
      <c r="G161" s="75" t="s">
        <v>4076</v>
      </c>
      <c r="H161" s="80">
        <v>15204814692</v>
      </c>
      <c r="I161" s="56">
        <v>100</v>
      </c>
      <c r="J161" s="66"/>
      <c r="K161" s="57" t="s">
        <v>16</v>
      </c>
      <c r="L161" s="2" t="e">
        <f>VLOOKUP(E:E,Sheet2!B:D,3,0)</f>
        <v>#N/A</v>
      </c>
    </row>
    <row r="162" s="2" customFormat="1" ht="19.9" customHeight="1" spans="1:12">
      <c r="A162" s="19">
        <f>SUBTOTAL(3,C$4:C162)-1</f>
        <v>158</v>
      </c>
      <c r="B162" s="71" t="s">
        <v>1989</v>
      </c>
      <c r="C162" s="70" t="s">
        <v>298</v>
      </c>
      <c r="D162" s="70" t="s">
        <v>21</v>
      </c>
      <c r="E162" s="71" t="s">
        <v>1989</v>
      </c>
      <c r="F162" s="70" t="s">
        <v>32</v>
      </c>
      <c r="G162" s="70" t="s">
        <v>299</v>
      </c>
      <c r="H162" s="70">
        <v>13847587525</v>
      </c>
      <c r="I162" s="56">
        <v>100</v>
      </c>
      <c r="J162" s="66"/>
      <c r="K162" s="57" t="s">
        <v>16</v>
      </c>
      <c r="L162" s="2" t="str">
        <f>VLOOKUP(E:E,Sheet2!B:D,3,0)</f>
        <v>翟凤廷</v>
      </c>
    </row>
    <row r="163" s="4" customFormat="1" ht="19.9" customHeight="1" spans="1:12">
      <c r="A163" s="19">
        <f>SUBTOTAL(3,C$4:C163)-1</f>
        <v>159</v>
      </c>
      <c r="B163" s="81" t="s">
        <v>2660</v>
      </c>
      <c r="C163" s="82" t="s">
        <v>12</v>
      </c>
      <c r="D163" s="82" t="s">
        <v>13</v>
      </c>
      <c r="E163" s="81" t="s">
        <v>2660</v>
      </c>
      <c r="F163" s="82" t="s">
        <v>14</v>
      </c>
      <c r="G163" s="82" t="s">
        <v>15</v>
      </c>
      <c r="H163" s="83">
        <v>15648593326</v>
      </c>
      <c r="I163" s="84">
        <v>600</v>
      </c>
      <c r="J163" s="85" t="s">
        <v>4077</v>
      </c>
      <c r="K163" s="86" t="s">
        <v>16</v>
      </c>
      <c r="L163" s="2" t="str">
        <f>VLOOKUP(E:E,Sheet2!B:D,3,0)</f>
        <v>李淑杰</v>
      </c>
    </row>
    <row r="164" s="2" customFormat="1" ht="19.9" customHeight="1" spans="1:12">
      <c r="A164" s="19">
        <f>SUBTOTAL(3,C$4:C164)-1</f>
        <v>160</v>
      </c>
      <c r="B164" s="244" t="s">
        <v>1887</v>
      </c>
      <c r="C164" s="21" t="s">
        <v>300</v>
      </c>
      <c r="D164" s="21" t="s">
        <v>21</v>
      </c>
      <c r="E164" s="244" t="s">
        <v>1887</v>
      </c>
      <c r="F164" s="21" t="s">
        <v>106</v>
      </c>
      <c r="G164" s="21" t="s">
        <v>301</v>
      </c>
      <c r="H164" s="70">
        <v>13789715603</v>
      </c>
      <c r="I164" s="56">
        <v>100</v>
      </c>
      <c r="J164" s="21"/>
      <c r="K164" s="57" t="s">
        <v>16</v>
      </c>
      <c r="L164" s="2" t="str">
        <f>VLOOKUP(E:E,Sheet2!B:D,3,0)</f>
        <v>张庆利</v>
      </c>
    </row>
    <row r="165" s="1" customFormat="1" ht="14.25" spans="1:12">
      <c r="A165" s="19">
        <f>SUBTOTAL(3,C$4:C165)-1</f>
        <v>161</v>
      </c>
      <c r="B165" s="259" t="s">
        <v>2298</v>
      </c>
      <c r="C165" s="70" t="s">
        <v>302</v>
      </c>
      <c r="D165" s="70" t="s">
        <v>21</v>
      </c>
      <c r="E165" s="259" t="s">
        <v>2298</v>
      </c>
      <c r="F165" s="70" t="s">
        <v>303</v>
      </c>
      <c r="G165" s="70" t="s">
        <v>304</v>
      </c>
      <c r="H165" s="70">
        <v>15048522298</v>
      </c>
      <c r="I165" s="56">
        <v>100</v>
      </c>
      <c r="J165" s="21"/>
      <c r="K165" s="57" t="s">
        <v>16</v>
      </c>
      <c r="L165" s="2" t="str">
        <f>VLOOKUP(E:E,Sheet2!B:D,3,0)</f>
        <v>雷文祥</v>
      </c>
    </row>
    <row r="166" s="1" customFormat="1" ht="14.25" spans="1:12">
      <c r="A166" s="19">
        <f>SUBTOTAL(3,C$4:C166)-1</f>
        <v>162</v>
      </c>
      <c r="B166" s="259" t="s">
        <v>1550</v>
      </c>
      <c r="C166" s="70" t="s">
        <v>305</v>
      </c>
      <c r="D166" s="70" t="s">
        <v>13</v>
      </c>
      <c r="E166" s="259" t="s">
        <v>1550</v>
      </c>
      <c r="F166" s="70" t="s">
        <v>306</v>
      </c>
      <c r="G166" s="70" t="s">
        <v>307</v>
      </c>
      <c r="H166" s="70">
        <v>15344084988</v>
      </c>
      <c r="I166" s="56">
        <v>100</v>
      </c>
      <c r="J166" s="21"/>
      <c r="K166" s="57" t="s">
        <v>16</v>
      </c>
      <c r="L166" s="2" t="str">
        <f>VLOOKUP(E:E,Sheet2!B:D,3,0)</f>
        <v>王瑞莲</v>
      </c>
    </row>
    <row r="167" s="1" customFormat="1" ht="14.25" spans="1:12">
      <c r="A167" s="19">
        <f>SUBTOTAL(3,C$4:C167)-1</f>
        <v>163</v>
      </c>
      <c r="B167" s="70" t="s">
        <v>2703</v>
      </c>
      <c r="C167" s="70" t="s">
        <v>308</v>
      </c>
      <c r="D167" s="70" t="s">
        <v>13</v>
      </c>
      <c r="E167" s="70" t="s">
        <v>2703</v>
      </c>
      <c r="F167" s="70" t="s">
        <v>309</v>
      </c>
      <c r="G167" s="70" t="s">
        <v>310</v>
      </c>
      <c r="H167" s="70">
        <v>15248354003</v>
      </c>
      <c r="I167" s="56">
        <v>100</v>
      </c>
      <c r="J167" s="21"/>
      <c r="K167" s="57" t="s">
        <v>16</v>
      </c>
      <c r="L167" s="2" t="str">
        <f>VLOOKUP(E:E,Sheet2!B:D,3,0)</f>
        <v>王淑兰</v>
      </c>
    </row>
    <row r="168" s="1" customFormat="1" ht="14.25" spans="1:12">
      <c r="A168" s="19">
        <f>SUBTOTAL(3,C$4:C168)-1</f>
        <v>164</v>
      </c>
      <c r="B168" s="70" t="s">
        <v>3627</v>
      </c>
      <c r="C168" s="70" t="s">
        <v>311</v>
      </c>
      <c r="D168" s="70" t="s">
        <v>13</v>
      </c>
      <c r="E168" s="70" t="s">
        <v>3627</v>
      </c>
      <c r="F168" s="70" t="s">
        <v>312</v>
      </c>
      <c r="G168" s="70" t="s">
        <v>313</v>
      </c>
      <c r="H168" s="70" t="s">
        <v>4078</v>
      </c>
      <c r="I168" s="56">
        <v>100</v>
      </c>
      <c r="J168" s="21"/>
      <c r="K168" s="57" t="s">
        <v>16</v>
      </c>
      <c r="L168" s="2" t="str">
        <f>VLOOKUP(E:E,Sheet2!B:D,3,0)</f>
        <v>路翠荣</v>
      </c>
    </row>
    <row r="169" s="1" customFormat="1" ht="14.25" spans="1:12">
      <c r="A169" s="19">
        <f>SUBTOTAL(3,C$4:C169)-1</f>
        <v>165</v>
      </c>
      <c r="B169" s="70" t="s">
        <v>4079</v>
      </c>
      <c r="C169" s="70" t="s">
        <v>314</v>
      </c>
      <c r="D169" s="70" t="s">
        <v>21</v>
      </c>
      <c r="E169" s="70" t="s">
        <v>4079</v>
      </c>
      <c r="F169" s="70" t="s">
        <v>315</v>
      </c>
      <c r="G169" s="70" t="s">
        <v>316</v>
      </c>
      <c r="H169" s="70">
        <v>15047511446</v>
      </c>
      <c r="I169" s="56">
        <v>100</v>
      </c>
      <c r="J169" s="21"/>
      <c r="K169" s="57" t="s">
        <v>16</v>
      </c>
      <c r="L169" s="2" t="str">
        <f>VLOOKUP(E:E,Sheet2!B:D,3,0)</f>
        <v>蒋加学</v>
      </c>
    </row>
    <row r="170" s="1" customFormat="1" ht="14.25" spans="1:12">
      <c r="A170" s="19">
        <f>SUBTOTAL(3,C$4:C170)-1</f>
        <v>166</v>
      </c>
      <c r="B170" s="259" t="s">
        <v>2634</v>
      </c>
      <c r="C170" s="70" t="s">
        <v>281</v>
      </c>
      <c r="D170" s="70" t="s">
        <v>13</v>
      </c>
      <c r="E170" s="259" t="s">
        <v>2634</v>
      </c>
      <c r="F170" s="70" t="s">
        <v>317</v>
      </c>
      <c r="G170" s="70" t="s">
        <v>318</v>
      </c>
      <c r="H170" s="70">
        <v>18347526281</v>
      </c>
      <c r="I170" s="56">
        <v>100</v>
      </c>
      <c r="J170" s="21"/>
      <c r="K170" s="57" t="s">
        <v>16</v>
      </c>
      <c r="L170" s="2" t="str">
        <f>VLOOKUP(E:E,Sheet2!B:D,3,0)</f>
        <v>刘凤英</v>
      </c>
    </row>
    <row r="171" s="1" customFormat="1" ht="14.25" spans="1:12">
      <c r="A171" s="19">
        <f>SUBTOTAL(3,C$4:C171)-1</f>
        <v>167</v>
      </c>
      <c r="B171" s="259" t="s">
        <v>3912</v>
      </c>
      <c r="C171" s="70" t="s">
        <v>319</v>
      </c>
      <c r="D171" s="70" t="s">
        <v>21</v>
      </c>
      <c r="E171" s="259" t="s">
        <v>3912</v>
      </c>
      <c r="F171" s="70" t="s">
        <v>320</v>
      </c>
      <c r="G171" s="70" t="s">
        <v>321</v>
      </c>
      <c r="H171" s="70">
        <v>15248357433</v>
      </c>
      <c r="I171" s="56">
        <v>100</v>
      </c>
      <c r="J171" s="21"/>
      <c r="K171" s="57" t="s">
        <v>16</v>
      </c>
      <c r="L171" s="2" t="str">
        <f>VLOOKUP(E:E,Sheet2!B:D,3,0)</f>
        <v>卜昭琴</v>
      </c>
    </row>
    <row r="172" s="1" customFormat="1" ht="14.25" spans="1:12">
      <c r="A172" s="19">
        <f>SUBTOTAL(3,C$4:C172)-1</f>
        <v>168</v>
      </c>
      <c r="B172" s="259" t="s">
        <v>4080</v>
      </c>
      <c r="C172" s="70" t="s">
        <v>4081</v>
      </c>
      <c r="D172" s="70" t="s">
        <v>13</v>
      </c>
      <c r="E172" s="259" t="s">
        <v>4080</v>
      </c>
      <c r="F172" s="70" t="s">
        <v>306</v>
      </c>
      <c r="G172" s="70" t="s">
        <v>4082</v>
      </c>
      <c r="H172" s="70">
        <v>13171122977</v>
      </c>
      <c r="I172" s="56">
        <v>100</v>
      </c>
      <c r="J172" s="21"/>
      <c r="K172" s="57" t="s">
        <v>16</v>
      </c>
      <c r="L172" s="2" t="e">
        <f>VLOOKUP(E:E,Sheet2!B:D,3,0)</f>
        <v>#N/A</v>
      </c>
    </row>
    <row r="173" s="1" customFormat="1" ht="14.25" spans="1:12">
      <c r="A173" s="19">
        <f>SUBTOTAL(3,C$4:C173)-1</f>
        <v>169</v>
      </c>
      <c r="B173" s="259" t="s">
        <v>1854</v>
      </c>
      <c r="C173" s="70" t="s">
        <v>751</v>
      </c>
      <c r="D173" s="70" t="s">
        <v>21</v>
      </c>
      <c r="E173" s="259" t="s">
        <v>1854</v>
      </c>
      <c r="F173" s="70" t="s">
        <v>45</v>
      </c>
      <c r="G173" s="70" t="s">
        <v>4083</v>
      </c>
      <c r="H173" s="70">
        <v>15147577169</v>
      </c>
      <c r="I173" s="56">
        <v>100</v>
      </c>
      <c r="J173" s="21"/>
      <c r="K173" s="57" t="s">
        <v>16</v>
      </c>
      <c r="L173" s="2" t="e">
        <f>VLOOKUP(E:E,Sheet2!B:D,3,0)</f>
        <v>#N/A</v>
      </c>
    </row>
    <row r="174" s="1" customFormat="1" ht="14.25" spans="1:12">
      <c r="A174" s="19">
        <f>SUBTOTAL(3,C$4:C174)-1</f>
        <v>170</v>
      </c>
      <c r="B174" s="259" t="s">
        <v>2421</v>
      </c>
      <c r="C174" s="70" t="s">
        <v>322</v>
      </c>
      <c r="D174" s="70" t="s">
        <v>21</v>
      </c>
      <c r="E174" s="259" t="s">
        <v>2421</v>
      </c>
      <c r="F174" s="70" t="s">
        <v>323</v>
      </c>
      <c r="G174" s="70" t="s">
        <v>324</v>
      </c>
      <c r="H174" s="70">
        <v>15894873170</v>
      </c>
      <c r="I174" s="56">
        <v>100</v>
      </c>
      <c r="J174" s="21"/>
      <c r="K174" s="57" t="s">
        <v>16</v>
      </c>
      <c r="L174" s="2" t="str">
        <f>VLOOKUP(E:E,Sheet2!B:D,3,0)</f>
        <v>李占玉</v>
      </c>
    </row>
    <row r="175" s="1" customFormat="1" ht="14.25" spans="1:12">
      <c r="A175" s="19">
        <f>SUBTOTAL(3,C$4:C175)-1</f>
        <v>171</v>
      </c>
      <c r="B175" s="259" t="s">
        <v>1555</v>
      </c>
      <c r="C175" s="70" t="s">
        <v>325</v>
      </c>
      <c r="D175" s="70" t="s">
        <v>13</v>
      </c>
      <c r="E175" s="259" t="s">
        <v>1555</v>
      </c>
      <c r="F175" s="70" t="s">
        <v>306</v>
      </c>
      <c r="G175" s="70" t="s">
        <v>326</v>
      </c>
      <c r="H175" s="70">
        <v>13298080140</v>
      </c>
      <c r="I175" s="56">
        <v>100</v>
      </c>
      <c r="J175" s="21"/>
      <c r="K175" s="57" t="s">
        <v>16</v>
      </c>
      <c r="L175" s="2" t="str">
        <f>VLOOKUP(E:E,Sheet2!B:D,3,0)</f>
        <v>卜昭凤</v>
      </c>
    </row>
    <row r="176" s="1" customFormat="1" ht="14.25" spans="1:12">
      <c r="A176" s="19">
        <f>SUBTOTAL(3,C$4:C176)-1</f>
        <v>172</v>
      </c>
      <c r="B176" s="259" t="s">
        <v>4084</v>
      </c>
      <c r="C176" s="70" t="s">
        <v>4085</v>
      </c>
      <c r="D176" s="70" t="s">
        <v>21</v>
      </c>
      <c r="E176" s="259" t="s">
        <v>4084</v>
      </c>
      <c r="F176" s="70" t="s">
        <v>4086</v>
      </c>
      <c r="G176" s="70" t="s">
        <v>301</v>
      </c>
      <c r="H176" s="70">
        <v>13789715601</v>
      </c>
      <c r="I176" s="56">
        <v>100</v>
      </c>
      <c r="J176" s="21"/>
      <c r="K176" s="57" t="s">
        <v>16</v>
      </c>
      <c r="L176" s="2" t="e">
        <f>VLOOKUP(E:E,Sheet2!B:D,3,0)</f>
        <v>#N/A</v>
      </c>
    </row>
    <row r="177" s="1" customFormat="1" ht="14.25" spans="1:12">
      <c r="A177" s="19">
        <f>SUBTOTAL(3,C$4:C177)-1</f>
        <v>173</v>
      </c>
      <c r="B177" s="259" t="s">
        <v>1795</v>
      </c>
      <c r="C177" s="70" t="s">
        <v>269</v>
      </c>
      <c r="D177" s="70" t="s">
        <v>13</v>
      </c>
      <c r="E177" s="259" t="s">
        <v>1795</v>
      </c>
      <c r="F177" s="70" t="s">
        <v>45</v>
      </c>
      <c r="G177" s="70" t="s">
        <v>327</v>
      </c>
      <c r="H177" s="70">
        <v>13015136762</v>
      </c>
      <c r="I177" s="56">
        <v>100</v>
      </c>
      <c r="J177" s="21"/>
      <c r="K177" s="57" t="s">
        <v>16</v>
      </c>
      <c r="L177" s="2" t="str">
        <f>VLOOKUP(E:E,Sheet2!B:D,3,0)</f>
        <v>张桂英</v>
      </c>
    </row>
    <row r="178" s="1" customFormat="1" ht="14.25" spans="1:12">
      <c r="A178" s="19">
        <f>SUBTOTAL(3,C$4:C178)-1</f>
        <v>174</v>
      </c>
      <c r="B178" s="259" t="s">
        <v>1207</v>
      </c>
      <c r="C178" s="70" t="s">
        <v>1187</v>
      </c>
      <c r="D178" s="70" t="s">
        <v>13</v>
      </c>
      <c r="E178" s="259" t="s">
        <v>1207</v>
      </c>
      <c r="F178" s="70" t="s">
        <v>558</v>
      </c>
      <c r="G178" s="70" t="s">
        <v>1188</v>
      </c>
      <c r="H178" s="70">
        <v>13294849980</v>
      </c>
      <c r="I178" s="56">
        <v>100</v>
      </c>
      <c r="J178" s="21"/>
      <c r="K178" s="57" t="s">
        <v>16</v>
      </c>
      <c r="L178" s="2" t="str">
        <f>VLOOKUP(E:E,Sheet2!B:D,3,0)</f>
        <v>朱凤桂</v>
      </c>
    </row>
    <row r="179" s="1" customFormat="1" ht="14.25" spans="1:12">
      <c r="A179" s="19">
        <f>SUBTOTAL(3,C$4:C179)-1</f>
        <v>175</v>
      </c>
      <c r="B179" s="259" t="s">
        <v>1909</v>
      </c>
      <c r="C179" s="70" t="s">
        <v>328</v>
      </c>
      <c r="D179" s="70" t="s">
        <v>21</v>
      </c>
      <c r="E179" s="259" t="s">
        <v>1909</v>
      </c>
      <c r="F179" s="70" t="s">
        <v>329</v>
      </c>
      <c r="G179" s="70" t="s">
        <v>330</v>
      </c>
      <c r="H179" s="70">
        <v>13474754578</v>
      </c>
      <c r="I179" s="56">
        <v>100</v>
      </c>
      <c r="J179" s="21"/>
      <c r="K179" s="57" t="s">
        <v>16</v>
      </c>
      <c r="L179" s="2" t="str">
        <f>VLOOKUP(E:E,Sheet2!B:D,3,0)</f>
        <v>李向伍</v>
      </c>
    </row>
    <row r="180" s="1" customFormat="1" ht="14.25" spans="1:12">
      <c r="A180" s="19">
        <f>SUBTOTAL(3,C$4:C180)-1</f>
        <v>176</v>
      </c>
      <c r="B180" s="259" t="s">
        <v>1320</v>
      </c>
      <c r="C180" s="70" t="s">
        <v>331</v>
      </c>
      <c r="D180" s="70" t="s">
        <v>21</v>
      </c>
      <c r="E180" s="259" t="s">
        <v>1320</v>
      </c>
      <c r="F180" s="70" t="s">
        <v>332</v>
      </c>
      <c r="G180" s="70" t="s">
        <v>333</v>
      </c>
      <c r="H180" s="70"/>
      <c r="I180" s="56">
        <v>100</v>
      </c>
      <c r="J180" s="21"/>
      <c r="K180" s="57" t="s">
        <v>16</v>
      </c>
      <c r="L180" s="2" t="str">
        <f>VLOOKUP(E:E,Sheet2!B:D,3,0)</f>
        <v>吕勤</v>
      </c>
    </row>
    <row r="181" s="1" customFormat="1" ht="14.25" spans="1:12">
      <c r="A181" s="19">
        <f>SUBTOTAL(3,C$4:C181)-1</f>
        <v>177</v>
      </c>
      <c r="B181" s="259" t="s">
        <v>2948</v>
      </c>
      <c r="C181" s="70" t="s">
        <v>334</v>
      </c>
      <c r="D181" s="70" t="s">
        <v>13</v>
      </c>
      <c r="E181" s="259" t="s">
        <v>2948</v>
      </c>
      <c r="F181" s="70" t="s">
        <v>45</v>
      </c>
      <c r="G181" s="70" t="s">
        <v>335</v>
      </c>
      <c r="H181" s="70">
        <v>13848946218</v>
      </c>
      <c r="I181" s="56">
        <v>100</v>
      </c>
      <c r="J181" s="21"/>
      <c r="K181" s="57" t="s">
        <v>16</v>
      </c>
      <c r="L181" s="2" t="str">
        <f>VLOOKUP(E:E,Sheet2!B:D,3,0)</f>
        <v>张玉芝</v>
      </c>
    </row>
    <row r="182" s="1" customFormat="1" ht="14.25" spans="1:12">
      <c r="A182" s="19">
        <f>SUBTOTAL(3,C$4:C182)-1</f>
        <v>178</v>
      </c>
      <c r="B182" s="259" t="s">
        <v>3896</v>
      </c>
      <c r="C182" s="70" t="s">
        <v>336</v>
      </c>
      <c r="D182" s="70" t="s">
        <v>21</v>
      </c>
      <c r="E182" s="259" t="s">
        <v>3896</v>
      </c>
      <c r="F182" s="70" t="s">
        <v>42</v>
      </c>
      <c r="G182" s="70" t="s">
        <v>337</v>
      </c>
      <c r="H182" s="70">
        <v>13644753306</v>
      </c>
      <c r="I182" s="56">
        <v>100</v>
      </c>
      <c r="J182" s="21"/>
      <c r="K182" s="57" t="s">
        <v>16</v>
      </c>
      <c r="L182" s="2" t="str">
        <f>VLOOKUP(E:E,Sheet2!B:D,3,0)</f>
        <v>杨世义</v>
      </c>
    </row>
    <row r="183" s="1" customFormat="1" ht="14.25" spans="1:12">
      <c r="A183" s="19">
        <f>SUBTOTAL(3,C$4:C183)-1</f>
        <v>179</v>
      </c>
      <c r="B183" s="259" t="s">
        <v>3030</v>
      </c>
      <c r="C183" s="70" t="s">
        <v>338</v>
      </c>
      <c r="D183" s="70" t="s">
        <v>13</v>
      </c>
      <c r="E183" s="259" t="s">
        <v>3030</v>
      </c>
      <c r="F183" s="70" t="s">
        <v>339</v>
      </c>
      <c r="G183" s="70" t="s">
        <v>340</v>
      </c>
      <c r="H183" s="70">
        <v>13664008948</v>
      </c>
      <c r="I183" s="56">
        <v>100</v>
      </c>
      <c r="J183" s="21"/>
      <c r="K183" s="57" t="s">
        <v>16</v>
      </c>
      <c r="L183" s="2" t="str">
        <f>VLOOKUP(E:E,Sheet2!B:D,3,0)</f>
        <v>张凤林</v>
      </c>
    </row>
    <row r="184" s="1" customFormat="1" ht="14.25" spans="1:12">
      <c r="A184" s="19">
        <f>SUBTOTAL(3,C$4:C184)-1</f>
        <v>180</v>
      </c>
      <c r="B184" s="70" t="s">
        <v>2193</v>
      </c>
      <c r="C184" s="70" t="s">
        <v>341</v>
      </c>
      <c r="D184" s="70" t="s">
        <v>21</v>
      </c>
      <c r="E184" s="70" t="s">
        <v>2193</v>
      </c>
      <c r="F184" s="70" t="s">
        <v>48</v>
      </c>
      <c r="G184" s="70" t="s">
        <v>342</v>
      </c>
      <c r="H184" s="70"/>
      <c r="I184" s="56">
        <v>100</v>
      </c>
      <c r="J184" s="87"/>
      <c r="K184" s="57" t="s">
        <v>16</v>
      </c>
      <c r="L184" s="2" t="str">
        <f>VLOOKUP(E:E,Sheet2!B:D,3,0)</f>
        <v>邵永富</v>
      </c>
    </row>
    <row r="185" s="1" customFormat="1" ht="14.25" spans="1:12">
      <c r="A185" s="19">
        <f>SUBTOTAL(3,C$4:C185)-1</f>
        <v>181</v>
      </c>
      <c r="B185" s="70" t="s">
        <v>3936</v>
      </c>
      <c r="C185" s="70" t="s">
        <v>343</v>
      </c>
      <c r="D185" s="70" t="s">
        <v>13</v>
      </c>
      <c r="E185" s="70" t="s">
        <v>3936</v>
      </c>
      <c r="F185" s="70" t="s">
        <v>92</v>
      </c>
      <c r="G185" s="70" t="s">
        <v>344</v>
      </c>
      <c r="H185" s="70" t="s">
        <v>4087</v>
      </c>
      <c r="I185" s="56">
        <v>100</v>
      </c>
      <c r="J185" s="87"/>
      <c r="K185" s="57" t="s">
        <v>16</v>
      </c>
      <c r="L185" s="2" t="str">
        <f>VLOOKUP(E:E,Sheet2!B:D,3,0)</f>
        <v>张桂枝</v>
      </c>
    </row>
    <row r="186" s="1" customFormat="1" ht="14.25" spans="1:12">
      <c r="A186" s="19">
        <f>SUBTOTAL(3,C$4:C186)-1</f>
        <v>182</v>
      </c>
      <c r="B186" s="259" t="s">
        <v>3252</v>
      </c>
      <c r="C186" s="70" t="s">
        <v>345</v>
      </c>
      <c r="D186" s="70" t="s">
        <v>21</v>
      </c>
      <c r="E186" s="259" t="s">
        <v>3252</v>
      </c>
      <c r="F186" s="70" t="s">
        <v>73</v>
      </c>
      <c r="G186" s="70" t="s">
        <v>346</v>
      </c>
      <c r="H186" s="70">
        <v>18686283186</v>
      </c>
      <c r="I186" s="56">
        <v>100</v>
      </c>
      <c r="J186" s="87"/>
      <c r="K186" s="57" t="s">
        <v>16</v>
      </c>
      <c r="L186" s="2" t="str">
        <f>VLOOKUP(E:E,Sheet2!B:D,3,0)</f>
        <v>李景芳</v>
      </c>
    </row>
    <row r="187" s="1" customFormat="1" ht="14.25" spans="1:12">
      <c r="A187" s="19">
        <f>SUBTOTAL(3,C$4:C187)-1</f>
        <v>183</v>
      </c>
      <c r="B187" s="259" t="s">
        <v>1765</v>
      </c>
      <c r="C187" s="70" t="s">
        <v>347</v>
      </c>
      <c r="D187" s="70" t="s">
        <v>13</v>
      </c>
      <c r="E187" s="259" t="s">
        <v>1765</v>
      </c>
      <c r="F187" s="70" t="s">
        <v>81</v>
      </c>
      <c r="G187" s="70" t="s">
        <v>348</v>
      </c>
      <c r="H187" s="70">
        <v>15048518161</v>
      </c>
      <c r="I187" s="56">
        <v>100</v>
      </c>
      <c r="J187" s="87"/>
      <c r="K187" s="57" t="s">
        <v>16</v>
      </c>
      <c r="L187" s="2" t="str">
        <f>VLOOKUP(E:E,Sheet2!B:D,3,0)</f>
        <v>姜淑英</v>
      </c>
    </row>
    <row r="188" s="1" customFormat="1" ht="14.25" spans="1:12">
      <c r="A188" s="19">
        <f>SUBTOTAL(3,C$4:C188)-1</f>
        <v>184</v>
      </c>
      <c r="B188" s="70" t="s">
        <v>2406</v>
      </c>
      <c r="C188" s="70" t="s">
        <v>349</v>
      </c>
      <c r="D188" s="70" t="s">
        <v>21</v>
      </c>
      <c r="E188" s="70" t="s">
        <v>2406</v>
      </c>
      <c r="F188" s="70" t="s">
        <v>89</v>
      </c>
      <c r="G188" s="70" t="s">
        <v>350</v>
      </c>
      <c r="H188" s="70">
        <v>15947531953</v>
      </c>
      <c r="I188" s="56">
        <v>100</v>
      </c>
      <c r="J188" s="87"/>
      <c r="K188" s="57" t="s">
        <v>16</v>
      </c>
      <c r="L188" s="2" t="str">
        <f>VLOOKUP(E:E,Sheet2!B:D,3,0)</f>
        <v>徐桂荣</v>
      </c>
    </row>
    <row r="189" s="1" customFormat="1" ht="14.25" spans="1:12">
      <c r="A189" s="19">
        <f>SUBTOTAL(3,C$4:C189)-1</f>
        <v>185</v>
      </c>
      <c r="B189" s="259" t="s">
        <v>2492</v>
      </c>
      <c r="C189" s="70" t="s">
        <v>351</v>
      </c>
      <c r="D189" s="70" t="s">
        <v>21</v>
      </c>
      <c r="E189" s="259" t="s">
        <v>2492</v>
      </c>
      <c r="F189" s="70" t="s">
        <v>67</v>
      </c>
      <c r="G189" s="70" t="s">
        <v>352</v>
      </c>
      <c r="H189" s="70">
        <v>15848577218</v>
      </c>
      <c r="I189" s="56">
        <v>100</v>
      </c>
      <c r="J189" s="87"/>
      <c r="K189" s="57" t="s">
        <v>16</v>
      </c>
      <c r="L189" s="2" t="str">
        <f>VLOOKUP(E:E,Sheet2!B:D,3,0)</f>
        <v>张宪田</v>
      </c>
    </row>
    <row r="190" s="1" customFormat="1" ht="14.25" spans="1:12">
      <c r="A190" s="19">
        <f>SUBTOTAL(3,C$4:C190)-1</f>
        <v>186</v>
      </c>
      <c r="B190" s="259" t="s">
        <v>3642</v>
      </c>
      <c r="C190" s="70" t="s">
        <v>353</v>
      </c>
      <c r="D190" s="70" t="s">
        <v>13</v>
      </c>
      <c r="E190" s="259" t="s">
        <v>3642</v>
      </c>
      <c r="F190" s="70" t="s">
        <v>67</v>
      </c>
      <c r="G190" s="70" t="s">
        <v>354</v>
      </c>
      <c r="H190" s="70">
        <v>15848577218</v>
      </c>
      <c r="I190" s="56">
        <v>100</v>
      </c>
      <c r="J190" s="87"/>
      <c r="K190" s="57" t="s">
        <v>16</v>
      </c>
      <c r="L190" s="2" t="str">
        <f>VLOOKUP(E:E,Sheet2!B:D,3,0)</f>
        <v>窦凤英</v>
      </c>
    </row>
    <row r="191" s="1" customFormat="1" ht="14.25" spans="1:12">
      <c r="A191" s="19">
        <f>SUBTOTAL(3,C$4:C191)-1</f>
        <v>187</v>
      </c>
      <c r="B191" s="259" t="s">
        <v>3384</v>
      </c>
      <c r="C191" s="70" t="s">
        <v>355</v>
      </c>
      <c r="D191" s="70" t="s">
        <v>13</v>
      </c>
      <c r="E191" s="259" t="s">
        <v>3384</v>
      </c>
      <c r="F191" s="70" t="s">
        <v>112</v>
      </c>
      <c r="G191" s="70" t="s">
        <v>356</v>
      </c>
      <c r="H191" s="70">
        <v>15004755626</v>
      </c>
      <c r="I191" s="56">
        <v>100</v>
      </c>
      <c r="J191" s="87"/>
      <c r="K191" s="57" t="s">
        <v>16</v>
      </c>
      <c r="L191" s="2" t="str">
        <f>VLOOKUP(E:E,Sheet2!B:D,3,0)</f>
        <v>白风英</v>
      </c>
    </row>
    <row r="192" s="1" customFormat="1" ht="14.25" spans="1:12">
      <c r="A192" s="19">
        <f>SUBTOTAL(3,C$4:C192)-1</f>
        <v>188</v>
      </c>
      <c r="B192" s="259" t="s">
        <v>3537</v>
      </c>
      <c r="C192" s="70" t="s">
        <v>275</v>
      </c>
      <c r="D192" s="70" t="s">
        <v>13</v>
      </c>
      <c r="E192" s="259" t="s">
        <v>3537</v>
      </c>
      <c r="F192" s="70" t="s">
        <v>92</v>
      </c>
      <c r="G192" s="70" t="s">
        <v>357</v>
      </c>
      <c r="H192" s="70">
        <v>13384759885</v>
      </c>
      <c r="I192" s="56">
        <v>100</v>
      </c>
      <c r="J192" s="87"/>
      <c r="K192" s="57" t="s">
        <v>16</v>
      </c>
      <c r="L192" s="2" t="str">
        <f>VLOOKUP(E:E,Sheet2!B:D,3,0)</f>
        <v>刘桂芝</v>
      </c>
    </row>
    <row r="193" s="1" customFormat="1" ht="14.25" spans="1:12">
      <c r="A193" s="19">
        <f>SUBTOTAL(3,C$4:C193)-1</f>
        <v>189</v>
      </c>
      <c r="B193" s="259" t="s">
        <v>4088</v>
      </c>
      <c r="C193" s="70" t="s">
        <v>4089</v>
      </c>
      <c r="D193" s="70" t="s">
        <v>13</v>
      </c>
      <c r="E193" s="259" t="s">
        <v>4088</v>
      </c>
      <c r="F193" s="70" t="s">
        <v>67</v>
      </c>
      <c r="G193" s="70" t="s">
        <v>4090</v>
      </c>
      <c r="H193" s="70">
        <v>15848577218</v>
      </c>
      <c r="I193" s="56">
        <v>100</v>
      </c>
      <c r="J193" s="87"/>
      <c r="K193" s="57" t="s">
        <v>16</v>
      </c>
      <c r="L193" s="2" t="e">
        <f>VLOOKUP(E:E,Sheet2!B:D,3,0)</f>
        <v>#N/A</v>
      </c>
    </row>
    <row r="194" s="1" customFormat="1" ht="14.25" spans="1:12">
      <c r="A194" s="19">
        <f>SUBTOTAL(3,C$4:C194)-1</f>
        <v>190</v>
      </c>
      <c r="B194" s="259" t="s">
        <v>1336</v>
      </c>
      <c r="C194" s="70" t="s">
        <v>358</v>
      </c>
      <c r="D194" s="70" t="s">
        <v>13</v>
      </c>
      <c r="E194" s="259" t="s">
        <v>1336</v>
      </c>
      <c r="F194" s="70" t="s">
        <v>67</v>
      </c>
      <c r="G194" s="70" t="s">
        <v>359</v>
      </c>
      <c r="H194" s="70">
        <v>15848577218</v>
      </c>
      <c r="I194" s="56">
        <v>100</v>
      </c>
      <c r="J194" s="87"/>
      <c r="K194" s="57" t="s">
        <v>16</v>
      </c>
      <c r="L194" s="2" t="str">
        <f>VLOOKUP(E:E,Sheet2!B:D,3,0)</f>
        <v>刘月英</v>
      </c>
    </row>
    <row r="195" s="1" customFormat="1" ht="14.25" spans="1:12">
      <c r="A195" s="19">
        <f>SUBTOTAL(3,C$4:C195)-1</f>
        <v>191</v>
      </c>
      <c r="B195" s="259" t="s">
        <v>1409</v>
      </c>
      <c r="C195" s="70" t="s">
        <v>360</v>
      </c>
      <c r="D195" s="70" t="s">
        <v>21</v>
      </c>
      <c r="E195" s="259" t="s">
        <v>1409</v>
      </c>
      <c r="F195" s="70" t="s">
        <v>361</v>
      </c>
      <c r="G195" s="70" t="s">
        <v>362</v>
      </c>
      <c r="H195" s="70">
        <v>15247546039</v>
      </c>
      <c r="I195" s="56">
        <v>100</v>
      </c>
      <c r="J195" s="87"/>
      <c r="K195" s="57" t="s">
        <v>16</v>
      </c>
      <c r="L195" s="2" t="str">
        <f>VLOOKUP(E:E,Sheet2!B:D,3,0)</f>
        <v>于庆方</v>
      </c>
    </row>
    <row r="196" s="1" customFormat="1" ht="14.25" spans="1:12">
      <c r="A196" s="19">
        <f>SUBTOTAL(3,C$4:C196)-1</f>
        <v>192</v>
      </c>
      <c r="B196" s="259" t="s">
        <v>2512</v>
      </c>
      <c r="C196" s="70" t="s">
        <v>363</v>
      </c>
      <c r="D196" s="70" t="s">
        <v>13</v>
      </c>
      <c r="E196" s="259" t="s">
        <v>2512</v>
      </c>
      <c r="F196" s="70" t="s">
        <v>67</v>
      </c>
      <c r="G196" s="70" t="s">
        <v>364</v>
      </c>
      <c r="H196" s="70">
        <v>15848577218</v>
      </c>
      <c r="I196" s="56">
        <v>100</v>
      </c>
      <c r="J196" s="87"/>
      <c r="K196" s="57" t="s">
        <v>16</v>
      </c>
      <c r="L196" s="2" t="str">
        <f>VLOOKUP(E:E,Sheet2!B:D,3,0)</f>
        <v>刁桂荣</v>
      </c>
    </row>
    <row r="197" s="1" customFormat="1" ht="14.25" spans="1:12">
      <c r="A197" s="19">
        <f>SUBTOTAL(3,C$4:C197)-1</f>
        <v>193</v>
      </c>
      <c r="B197" s="259" t="s">
        <v>1975</v>
      </c>
      <c r="C197" s="70" t="s">
        <v>365</v>
      </c>
      <c r="D197" s="70" t="s">
        <v>13</v>
      </c>
      <c r="E197" s="259" t="s">
        <v>1975</v>
      </c>
      <c r="F197" s="70" t="s">
        <v>32</v>
      </c>
      <c r="G197" s="70" t="s">
        <v>366</v>
      </c>
      <c r="H197" s="70">
        <v>13214079200</v>
      </c>
      <c r="I197" s="56">
        <v>100</v>
      </c>
      <c r="J197" s="87"/>
      <c r="K197" s="57" t="s">
        <v>16</v>
      </c>
      <c r="L197" s="2" t="str">
        <f>VLOOKUP(E:E,Sheet2!B:D,3,0)</f>
        <v>张兰瑛</v>
      </c>
    </row>
    <row r="198" s="1" customFormat="1" ht="14.25" spans="1:12">
      <c r="A198" s="19">
        <f>SUBTOTAL(3,C$4:C198)-1</f>
        <v>194</v>
      </c>
      <c r="B198" s="259" t="s">
        <v>3121</v>
      </c>
      <c r="C198" s="70" t="s">
        <v>367</v>
      </c>
      <c r="D198" s="70" t="s">
        <v>21</v>
      </c>
      <c r="E198" s="259" t="s">
        <v>3121</v>
      </c>
      <c r="F198" s="70" t="s">
        <v>32</v>
      </c>
      <c r="G198" s="70" t="s">
        <v>368</v>
      </c>
      <c r="H198" s="70">
        <v>15048568342</v>
      </c>
      <c r="I198" s="56">
        <v>100</v>
      </c>
      <c r="J198" s="87"/>
      <c r="K198" s="57" t="s">
        <v>16</v>
      </c>
      <c r="L198" s="2" t="str">
        <f>VLOOKUP(E:E,Sheet2!B:D,3,0)</f>
        <v>庞国清</v>
      </c>
    </row>
    <row r="199" s="1" customFormat="1" ht="14.25" spans="1:12">
      <c r="A199" s="19">
        <f>SUBTOTAL(3,C$4:C199)-1</f>
        <v>195</v>
      </c>
      <c r="B199" s="259" t="s">
        <v>3141</v>
      </c>
      <c r="C199" s="70" t="s">
        <v>369</v>
      </c>
      <c r="D199" s="70" t="s">
        <v>13</v>
      </c>
      <c r="E199" s="259" t="s">
        <v>3141</v>
      </c>
      <c r="F199" s="70" t="s">
        <v>32</v>
      </c>
      <c r="G199" s="70" t="s">
        <v>370</v>
      </c>
      <c r="H199" s="70">
        <v>15048568342</v>
      </c>
      <c r="I199" s="56">
        <v>100</v>
      </c>
      <c r="J199" s="87"/>
      <c r="K199" s="57" t="s">
        <v>16</v>
      </c>
      <c r="L199" s="2" t="str">
        <f>VLOOKUP(E:E,Sheet2!B:D,3,0)</f>
        <v>王秀英</v>
      </c>
    </row>
    <row r="200" s="1" customFormat="1" ht="14.25" spans="1:12">
      <c r="A200" s="19">
        <f>SUBTOTAL(3,C$4:C200)-1</f>
        <v>196</v>
      </c>
      <c r="B200" s="259" t="s">
        <v>2046</v>
      </c>
      <c r="C200" s="70" t="s">
        <v>371</v>
      </c>
      <c r="D200" s="70" t="s">
        <v>21</v>
      </c>
      <c r="E200" s="259" t="s">
        <v>2046</v>
      </c>
      <c r="F200" s="70" t="s">
        <v>73</v>
      </c>
      <c r="G200" s="70" t="s">
        <v>372</v>
      </c>
      <c r="H200" s="70">
        <v>18547556244</v>
      </c>
      <c r="I200" s="56">
        <v>100</v>
      </c>
      <c r="J200" s="87"/>
      <c r="K200" s="57" t="s">
        <v>16</v>
      </c>
      <c r="L200" s="2" t="str">
        <f>VLOOKUP(E:E,Sheet2!B:D,3,0)</f>
        <v>苑凤阁</v>
      </c>
    </row>
    <row r="201" s="1" customFormat="1" ht="14.25" spans="1:12">
      <c r="A201" s="19">
        <f>SUBTOTAL(3,C$4:C201)-1</f>
        <v>197</v>
      </c>
      <c r="B201" s="259" t="s">
        <v>2088</v>
      </c>
      <c r="C201" s="70" t="s">
        <v>373</v>
      </c>
      <c r="D201" s="70" t="s">
        <v>21</v>
      </c>
      <c r="E201" s="259" t="s">
        <v>2088</v>
      </c>
      <c r="F201" s="70" t="s">
        <v>73</v>
      </c>
      <c r="G201" s="70" t="s">
        <v>374</v>
      </c>
      <c r="H201" s="70">
        <v>18647561924</v>
      </c>
      <c r="I201" s="56">
        <v>100</v>
      </c>
      <c r="J201" s="87"/>
      <c r="K201" s="57" t="s">
        <v>16</v>
      </c>
      <c r="L201" s="2" t="str">
        <f>VLOOKUP(E:E,Sheet2!B:D,3,0)</f>
        <v>王洪喜</v>
      </c>
    </row>
    <row r="202" s="1" customFormat="1" ht="14.25" spans="1:12">
      <c r="A202" s="19">
        <f>SUBTOTAL(3,C$4:C202)-1</f>
        <v>198</v>
      </c>
      <c r="B202" s="259" t="s">
        <v>1785</v>
      </c>
      <c r="C202" s="70" t="s">
        <v>375</v>
      </c>
      <c r="D202" s="70" t="s">
        <v>13</v>
      </c>
      <c r="E202" s="259" t="s">
        <v>1785</v>
      </c>
      <c r="F202" s="70" t="s">
        <v>81</v>
      </c>
      <c r="G202" s="70" t="s">
        <v>376</v>
      </c>
      <c r="H202" s="70">
        <v>13848051847</v>
      </c>
      <c r="I202" s="56">
        <v>100</v>
      </c>
      <c r="J202" s="87"/>
      <c r="K202" s="57" t="s">
        <v>16</v>
      </c>
      <c r="L202" s="2" t="str">
        <f>VLOOKUP(E:E,Sheet2!B:D,3,0)</f>
        <v>罗桂琴</v>
      </c>
    </row>
    <row r="203" s="1" customFormat="1" ht="14.25" spans="1:12">
      <c r="A203" s="19">
        <f>SUBTOTAL(3,C$4:C203)-1</f>
        <v>199</v>
      </c>
      <c r="B203" s="259" t="s">
        <v>3549</v>
      </c>
      <c r="C203" s="70" t="s">
        <v>377</v>
      </c>
      <c r="D203" s="70" t="s">
        <v>21</v>
      </c>
      <c r="E203" s="259" t="s">
        <v>3549</v>
      </c>
      <c r="F203" s="70" t="s">
        <v>89</v>
      </c>
      <c r="G203" s="70" t="s">
        <v>378</v>
      </c>
      <c r="H203" s="70">
        <v>15947432304</v>
      </c>
      <c r="I203" s="56">
        <v>100</v>
      </c>
      <c r="J203" s="87"/>
      <c r="K203" s="57" t="s">
        <v>16</v>
      </c>
      <c r="L203" s="2" t="str">
        <f>VLOOKUP(E:E,Sheet2!B:D,3,0)</f>
        <v>杨德臣</v>
      </c>
    </row>
    <row r="204" s="1" customFormat="1" ht="14.25" spans="1:12">
      <c r="A204" s="19">
        <f>SUBTOTAL(3,C$4:C204)-1</f>
        <v>200</v>
      </c>
      <c r="B204" s="259" t="s">
        <v>1369</v>
      </c>
      <c r="C204" s="70" t="s">
        <v>379</v>
      </c>
      <c r="D204" s="70" t="s">
        <v>21</v>
      </c>
      <c r="E204" s="259" t="s">
        <v>1369</v>
      </c>
      <c r="F204" s="70" t="s">
        <v>67</v>
      </c>
      <c r="G204" s="70" t="s">
        <v>380</v>
      </c>
      <c r="H204" s="70">
        <v>15848577218</v>
      </c>
      <c r="I204" s="56">
        <v>100</v>
      </c>
      <c r="J204" s="87"/>
      <c r="K204" s="57" t="s">
        <v>16</v>
      </c>
      <c r="L204" s="2" t="str">
        <f>VLOOKUP(E:E,Sheet2!B:D,3,0)</f>
        <v>卜庆桢</v>
      </c>
    </row>
    <row r="205" s="1" customFormat="1" ht="14.25" spans="1:12">
      <c r="A205" s="19">
        <f>SUBTOTAL(3,C$4:C205)-1</f>
        <v>201</v>
      </c>
      <c r="B205" s="70" t="s">
        <v>2529</v>
      </c>
      <c r="C205" s="70" t="s">
        <v>281</v>
      </c>
      <c r="D205" s="70" t="s">
        <v>13</v>
      </c>
      <c r="E205" s="70" t="s">
        <v>2529</v>
      </c>
      <c r="F205" s="70" t="s">
        <v>67</v>
      </c>
      <c r="G205" s="70" t="s">
        <v>381</v>
      </c>
      <c r="H205" s="70">
        <v>18347526618</v>
      </c>
      <c r="I205" s="56">
        <v>100</v>
      </c>
      <c r="J205" s="87"/>
      <c r="K205" s="57" t="s">
        <v>16</v>
      </c>
      <c r="L205" s="2" t="str">
        <f>VLOOKUP(E:E,Sheet2!B:D,3,0)</f>
        <v>刘凤英</v>
      </c>
    </row>
    <row r="206" s="1" customFormat="1" ht="14.25" spans="1:12">
      <c r="A206" s="19">
        <f>SUBTOTAL(3,C$4:C206)-1</f>
        <v>202</v>
      </c>
      <c r="B206" s="259" t="s">
        <v>3097</v>
      </c>
      <c r="C206" s="70" t="s">
        <v>382</v>
      </c>
      <c r="D206" s="70" t="s">
        <v>21</v>
      </c>
      <c r="E206" s="259" t="s">
        <v>3097</v>
      </c>
      <c r="F206" s="70" t="s">
        <v>229</v>
      </c>
      <c r="G206" s="70" t="s">
        <v>383</v>
      </c>
      <c r="H206" s="70">
        <v>13705288059</v>
      </c>
      <c r="I206" s="56">
        <v>100</v>
      </c>
      <c r="J206" s="87"/>
      <c r="K206" s="57" t="s">
        <v>16</v>
      </c>
      <c r="L206" s="2" t="str">
        <f>VLOOKUP(E:E,Sheet2!B:D,3,0)</f>
        <v>刘国相</v>
      </c>
    </row>
    <row r="207" s="1" customFormat="1" ht="14.25" spans="1:12">
      <c r="A207" s="19">
        <f>SUBTOTAL(3,C$4:C207)-1</f>
        <v>203</v>
      </c>
      <c r="B207" s="70" t="s">
        <v>1526</v>
      </c>
      <c r="C207" s="70" t="s">
        <v>384</v>
      </c>
      <c r="D207" s="70" t="s">
        <v>21</v>
      </c>
      <c r="E207" s="70" t="s">
        <v>1526</v>
      </c>
      <c r="F207" s="70" t="s">
        <v>14</v>
      </c>
      <c r="G207" s="70" t="s">
        <v>385</v>
      </c>
      <c r="H207" s="70">
        <v>13754057825</v>
      </c>
      <c r="I207" s="56">
        <v>100</v>
      </c>
      <c r="J207" s="87"/>
      <c r="K207" s="57" t="s">
        <v>16</v>
      </c>
      <c r="L207" s="2" t="str">
        <f>VLOOKUP(E:E,Sheet2!B:D,3,0)</f>
        <v>周树信</v>
      </c>
    </row>
    <row r="208" s="1" customFormat="1" ht="14.25" spans="1:12">
      <c r="A208" s="19">
        <f>SUBTOTAL(3,C$4:C208)-1</f>
        <v>204</v>
      </c>
      <c r="B208" s="259" t="s">
        <v>1313</v>
      </c>
      <c r="C208" s="70" t="s">
        <v>386</v>
      </c>
      <c r="D208" s="70" t="s">
        <v>21</v>
      </c>
      <c r="E208" s="259" t="s">
        <v>1313</v>
      </c>
      <c r="F208" s="70" t="s">
        <v>67</v>
      </c>
      <c r="G208" s="70" t="s">
        <v>387</v>
      </c>
      <c r="H208" s="70">
        <v>13947533856</v>
      </c>
      <c r="I208" s="56">
        <v>100</v>
      </c>
      <c r="J208" s="87"/>
      <c r="K208" s="57" t="s">
        <v>16</v>
      </c>
      <c r="L208" s="2" t="str">
        <f>VLOOKUP(E:E,Sheet2!B:D,3,0)</f>
        <v>张献彬</v>
      </c>
    </row>
    <row r="209" s="1" customFormat="1" ht="14.25" spans="1:12">
      <c r="A209" s="19">
        <f>SUBTOTAL(3,C$4:C209)-1</f>
        <v>205</v>
      </c>
      <c r="B209" s="259" t="s">
        <v>4091</v>
      </c>
      <c r="C209" s="70" t="s">
        <v>388</v>
      </c>
      <c r="D209" s="70" t="s">
        <v>13</v>
      </c>
      <c r="E209" s="259" t="s">
        <v>4091</v>
      </c>
      <c r="F209" s="70" t="s">
        <v>282</v>
      </c>
      <c r="G209" s="70" t="s">
        <v>389</v>
      </c>
      <c r="H209" s="70">
        <v>15047541082</v>
      </c>
      <c r="I209" s="56">
        <v>100</v>
      </c>
      <c r="J209" s="87"/>
      <c r="K209" s="57" t="s">
        <v>16</v>
      </c>
      <c r="L209" s="2" t="e">
        <f>VLOOKUP(E:E,Sheet2!B:D,3,0)</f>
        <v>#N/A</v>
      </c>
    </row>
    <row r="210" s="1" customFormat="1" ht="14.25" spans="1:12">
      <c r="A210" s="19">
        <f>SUBTOTAL(3,C$4:C210)-1</f>
        <v>206</v>
      </c>
      <c r="B210" s="259" t="s">
        <v>1749</v>
      </c>
      <c r="C210" s="70" t="s">
        <v>390</v>
      </c>
      <c r="D210" s="70" t="s">
        <v>13</v>
      </c>
      <c r="E210" s="259" t="s">
        <v>1749</v>
      </c>
      <c r="F210" s="70" t="s">
        <v>391</v>
      </c>
      <c r="G210" s="70" t="s">
        <v>392</v>
      </c>
      <c r="H210" s="70">
        <v>13474756847</v>
      </c>
      <c r="I210" s="56">
        <v>100</v>
      </c>
      <c r="J210" s="87" t="s">
        <v>393</v>
      </c>
      <c r="K210" s="57" t="s">
        <v>16</v>
      </c>
      <c r="L210" s="2" t="str">
        <f>VLOOKUP(E:E,Sheet2!B:D,3,0)</f>
        <v>吴品荣</v>
      </c>
    </row>
    <row r="211" s="1" customFormat="1" ht="14.25" spans="1:12">
      <c r="A211" s="19">
        <f>SUBTOTAL(3,C$4:C211)-1</f>
        <v>207</v>
      </c>
      <c r="B211" s="259" t="s">
        <v>2337</v>
      </c>
      <c r="C211" s="70" t="s">
        <v>394</v>
      </c>
      <c r="D211" s="70" t="s">
        <v>21</v>
      </c>
      <c r="E211" s="259" t="s">
        <v>2337</v>
      </c>
      <c r="F211" s="70" t="s">
        <v>92</v>
      </c>
      <c r="G211" s="70" t="s">
        <v>395</v>
      </c>
      <c r="H211" s="70">
        <v>13734753564</v>
      </c>
      <c r="I211" s="56">
        <v>100</v>
      </c>
      <c r="J211" s="87" t="s">
        <v>393</v>
      </c>
      <c r="K211" s="57" t="s">
        <v>16</v>
      </c>
      <c r="L211" s="2" t="str">
        <f>VLOOKUP(E:E,Sheet2!B:D,3,0)</f>
        <v>丛丕生</v>
      </c>
    </row>
    <row r="212" s="1" customFormat="1" ht="14.25" spans="1:12">
      <c r="A212" s="19">
        <f>SUBTOTAL(3,C$4:C212)-1</f>
        <v>208</v>
      </c>
      <c r="B212" s="259" t="s">
        <v>2169</v>
      </c>
      <c r="C212" s="70" t="s">
        <v>396</v>
      </c>
      <c r="D212" s="70" t="s">
        <v>13</v>
      </c>
      <c r="E212" s="259" t="s">
        <v>2169</v>
      </c>
      <c r="F212" s="70" t="s">
        <v>397</v>
      </c>
      <c r="G212" s="70" t="s">
        <v>398</v>
      </c>
      <c r="H212" s="70">
        <v>13947359110</v>
      </c>
      <c r="I212" s="56">
        <v>100</v>
      </c>
      <c r="J212" s="87" t="s">
        <v>393</v>
      </c>
      <c r="K212" s="57" t="s">
        <v>16</v>
      </c>
      <c r="L212" s="2" t="str">
        <f>VLOOKUP(E:E,Sheet2!B:D,3,0)</f>
        <v>张庆节</v>
      </c>
    </row>
    <row r="213" s="1" customFormat="1" ht="14.25" spans="1:12">
      <c r="A213" s="19">
        <f>SUBTOTAL(3,C$4:C213)-1</f>
        <v>209</v>
      </c>
      <c r="B213" s="259" t="s">
        <v>2314</v>
      </c>
      <c r="C213" s="70" t="s">
        <v>399</v>
      </c>
      <c r="D213" s="70" t="s">
        <v>21</v>
      </c>
      <c r="E213" s="259" t="s">
        <v>2314</v>
      </c>
      <c r="F213" s="70" t="s">
        <v>177</v>
      </c>
      <c r="G213" s="70" t="s">
        <v>400</v>
      </c>
      <c r="H213" s="70">
        <v>15247506992</v>
      </c>
      <c r="I213" s="56">
        <v>100</v>
      </c>
      <c r="J213" s="87" t="s">
        <v>393</v>
      </c>
      <c r="K213" s="57" t="s">
        <v>16</v>
      </c>
      <c r="L213" s="2" t="str">
        <f>VLOOKUP(E:E,Sheet2!B:D,3,0)</f>
        <v>李森</v>
      </c>
    </row>
    <row r="214" s="1" customFormat="1" ht="14.25" spans="1:12">
      <c r="A214" s="19">
        <f>SUBTOTAL(3,C$4:C214)-1</f>
        <v>210</v>
      </c>
      <c r="B214" s="259" t="s">
        <v>3324</v>
      </c>
      <c r="C214" s="70" t="s">
        <v>401</v>
      </c>
      <c r="D214" s="70" t="s">
        <v>21</v>
      </c>
      <c r="E214" s="259" t="s">
        <v>3324</v>
      </c>
      <c r="F214" s="70" t="s">
        <v>18</v>
      </c>
      <c r="G214" s="70" t="s">
        <v>402</v>
      </c>
      <c r="H214" s="70">
        <v>17647501200</v>
      </c>
      <c r="I214" s="56">
        <v>100</v>
      </c>
      <c r="J214" s="87" t="s">
        <v>393</v>
      </c>
      <c r="K214" s="57" t="s">
        <v>16</v>
      </c>
      <c r="L214" s="2" t="str">
        <f>VLOOKUP(E:E,Sheet2!B:D,3,0)</f>
        <v>吕振英</v>
      </c>
    </row>
    <row r="215" s="1" customFormat="1" ht="14.25" spans="1:12">
      <c r="A215" s="19">
        <f>SUBTOTAL(3,C$4:C215)-1</f>
        <v>211</v>
      </c>
      <c r="B215" s="70" t="s">
        <v>1984</v>
      </c>
      <c r="C215" s="70" t="s">
        <v>403</v>
      </c>
      <c r="D215" s="70" t="s">
        <v>13</v>
      </c>
      <c r="E215" s="70" t="s">
        <v>1984</v>
      </c>
      <c r="F215" s="70" t="s">
        <v>32</v>
      </c>
      <c r="G215" s="70" t="s">
        <v>404</v>
      </c>
      <c r="H215" s="70">
        <v>13604756838</v>
      </c>
      <c r="I215" s="56">
        <v>100</v>
      </c>
      <c r="J215" s="87" t="s">
        <v>393</v>
      </c>
      <c r="K215" s="57" t="s">
        <v>16</v>
      </c>
      <c r="L215" s="2" t="str">
        <f>VLOOKUP(E:E,Sheet2!B:D,3,0)</f>
        <v>李继珍</v>
      </c>
    </row>
    <row r="216" s="1" customFormat="1" ht="14.25" spans="1:12">
      <c r="A216" s="19">
        <f>SUBTOTAL(3,C$4:C216)-1</f>
        <v>212</v>
      </c>
      <c r="B216" s="260" t="s">
        <v>2875</v>
      </c>
      <c r="C216" s="89" t="s">
        <v>405</v>
      </c>
      <c r="D216" s="89" t="s">
        <v>13</v>
      </c>
      <c r="E216" s="260" t="s">
        <v>2875</v>
      </c>
      <c r="F216" s="89" t="s">
        <v>406</v>
      </c>
      <c r="G216" s="89" t="s">
        <v>407</v>
      </c>
      <c r="H216" s="89">
        <v>13948152236</v>
      </c>
      <c r="I216" s="56">
        <v>100</v>
      </c>
      <c r="J216" s="89" t="s">
        <v>408</v>
      </c>
      <c r="K216" s="57" t="s">
        <v>16</v>
      </c>
      <c r="L216" s="2" t="str">
        <f>VLOOKUP(E:E,Sheet2!B:D,3,0)</f>
        <v>庄桂芝</v>
      </c>
    </row>
    <row r="217" s="1" customFormat="1" ht="14.25" spans="1:12">
      <c r="A217" s="19">
        <f>SUBTOTAL(3,C$4:C217)-1</f>
        <v>213</v>
      </c>
      <c r="B217" s="260" t="s">
        <v>2863</v>
      </c>
      <c r="C217" s="89" t="s">
        <v>409</v>
      </c>
      <c r="D217" s="89" t="s">
        <v>13</v>
      </c>
      <c r="E217" s="260" t="s">
        <v>2863</v>
      </c>
      <c r="F217" s="89" t="s">
        <v>410</v>
      </c>
      <c r="G217" s="89" t="s">
        <v>411</v>
      </c>
      <c r="H217" s="89">
        <v>15540039225</v>
      </c>
      <c r="I217" s="56">
        <v>100</v>
      </c>
      <c r="J217" s="89" t="s">
        <v>408</v>
      </c>
      <c r="K217" s="57" t="s">
        <v>16</v>
      </c>
      <c r="L217" s="2" t="str">
        <f>VLOOKUP(E:E,Sheet2!B:D,3,0)</f>
        <v>张翠荣</v>
      </c>
    </row>
    <row r="218" s="1" customFormat="1" ht="14.25" spans="1:12">
      <c r="A218" s="19">
        <f>SUBTOTAL(3,C$4:C218)-1</f>
        <v>214</v>
      </c>
      <c r="B218" s="260" t="s">
        <v>1775</v>
      </c>
      <c r="C218" s="89" t="s">
        <v>412</v>
      </c>
      <c r="D218" s="89" t="s">
        <v>21</v>
      </c>
      <c r="E218" s="260" t="s">
        <v>1775</v>
      </c>
      <c r="F218" s="89" t="s">
        <v>413</v>
      </c>
      <c r="G218" s="89" t="s">
        <v>398</v>
      </c>
      <c r="H218" s="89">
        <v>17614890214</v>
      </c>
      <c r="I218" s="56">
        <v>100</v>
      </c>
      <c r="J218" s="89" t="s">
        <v>408</v>
      </c>
      <c r="K218" s="57" t="s">
        <v>16</v>
      </c>
      <c r="L218" s="2" t="str">
        <f>VLOOKUP(E:E,Sheet2!B:D,3,0)</f>
        <v>张志</v>
      </c>
    </row>
    <row r="219" s="1" customFormat="1" ht="14.25" spans="1:12">
      <c r="A219" s="19">
        <f>SUBTOTAL(3,C$4:C219)-1</f>
        <v>215</v>
      </c>
      <c r="B219" s="260" t="s">
        <v>1875</v>
      </c>
      <c r="C219" s="89" t="s">
        <v>414</v>
      </c>
      <c r="D219" s="89" t="s">
        <v>13</v>
      </c>
      <c r="E219" s="260" t="s">
        <v>1875</v>
      </c>
      <c r="F219" s="89" t="s">
        <v>415</v>
      </c>
      <c r="G219" s="89" t="s">
        <v>416</v>
      </c>
      <c r="H219" s="89">
        <v>15114798450</v>
      </c>
      <c r="I219" s="56">
        <v>100</v>
      </c>
      <c r="J219" s="89" t="s">
        <v>408</v>
      </c>
      <c r="K219" s="57" t="s">
        <v>16</v>
      </c>
      <c r="L219" s="2" t="str">
        <f>VLOOKUP(E:E,Sheet2!B:D,3,0)</f>
        <v>刘桂芹</v>
      </c>
    </row>
    <row r="220" s="1" customFormat="1" ht="14.25" spans="1:12">
      <c r="A220" s="19">
        <f>SUBTOTAL(3,C$4:C220)-1</f>
        <v>216</v>
      </c>
      <c r="B220" s="260" t="s">
        <v>2388</v>
      </c>
      <c r="C220" s="89" t="s">
        <v>417</v>
      </c>
      <c r="D220" s="89" t="s">
        <v>13</v>
      </c>
      <c r="E220" s="260" t="s">
        <v>2388</v>
      </c>
      <c r="F220" s="89" t="s">
        <v>89</v>
      </c>
      <c r="G220" s="89" t="s">
        <v>418</v>
      </c>
      <c r="H220" s="89">
        <v>15648593218</v>
      </c>
      <c r="I220" s="56">
        <v>100</v>
      </c>
      <c r="J220" s="89" t="s">
        <v>408</v>
      </c>
      <c r="K220" s="57" t="s">
        <v>16</v>
      </c>
      <c r="L220" s="2" t="str">
        <f>VLOOKUP(E:E,Sheet2!B:D,3,0)</f>
        <v>周树芹</v>
      </c>
    </row>
    <row r="221" s="1" customFormat="1" ht="14.25" spans="1:12">
      <c r="A221" s="19">
        <f>SUBTOTAL(3,C$4:C221)-1</f>
        <v>217</v>
      </c>
      <c r="B221" s="260" t="s">
        <v>3543</v>
      </c>
      <c r="C221" s="89" t="s">
        <v>419</v>
      </c>
      <c r="D221" s="89" t="s">
        <v>13</v>
      </c>
      <c r="E221" s="260" t="s">
        <v>3543</v>
      </c>
      <c r="F221" s="89" t="s">
        <v>89</v>
      </c>
      <c r="G221" s="89" t="s">
        <v>420</v>
      </c>
      <c r="H221" s="89">
        <v>13789651242</v>
      </c>
      <c r="I221" s="56">
        <v>100</v>
      </c>
      <c r="J221" s="89" t="s">
        <v>408</v>
      </c>
      <c r="K221" s="57" t="s">
        <v>16</v>
      </c>
      <c r="L221" s="2" t="str">
        <f>VLOOKUP(E:E,Sheet2!B:D,3,0)</f>
        <v>林凤玉</v>
      </c>
    </row>
    <row r="222" s="1" customFormat="1" ht="14.25" spans="1:12">
      <c r="A222" s="19">
        <f>SUBTOTAL(3,C$4:C222)-1</f>
        <v>218</v>
      </c>
      <c r="B222" s="261" t="s">
        <v>2071</v>
      </c>
      <c r="C222" s="91" t="s">
        <v>421</v>
      </c>
      <c r="D222" s="91" t="s">
        <v>13</v>
      </c>
      <c r="E222" s="261" t="s">
        <v>2071</v>
      </c>
      <c r="F222" s="91" t="s">
        <v>73</v>
      </c>
      <c r="G222" s="91" t="s">
        <v>422</v>
      </c>
      <c r="H222" s="91">
        <v>15548061708</v>
      </c>
      <c r="I222" s="56">
        <v>100</v>
      </c>
      <c r="J222" s="89" t="s">
        <v>408</v>
      </c>
      <c r="K222" s="57" t="s">
        <v>16</v>
      </c>
      <c r="L222" s="2" t="str">
        <f>VLOOKUP(E:E,Sheet2!B:D,3,0)</f>
        <v>石淑荣</v>
      </c>
    </row>
    <row r="223" s="1" customFormat="1" ht="14.25" spans="1:12">
      <c r="A223" s="19">
        <f>SUBTOTAL(3,C$4:C223)-1</f>
        <v>219</v>
      </c>
      <c r="B223" s="262" t="s">
        <v>3928</v>
      </c>
      <c r="C223" s="93" t="s">
        <v>423</v>
      </c>
      <c r="D223" s="93" t="s">
        <v>13</v>
      </c>
      <c r="E223" s="262" t="s">
        <v>3928</v>
      </c>
      <c r="F223" s="93" t="s">
        <v>177</v>
      </c>
      <c r="G223" s="93" t="s">
        <v>424</v>
      </c>
      <c r="H223" s="93">
        <v>15047553448</v>
      </c>
      <c r="I223" s="56">
        <v>100</v>
      </c>
      <c r="J223" s="93" t="s">
        <v>425</v>
      </c>
      <c r="K223" s="57" t="s">
        <v>16</v>
      </c>
      <c r="L223" s="2" t="str">
        <f>VLOOKUP(E:E,Sheet2!B:D,3,0)</f>
        <v>李玉梅</v>
      </c>
    </row>
    <row r="224" s="1" customFormat="1" ht="14.25" spans="1:12">
      <c r="A224" s="19">
        <f>SUBTOTAL(3,C$4:C224)-1</f>
        <v>220</v>
      </c>
      <c r="B224" s="262" t="s">
        <v>3554</v>
      </c>
      <c r="C224" s="93" t="s">
        <v>426</v>
      </c>
      <c r="D224" s="93" t="s">
        <v>13</v>
      </c>
      <c r="E224" s="262" t="s">
        <v>3554</v>
      </c>
      <c r="F224" s="93" t="s">
        <v>89</v>
      </c>
      <c r="G224" s="93" t="s">
        <v>427</v>
      </c>
      <c r="H224" s="93">
        <v>18525331325</v>
      </c>
      <c r="I224" s="56">
        <v>100</v>
      </c>
      <c r="J224" s="93" t="s">
        <v>425</v>
      </c>
      <c r="K224" s="57" t="s">
        <v>16</v>
      </c>
      <c r="L224" s="2" t="str">
        <f>VLOOKUP(E:E,Sheet2!B:D,3,0)</f>
        <v>王淑琴</v>
      </c>
    </row>
    <row r="225" s="1" customFormat="1" ht="14.25" spans="1:12">
      <c r="A225" s="19">
        <f>SUBTOTAL(3,C$4:C225)-1</f>
        <v>221</v>
      </c>
      <c r="B225" s="262" t="s">
        <v>3703</v>
      </c>
      <c r="C225" s="93" t="s">
        <v>428</v>
      </c>
      <c r="D225" s="93" t="s">
        <v>13</v>
      </c>
      <c r="E225" s="262" t="s">
        <v>3703</v>
      </c>
      <c r="F225" s="93" t="s">
        <v>76</v>
      </c>
      <c r="G225" s="93" t="s">
        <v>429</v>
      </c>
      <c r="H225" s="93">
        <v>13500651332</v>
      </c>
      <c r="I225" s="56">
        <v>100</v>
      </c>
      <c r="J225" s="93" t="s">
        <v>425</v>
      </c>
      <c r="K225" s="57" t="s">
        <v>16</v>
      </c>
      <c r="L225" s="2" t="str">
        <f>VLOOKUP(E:E,Sheet2!B:D,3,0)</f>
        <v>林桂荣</v>
      </c>
    </row>
    <row r="226" s="1" customFormat="1" ht="14.25" spans="1:12">
      <c r="A226" s="19">
        <f>SUBTOTAL(3,C$4:C226)-1</f>
        <v>222</v>
      </c>
      <c r="B226" s="262" t="s">
        <v>2708</v>
      </c>
      <c r="C226" s="93" t="s">
        <v>430</v>
      </c>
      <c r="D226" s="93" t="s">
        <v>13</v>
      </c>
      <c r="E226" s="262" t="s">
        <v>2708</v>
      </c>
      <c r="F226" s="93" t="s">
        <v>76</v>
      </c>
      <c r="G226" s="93" t="s">
        <v>431</v>
      </c>
      <c r="H226" s="93">
        <v>15560503744</v>
      </c>
      <c r="I226" s="56">
        <v>100</v>
      </c>
      <c r="J226" s="93" t="s">
        <v>425</v>
      </c>
      <c r="K226" s="57" t="s">
        <v>16</v>
      </c>
      <c r="L226" s="2" t="str">
        <f>VLOOKUP(E:E,Sheet2!B:D,3,0)</f>
        <v>张秀珍</v>
      </c>
    </row>
    <row r="227" s="1" customFormat="1" ht="13" customHeight="1" spans="1:12">
      <c r="A227" s="19">
        <f>SUBTOTAL(3,C$4:C227)-1</f>
        <v>223</v>
      </c>
      <c r="B227" s="94" t="s">
        <v>1240</v>
      </c>
      <c r="C227" s="94" t="s">
        <v>432</v>
      </c>
      <c r="D227" s="23" t="s">
        <v>13</v>
      </c>
      <c r="E227" s="94" t="s">
        <v>1240</v>
      </c>
      <c r="F227" s="23" t="s">
        <v>89</v>
      </c>
      <c r="G227" s="23"/>
      <c r="H227" s="23"/>
      <c r="I227" s="56">
        <v>100</v>
      </c>
      <c r="J227" s="23"/>
      <c r="K227" s="57" t="s">
        <v>16</v>
      </c>
      <c r="L227" s="2" t="str">
        <f>VLOOKUP(E:E,Sheet2!B:D,3,0)</f>
        <v>毕淑琴</v>
      </c>
    </row>
    <row r="228" s="1" customFormat="1" ht="14.25" spans="1:12">
      <c r="A228" s="19">
        <f>SUBTOTAL(3,C$4:C228)-1</f>
        <v>224</v>
      </c>
      <c r="B228" s="94" t="s">
        <v>1247</v>
      </c>
      <c r="C228" s="94" t="s">
        <v>433</v>
      </c>
      <c r="D228" s="23" t="s">
        <v>21</v>
      </c>
      <c r="E228" s="94" t="s">
        <v>1247</v>
      </c>
      <c r="F228" s="23" t="s">
        <v>434</v>
      </c>
      <c r="G228" s="23"/>
      <c r="H228" s="23"/>
      <c r="I228" s="56">
        <v>100</v>
      </c>
      <c r="J228" s="23"/>
      <c r="K228" s="57" t="s">
        <v>16</v>
      </c>
      <c r="L228" s="2" t="str">
        <f>VLOOKUP(E:E,Sheet2!B:D,3,0)</f>
        <v>郭存</v>
      </c>
    </row>
    <row r="229" s="1" customFormat="1" ht="14.25" spans="1:12">
      <c r="A229" s="19">
        <f>SUBTOTAL(3,C$4:C229)-1</f>
        <v>225</v>
      </c>
      <c r="B229" s="94" t="s">
        <v>1253</v>
      </c>
      <c r="C229" s="94" t="s">
        <v>221</v>
      </c>
      <c r="D229" s="23" t="s">
        <v>13</v>
      </c>
      <c r="E229" s="94" t="s">
        <v>1253</v>
      </c>
      <c r="F229" s="23" t="s">
        <v>48</v>
      </c>
      <c r="G229" s="23"/>
      <c r="H229" s="23"/>
      <c r="I229" s="56">
        <v>100</v>
      </c>
      <c r="J229" s="23"/>
      <c r="K229" s="57" t="s">
        <v>16</v>
      </c>
      <c r="L229" s="2" t="str">
        <f>VLOOKUP(E:E,Sheet2!B:D,3,0)</f>
        <v>邵永花</v>
      </c>
    </row>
    <row r="230" s="1" customFormat="1" ht="14.25" spans="1:12">
      <c r="A230" s="19">
        <f>SUBTOTAL(3,C$4:C230)-1</f>
        <v>226</v>
      </c>
      <c r="B230" s="263" t="s">
        <v>1914</v>
      </c>
      <c r="C230" s="87" t="s">
        <v>435</v>
      </c>
      <c r="D230" s="87" t="s">
        <v>13</v>
      </c>
      <c r="E230" s="263" t="s">
        <v>1914</v>
      </c>
      <c r="F230" s="87" t="s">
        <v>436</v>
      </c>
      <c r="G230" s="87" t="s">
        <v>437</v>
      </c>
      <c r="H230" s="87">
        <v>15148737815</v>
      </c>
      <c r="I230" s="56">
        <v>100</v>
      </c>
      <c r="J230" s="23" t="s">
        <v>438</v>
      </c>
      <c r="K230" s="57" t="s">
        <v>16</v>
      </c>
      <c r="L230" s="2" t="str">
        <f>VLOOKUP(E:E,Sheet2!B:D,3,0)</f>
        <v>李桂枝</v>
      </c>
    </row>
    <row r="231" s="1" customFormat="1" ht="14.25" spans="1:12">
      <c r="A231" s="19">
        <f>SUBTOTAL(3,C$4:C231)-1</f>
        <v>227</v>
      </c>
      <c r="B231" s="95" t="s">
        <v>2431</v>
      </c>
      <c r="C231" s="87" t="s">
        <v>439</v>
      </c>
      <c r="D231" s="87" t="s">
        <v>13</v>
      </c>
      <c r="E231" s="95" t="s">
        <v>2431</v>
      </c>
      <c r="F231" s="87" t="s">
        <v>51</v>
      </c>
      <c r="G231" s="87" t="s">
        <v>440</v>
      </c>
      <c r="H231" s="87">
        <v>15248323565</v>
      </c>
      <c r="I231" s="56">
        <v>100</v>
      </c>
      <c r="J231" s="23" t="s">
        <v>438</v>
      </c>
      <c r="K231" s="57" t="s">
        <v>16</v>
      </c>
      <c r="L231" s="2" t="str">
        <f>VLOOKUP(E:E,Sheet2!B:D,3,0)</f>
        <v>王淑媛</v>
      </c>
    </row>
    <row r="232" s="1" customFormat="1" ht="14.25" spans="1:12">
      <c r="A232" s="19">
        <f>SUBTOTAL(3,C$4:C232)-1</f>
        <v>228</v>
      </c>
      <c r="B232" s="95" t="s">
        <v>3369</v>
      </c>
      <c r="C232" s="87" t="s">
        <v>441</v>
      </c>
      <c r="D232" s="87" t="s">
        <v>13</v>
      </c>
      <c r="E232" s="95" t="s">
        <v>3369</v>
      </c>
      <c r="F232" s="87" t="s">
        <v>397</v>
      </c>
      <c r="G232" s="87" t="s">
        <v>442</v>
      </c>
      <c r="H232" s="87">
        <v>1504743418</v>
      </c>
      <c r="I232" s="56">
        <v>100</v>
      </c>
      <c r="J232" s="23" t="s">
        <v>438</v>
      </c>
      <c r="K232" s="57" t="s">
        <v>16</v>
      </c>
      <c r="L232" s="2" t="str">
        <f>VLOOKUP(E:E,Sheet2!B:D,3,0)</f>
        <v>王永珍</v>
      </c>
    </row>
    <row r="233" s="1" customFormat="1" ht="14.25" spans="1:12">
      <c r="A233" s="19">
        <f>SUBTOTAL(3,C$4:C233)-1</f>
        <v>229</v>
      </c>
      <c r="B233" s="96" t="s">
        <v>2972</v>
      </c>
      <c r="C233" s="97" t="s">
        <v>443</v>
      </c>
      <c r="D233" s="97" t="s">
        <v>13</v>
      </c>
      <c r="E233" s="96" t="s">
        <v>2972</v>
      </c>
      <c r="F233" s="87" t="s">
        <v>106</v>
      </c>
      <c r="G233" s="87" t="s">
        <v>444</v>
      </c>
      <c r="H233" s="87">
        <v>15947152946</v>
      </c>
      <c r="I233" s="56">
        <v>100</v>
      </c>
      <c r="J233" s="23" t="s">
        <v>438</v>
      </c>
      <c r="K233" s="57" t="s">
        <v>16</v>
      </c>
      <c r="L233" s="2" t="str">
        <f>VLOOKUP(E:E,Sheet2!B:D,3,0)</f>
        <v>高凤莲</v>
      </c>
    </row>
    <row r="234" s="1" customFormat="1" ht="14.25" spans="1:12">
      <c r="A234" s="19">
        <f>SUBTOTAL(3,C$4:C234)-1</f>
        <v>230</v>
      </c>
      <c r="B234" s="264" t="s">
        <v>3773</v>
      </c>
      <c r="C234" s="23" t="s">
        <v>445</v>
      </c>
      <c r="D234" s="23" t="s">
        <v>13</v>
      </c>
      <c r="E234" s="264" t="s">
        <v>3773</v>
      </c>
      <c r="F234" s="23" t="s">
        <v>106</v>
      </c>
      <c r="G234" s="23" t="s">
        <v>446</v>
      </c>
      <c r="H234" s="23">
        <v>15947152946</v>
      </c>
      <c r="I234" s="56">
        <v>100</v>
      </c>
      <c r="J234" s="23" t="s">
        <v>438</v>
      </c>
      <c r="K234" s="57" t="s">
        <v>16</v>
      </c>
      <c r="L234" s="2" t="str">
        <f>VLOOKUP(E:E,Sheet2!B:D,3,0)</f>
        <v>卜庆兰</v>
      </c>
    </row>
    <row r="235" s="1" customFormat="1" ht="14.25" spans="1:12">
      <c r="A235" s="19">
        <f>SUBTOTAL(3,C$4:C235)-1</f>
        <v>231</v>
      </c>
      <c r="B235" s="246" t="s">
        <v>4092</v>
      </c>
      <c r="C235" s="27" t="s">
        <v>4093</v>
      </c>
      <c r="D235" s="28" t="s">
        <v>13</v>
      </c>
      <c r="E235" s="246" t="s">
        <v>4092</v>
      </c>
      <c r="F235" s="28" t="s">
        <v>109</v>
      </c>
      <c r="G235" s="28" t="s">
        <v>4094</v>
      </c>
      <c r="H235" s="28">
        <v>15048509768</v>
      </c>
      <c r="I235" s="56">
        <v>100</v>
      </c>
      <c r="J235" s="99"/>
      <c r="K235" s="57" t="s">
        <v>449</v>
      </c>
      <c r="L235" s="2" t="e">
        <f>VLOOKUP(E:E,Sheet2!B:D,3,0)</f>
        <v>#N/A</v>
      </c>
    </row>
    <row r="236" s="1" customFormat="1" ht="14.25" spans="1:12">
      <c r="A236" s="19">
        <f>SUBTOTAL(3,C$4:C236)-1</f>
        <v>232</v>
      </c>
      <c r="B236" s="246" t="s">
        <v>1379</v>
      </c>
      <c r="C236" s="27" t="s">
        <v>447</v>
      </c>
      <c r="D236" s="28" t="s">
        <v>13</v>
      </c>
      <c r="E236" s="246" t="s">
        <v>1379</v>
      </c>
      <c r="F236" s="28" t="s">
        <v>67</v>
      </c>
      <c r="G236" s="28" t="s">
        <v>448</v>
      </c>
      <c r="H236" s="28">
        <v>15114737677</v>
      </c>
      <c r="I236" s="56">
        <v>100</v>
      </c>
      <c r="J236" s="99"/>
      <c r="K236" s="57" t="s">
        <v>449</v>
      </c>
      <c r="L236" s="2" t="str">
        <f>VLOOKUP(E:E,Sheet2!B:D,3,0)</f>
        <v>丛振儒</v>
      </c>
    </row>
    <row r="237" s="1" customFormat="1" ht="14.25" spans="1:12">
      <c r="A237" s="19">
        <f>SUBTOTAL(3,C$4:C237)-1</f>
        <v>233</v>
      </c>
      <c r="B237" s="246" t="s">
        <v>1347</v>
      </c>
      <c r="C237" s="27" t="s">
        <v>450</v>
      </c>
      <c r="D237" s="28" t="s">
        <v>21</v>
      </c>
      <c r="E237" s="246" t="s">
        <v>1347</v>
      </c>
      <c r="F237" s="28" t="s">
        <v>67</v>
      </c>
      <c r="G237" s="28" t="s">
        <v>451</v>
      </c>
      <c r="H237" s="28">
        <v>15934941328</v>
      </c>
      <c r="I237" s="56">
        <v>100</v>
      </c>
      <c r="J237" s="99"/>
      <c r="K237" s="57" t="s">
        <v>449</v>
      </c>
      <c r="L237" s="2" t="str">
        <f>VLOOKUP(E:E,Sheet2!B:D,3,0)</f>
        <v>李山</v>
      </c>
    </row>
    <row r="238" s="1" customFormat="1" ht="14.25" spans="1:12">
      <c r="A238" s="19">
        <f>SUBTOTAL(3,C$4:C238)-1</f>
        <v>234</v>
      </c>
      <c r="B238" s="244" t="s">
        <v>2989</v>
      </c>
      <c r="C238" s="21" t="s">
        <v>452</v>
      </c>
      <c r="D238" s="21" t="s">
        <v>13</v>
      </c>
      <c r="E238" s="244" t="s">
        <v>2989</v>
      </c>
      <c r="F238" s="21" t="s">
        <v>453</v>
      </c>
      <c r="G238" s="21" t="s">
        <v>454</v>
      </c>
      <c r="H238" s="21">
        <v>15947343318</v>
      </c>
      <c r="I238" s="56">
        <v>100</v>
      </c>
      <c r="J238" s="99"/>
      <c r="K238" s="57" t="s">
        <v>449</v>
      </c>
      <c r="L238" s="2" t="str">
        <f>VLOOKUP(E:E,Sheet2!B:D,3,0)</f>
        <v>卜范英</v>
      </c>
    </row>
    <row r="239" s="1" customFormat="1" ht="14.25" spans="1:12">
      <c r="A239" s="19">
        <f>SUBTOTAL(3,C$4:C239)-1</f>
        <v>235</v>
      </c>
      <c r="B239" s="244" t="s">
        <v>2600</v>
      </c>
      <c r="C239" s="21" t="s">
        <v>455</v>
      </c>
      <c r="D239" s="21" t="s">
        <v>13</v>
      </c>
      <c r="E239" s="244" t="s">
        <v>2600</v>
      </c>
      <c r="F239" s="21" t="s">
        <v>456</v>
      </c>
      <c r="G239" s="21" t="s">
        <v>457</v>
      </c>
      <c r="H239" s="21">
        <v>15849564912</v>
      </c>
      <c r="I239" s="56">
        <v>100</v>
      </c>
      <c r="J239" s="99"/>
      <c r="K239" s="57" t="s">
        <v>449</v>
      </c>
      <c r="L239" s="2" t="str">
        <f>VLOOKUP(E:E,Sheet2!B:D,3,0)</f>
        <v>徐桂云</v>
      </c>
    </row>
    <row r="240" s="1" customFormat="1" ht="14.25" spans="1:12">
      <c r="A240" s="19">
        <f>SUBTOTAL(3,C$4:C240)-1</f>
        <v>236</v>
      </c>
      <c r="B240" s="244" t="s">
        <v>3880</v>
      </c>
      <c r="C240" s="21" t="s">
        <v>458</v>
      </c>
      <c r="D240" s="21" t="s">
        <v>21</v>
      </c>
      <c r="E240" s="244" t="s">
        <v>3880</v>
      </c>
      <c r="F240" s="21" t="s">
        <v>73</v>
      </c>
      <c r="G240" s="21" t="s">
        <v>459</v>
      </c>
      <c r="H240" s="21">
        <v>15147553469</v>
      </c>
      <c r="I240" s="56">
        <v>100</v>
      </c>
      <c r="J240" s="99"/>
      <c r="K240" s="57" t="s">
        <v>449</v>
      </c>
      <c r="L240" s="2" t="str">
        <f>VLOOKUP(E:E,Sheet2!B:D,3,0)</f>
        <v>王存柱</v>
      </c>
    </row>
    <row r="241" s="1" customFormat="1" ht="14.25" spans="1:12">
      <c r="A241" s="19">
        <f>SUBTOTAL(3,C$4:C241)-1</f>
        <v>237</v>
      </c>
      <c r="B241" s="244" t="s">
        <v>1631</v>
      </c>
      <c r="C241" s="21" t="s">
        <v>460</v>
      </c>
      <c r="D241" s="21" t="s">
        <v>21</v>
      </c>
      <c r="E241" s="244" t="s">
        <v>1631</v>
      </c>
      <c r="F241" s="21" t="s">
        <v>461</v>
      </c>
      <c r="G241" s="21" t="s">
        <v>462</v>
      </c>
      <c r="H241" s="21">
        <v>15934945038</v>
      </c>
      <c r="I241" s="56">
        <v>100</v>
      </c>
      <c r="J241" s="99"/>
      <c r="K241" s="57" t="s">
        <v>449</v>
      </c>
      <c r="L241" s="2" t="str">
        <f>VLOOKUP(E:E,Sheet2!B:D,3,0)</f>
        <v>陈喜发</v>
      </c>
    </row>
    <row r="242" s="1" customFormat="1" ht="14.25" spans="1:12">
      <c r="A242" s="19">
        <f>SUBTOTAL(3,C$4:C242)-1</f>
        <v>238</v>
      </c>
      <c r="B242" s="20" t="s">
        <v>3183</v>
      </c>
      <c r="C242" s="21" t="s">
        <v>463</v>
      </c>
      <c r="D242" s="21" t="s">
        <v>13</v>
      </c>
      <c r="E242" s="20" t="s">
        <v>3183</v>
      </c>
      <c r="F242" s="21" t="s">
        <v>464</v>
      </c>
      <c r="G242" s="21" t="s">
        <v>465</v>
      </c>
      <c r="H242" s="21">
        <v>15247527027</v>
      </c>
      <c r="I242" s="56">
        <v>100</v>
      </c>
      <c r="J242" s="99"/>
      <c r="K242" s="57" t="s">
        <v>449</v>
      </c>
      <c r="L242" s="2" t="str">
        <f>VLOOKUP(E:E,Sheet2!B:D,3,0)</f>
        <v>王深</v>
      </c>
    </row>
    <row r="243" s="1" customFormat="1" ht="14.25" spans="1:12">
      <c r="A243" s="19">
        <f>SUBTOTAL(3,C$4:C243)-1</f>
        <v>239</v>
      </c>
      <c r="B243" s="245" t="s">
        <v>2762</v>
      </c>
      <c r="C243" s="25" t="s">
        <v>466</v>
      </c>
      <c r="D243" s="25" t="s">
        <v>21</v>
      </c>
      <c r="E243" s="245" t="s">
        <v>2762</v>
      </c>
      <c r="F243" s="25" t="s">
        <v>59</v>
      </c>
      <c r="G243" s="25" t="s">
        <v>467</v>
      </c>
      <c r="H243" s="25">
        <v>15134788852</v>
      </c>
      <c r="I243" s="56">
        <v>100</v>
      </c>
      <c r="J243" s="99"/>
      <c r="K243" s="57" t="s">
        <v>449</v>
      </c>
      <c r="L243" s="2" t="str">
        <f>VLOOKUP(E:E,Sheet2!B:D,3,0)</f>
        <v>李富申</v>
      </c>
    </row>
    <row r="244" s="1" customFormat="1" ht="14.25" spans="1:12">
      <c r="A244" s="19">
        <f>SUBTOTAL(3,C$4:C244)-1</f>
        <v>240</v>
      </c>
      <c r="B244" s="245" t="s">
        <v>1457</v>
      </c>
      <c r="C244" s="25" t="s">
        <v>468</v>
      </c>
      <c r="D244" s="25" t="s">
        <v>21</v>
      </c>
      <c r="E244" s="245" t="s">
        <v>1457</v>
      </c>
      <c r="F244" s="25" t="s">
        <v>64</v>
      </c>
      <c r="G244" s="25" t="s">
        <v>469</v>
      </c>
      <c r="H244" s="25">
        <v>13754151575</v>
      </c>
      <c r="I244" s="56">
        <v>100</v>
      </c>
      <c r="J244" s="99"/>
      <c r="K244" s="57" t="s">
        <v>449</v>
      </c>
      <c r="L244" s="2" t="str">
        <f>VLOOKUP(E:E,Sheet2!B:D,3,0)</f>
        <v>王桂令</v>
      </c>
    </row>
    <row r="245" s="1" customFormat="1" ht="14.25" spans="1:12">
      <c r="A245" s="19">
        <f>SUBTOTAL(3,C$4:C245)-1</f>
        <v>241</v>
      </c>
      <c r="B245" s="245" t="s">
        <v>2411</v>
      </c>
      <c r="C245" s="25" t="s">
        <v>470</v>
      </c>
      <c r="D245" s="25" t="s">
        <v>13</v>
      </c>
      <c r="E245" s="245" t="s">
        <v>2411</v>
      </c>
      <c r="F245" s="25" t="s">
        <v>51</v>
      </c>
      <c r="G245" s="25" t="s">
        <v>471</v>
      </c>
      <c r="H245" s="25">
        <v>18747525970</v>
      </c>
      <c r="I245" s="56">
        <v>100</v>
      </c>
      <c r="J245" s="99"/>
      <c r="K245" s="57" t="s">
        <v>449</v>
      </c>
      <c r="L245" s="2" t="str">
        <f>VLOOKUP(E:E,Sheet2!B:D,3,0)</f>
        <v>高长珍</v>
      </c>
    </row>
    <row r="246" s="1" customFormat="1" ht="14.25" spans="1:12">
      <c r="A246" s="19">
        <f>SUBTOTAL(3,C$4:C246)-1</f>
        <v>242</v>
      </c>
      <c r="B246" s="245" t="s">
        <v>2094</v>
      </c>
      <c r="C246" s="25" t="s">
        <v>472</v>
      </c>
      <c r="D246" s="25" t="s">
        <v>13</v>
      </c>
      <c r="E246" s="245" t="s">
        <v>2094</v>
      </c>
      <c r="F246" s="25" t="s">
        <v>73</v>
      </c>
      <c r="G246" s="25" t="s">
        <v>473</v>
      </c>
      <c r="H246" s="25">
        <v>15934944714</v>
      </c>
      <c r="I246" s="56">
        <v>100</v>
      </c>
      <c r="J246" s="99"/>
      <c r="K246" s="57" t="s">
        <v>449</v>
      </c>
      <c r="L246" s="2" t="str">
        <f>VLOOKUP(E:E,Sheet2!B:D,3,0)</f>
        <v>丛桂兰</v>
      </c>
    </row>
    <row r="247" s="1" customFormat="1" ht="14.25" spans="1:12">
      <c r="A247" s="19">
        <f>SUBTOTAL(3,C$4:C247)-1</f>
        <v>243</v>
      </c>
      <c r="B247" s="245" t="s">
        <v>3678</v>
      </c>
      <c r="C247" s="25" t="s">
        <v>474</v>
      </c>
      <c r="D247" s="25" t="s">
        <v>21</v>
      </c>
      <c r="E247" s="245" t="s">
        <v>3678</v>
      </c>
      <c r="F247" s="25" t="s">
        <v>14</v>
      </c>
      <c r="G247" s="25" t="s">
        <v>475</v>
      </c>
      <c r="H247" s="25">
        <v>13848754454</v>
      </c>
      <c r="I247" s="56">
        <v>100</v>
      </c>
      <c r="J247" s="99"/>
      <c r="K247" s="57" t="s">
        <v>449</v>
      </c>
      <c r="L247" s="2" t="str">
        <f>VLOOKUP(E:E,Sheet2!B:D,3,0)</f>
        <v>王廷文</v>
      </c>
    </row>
    <row r="248" s="1" customFormat="1" ht="14.25" spans="1:12">
      <c r="A248" s="19">
        <f>SUBTOTAL(3,C$4:C248)-1</f>
        <v>244</v>
      </c>
      <c r="B248" s="29" t="s">
        <v>4095</v>
      </c>
      <c r="C248" s="21" t="s">
        <v>476</v>
      </c>
      <c r="D248" s="21" t="s">
        <v>21</v>
      </c>
      <c r="E248" s="29" t="s">
        <v>4095</v>
      </c>
      <c r="F248" s="21" t="s">
        <v>64</v>
      </c>
      <c r="G248" s="21" t="s">
        <v>477</v>
      </c>
      <c r="H248" s="21">
        <v>13500631842</v>
      </c>
      <c r="I248" s="56">
        <v>100</v>
      </c>
      <c r="J248" s="99"/>
      <c r="K248" s="57" t="s">
        <v>449</v>
      </c>
      <c r="L248" s="2" t="str">
        <f>VLOOKUP(E:E,Sheet2!B:D,3,0)</f>
        <v>王希令</v>
      </c>
    </row>
    <row r="249" s="1" customFormat="1" ht="14.25" spans="1:12">
      <c r="A249" s="19">
        <f>SUBTOTAL(3,C$4:C249)-1</f>
        <v>245</v>
      </c>
      <c r="B249" s="244" t="s">
        <v>2057</v>
      </c>
      <c r="C249" s="21" t="s">
        <v>478</v>
      </c>
      <c r="D249" s="21" t="s">
        <v>13</v>
      </c>
      <c r="E249" s="244" t="s">
        <v>2057</v>
      </c>
      <c r="F249" s="21" t="s">
        <v>73</v>
      </c>
      <c r="G249" s="21" t="s">
        <v>479</v>
      </c>
      <c r="H249" s="21">
        <v>18247562416</v>
      </c>
      <c r="I249" s="56">
        <v>100</v>
      </c>
      <c r="J249" s="99"/>
      <c r="K249" s="57" t="s">
        <v>449</v>
      </c>
      <c r="L249" s="2" t="str">
        <f>VLOOKUP(E:E,Sheet2!B:D,3,0)</f>
        <v>任桂珍</v>
      </c>
    </row>
    <row r="250" s="1" customFormat="1" ht="14.25" spans="1:12">
      <c r="A250" s="19">
        <f>SUBTOTAL(3,C$4:C250)-1</f>
        <v>246</v>
      </c>
      <c r="B250" s="244" t="s">
        <v>3106</v>
      </c>
      <c r="C250" s="21" t="s">
        <v>480</v>
      </c>
      <c r="D250" s="21" t="s">
        <v>13</v>
      </c>
      <c r="E250" s="244" t="s">
        <v>3106</v>
      </c>
      <c r="F250" s="21" t="s">
        <v>229</v>
      </c>
      <c r="G250" s="21" t="s">
        <v>481</v>
      </c>
      <c r="H250" s="21"/>
      <c r="I250" s="56">
        <v>100</v>
      </c>
      <c r="J250" s="99"/>
      <c r="K250" s="57" t="s">
        <v>449</v>
      </c>
      <c r="L250" s="2" t="str">
        <f>VLOOKUP(E:E,Sheet2!B:D,3,0)</f>
        <v>高桂荣</v>
      </c>
    </row>
    <row r="251" s="1" customFormat="1" ht="14.25" spans="1:12">
      <c r="A251" s="19">
        <f>SUBTOTAL(3,C$4:C251)-1</f>
        <v>247</v>
      </c>
      <c r="B251" s="244" t="s">
        <v>3425</v>
      </c>
      <c r="C251" s="21" t="s">
        <v>482</v>
      </c>
      <c r="D251" s="21" t="s">
        <v>13</v>
      </c>
      <c r="E251" s="244" t="s">
        <v>3425</v>
      </c>
      <c r="F251" s="21" t="s">
        <v>282</v>
      </c>
      <c r="G251" s="21" t="s">
        <v>483</v>
      </c>
      <c r="H251" s="21">
        <v>13789452076</v>
      </c>
      <c r="I251" s="56">
        <v>100</v>
      </c>
      <c r="J251" s="99"/>
      <c r="K251" s="57" t="s">
        <v>449</v>
      </c>
      <c r="L251" s="2" t="str">
        <f>VLOOKUP(E:E,Sheet2!B:D,3,0)</f>
        <v>张金萍</v>
      </c>
    </row>
    <row r="252" s="1" customFormat="1" ht="14.25" spans="1:12">
      <c r="A252" s="19">
        <f>SUBTOTAL(3,C$4:C252)-1</f>
        <v>248</v>
      </c>
      <c r="B252" s="244" t="s">
        <v>2548</v>
      </c>
      <c r="C252" s="21" t="s">
        <v>484</v>
      </c>
      <c r="D252" s="21" t="s">
        <v>13</v>
      </c>
      <c r="E252" s="244" t="s">
        <v>2548</v>
      </c>
      <c r="F252" s="21" t="s">
        <v>67</v>
      </c>
      <c r="G252" s="21" t="s">
        <v>485</v>
      </c>
      <c r="H252" s="21">
        <v>15947785315</v>
      </c>
      <c r="I252" s="56">
        <v>100</v>
      </c>
      <c r="J252" s="99"/>
      <c r="K252" s="57" t="s">
        <v>449</v>
      </c>
      <c r="L252" s="2" t="str">
        <f>VLOOKUP(E:E,Sheet2!B:D,3,0)</f>
        <v>迟玉连</v>
      </c>
    </row>
    <row r="253" s="1" customFormat="1" ht="14.25" spans="1:12">
      <c r="A253" s="19">
        <f>SUBTOTAL(3,C$4:C253)-1</f>
        <v>249</v>
      </c>
      <c r="B253" s="247" t="s">
        <v>3830</v>
      </c>
      <c r="C253" s="21" t="s">
        <v>486</v>
      </c>
      <c r="D253" s="21" t="s">
        <v>13</v>
      </c>
      <c r="E253" s="247" t="s">
        <v>3830</v>
      </c>
      <c r="F253" s="21" t="s">
        <v>229</v>
      </c>
      <c r="G253" s="21" t="s">
        <v>223</v>
      </c>
      <c r="H253" s="21">
        <v>13947575034</v>
      </c>
      <c r="I253" s="56">
        <v>100</v>
      </c>
      <c r="J253" s="99"/>
      <c r="K253" s="57" t="s">
        <v>449</v>
      </c>
      <c r="L253" s="2" t="str">
        <f>VLOOKUP(E:E,Sheet2!B:D,3,0)</f>
        <v>苑彩荣</v>
      </c>
    </row>
    <row r="254" s="1" customFormat="1" ht="14.25" spans="1:12">
      <c r="A254" s="19">
        <f>SUBTOTAL(3,C$4:C254)-1</f>
        <v>250</v>
      </c>
      <c r="B254" s="20" t="s">
        <v>4096</v>
      </c>
      <c r="C254" s="21" t="s">
        <v>487</v>
      </c>
      <c r="D254" s="21" t="s">
        <v>21</v>
      </c>
      <c r="E254" s="20" t="s">
        <v>4096</v>
      </c>
      <c r="F254" s="21" t="s">
        <v>18</v>
      </c>
      <c r="G254" s="21" t="s">
        <v>488</v>
      </c>
      <c r="H254" s="21"/>
      <c r="I254" s="56">
        <v>100</v>
      </c>
      <c r="J254" s="99"/>
      <c r="K254" s="57" t="s">
        <v>449</v>
      </c>
      <c r="L254" s="2" t="str">
        <f>VLOOKUP(E:E,Sheet2!B:D,3,0)</f>
        <v>郎宪玉</v>
      </c>
    </row>
    <row r="255" s="1" customFormat="1" ht="14.25" spans="1:12">
      <c r="A255" s="19">
        <f>SUBTOTAL(3,C$4:C255)-1</f>
        <v>251</v>
      </c>
      <c r="B255" s="244" t="s">
        <v>2020</v>
      </c>
      <c r="C255" s="21" t="s">
        <v>489</v>
      </c>
      <c r="D255" s="21" t="s">
        <v>13</v>
      </c>
      <c r="E255" s="244" t="s">
        <v>2020</v>
      </c>
      <c r="F255" s="21" t="s">
        <v>163</v>
      </c>
      <c r="G255" s="21" t="s">
        <v>490</v>
      </c>
      <c r="H255" s="21">
        <v>13664012071</v>
      </c>
      <c r="I255" s="56">
        <v>100</v>
      </c>
      <c r="J255" s="99"/>
      <c r="K255" s="57" t="s">
        <v>449</v>
      </c>
      <c r="L255" s="2" t="str">
        <f>VLOOKUP(E:E,Sheet2!B:D,3,0)</f>
        <v>宋桂芹</v>
      </c>
    </row>
    <row r="256" s="1" customFormat="1" ht="14.25" spans="1:12">
      <c r="A256" s="19">
        <f>SUBTOTAL(3,C$4:C256)-1</f>
        <v>252</v>
      </c>
      <c r="B256" s="20" t="s">
        <v>4097</v>
      </c>
      <c r="C256" s="21" t="s">
        <v>4098</v>
      </c>
      <c r="D256" s="21" t="s">
        <v>13</v>
      </c>
      <c r="E256" s="20" t="s">
        <v>4097</v>
      </c>
      <c r="F256" s="21" t="s">
        <v>4099</v>
      </c>
      <c r="G256" s="21" t="s">
        <v>4100</v>
      </c>
      <c r="H256" s="21">
        <v>13947511685</v>
      </c>
      <c r="I256" s="56">
        <v>100</v>
      </c>
      <c r="J256" s="99"/>
      <c r="K256" s="57" t="s">
        <v>449</v>
      </c>
      <c r="L256" s="2" t="e">
        <f>VLOOKUP(E:E,Sheet2!B:D,3,0)</f>
        <v>#N/A</v>
      </c>
    </row>
    <row r="257" s="1" customFormat="1" ht="14.25" spans="1:12">
      <c r="A257" s="19">
        <f>SUBTOTAL(3,C$4:C257)-1</f>
        <v>253</v>
      </c>
      <c r="B257" s="252" t="s">
        <v>1880</v>
      </c>
      <c r="C257" s="39" t="s">
        <v>491</v>
      </c>
      <c r="D257" s="39" t="s">
        <v>13</v>
      </c>
      <c r="E257" s="252" t="s">
        <v>1880</v>
      </c>
      <c r="F257" s="39" t="s">
        <v>106</v>
      </c>
      <c r="G257" s="39" t="s">
        <v>492</v>
      </c>
      <c r="H257" s="39">
        <v>15047509754</v>
      </c>
      <c r="I257" s="56">
        <v>100</v>
      </c>
      <c r="J257" s="110"/>
      <c r="K257" s="57" t="s">
        <v>449</v>
      </c>
      <c r="L257" s="2" t="str">
        <f>VLOOKUP(E:E,Sheet2!B:D,3,0)</f>
        <v>温桂花</v>
      </c>
    </row>
    <row r="258" s="1" customFormat="1" ht="14.25" spans="1:12">
      <c r="A258" s="19">
        <f>SUBTOTAL(3,C$4:C258)-1</f>
        <v>254</v>
      </c>
      <c r="B258" s="265" t="s">
        <v>4101</v>
      </c>
      <c r="C258" s="100" t="s">
        <v>4102</v>
      </c>
      <c r="D258" s="100" t="s">
        <v>13</v>
      </c>
      <c r="E258" s="265" t="s">
        <v>4101</v>
      </c>
      <c r="F258" s="100" t="s">
        <v>51</v>
      </c>
      <c r="G258" s="100" t="s">
        <v>4103</v>
      </c>
      <c r="H258" s="100">
        <v>15147311726</v>
      </c>
      <c r="I258" s="56">
        <v>100</v>
      </c>
      <c r="J258" s="111"/>
      <c r="K258" s="57" t="s">
        <v>449</v>
      </c>
      <c r="L258" s="2" t="e">
        <f>VLOOKUP(E:E,Sheet2!B:D,3,0)</f>
        <v>#N/A</v>
      </c>
    </row>
    <row r="259" s="1" customFormat="1" ht="14.25" spans="1:12">
      <c r="A259" s="19">
        <f>SUBTOTAL(3,C$4:C259)-1</f>
        <v>255</v>
      </c>
      <c r="B259" s="265" t="s">
        <v>2249</v>
      </c>
      <c r="C259" s="100" t="s">
        <v>493</v>
      </c>
      <c r="D259" s="100" t="s">
        <v>13</v>
      </c>
      <c r="E259" s="265" t="s">
        <v>2249</v>
      </c>
      <c r="F259" s="100" t="s">
        <v>282</v>
      </c>
      <c r="G259" s="100" t="s">
        <v>494</v>
      </c>
      <c r="H259" s="100">
        <v>13664005745</v>
      </c>
      <c r="I259" s="56">
        <v>100</v>
      </c>
      <c r="J259" s="111"/>
      <c r="K259" s="57" t="s">
        <v>449</v>
      </c>
      <c r="L259" s="2" t="str">
        <f>VLOOKUP(E:E,Sheet2!B:D,3,0)</f>
        <v>王玉兰</v>
      </c>
    </row>
    <row r="260" s="1" customFormat="1" ht="14.25" spans="1:12">
      <c r="A260" s="19">
        <f>SUBTOTAL(3,C$4:C260)-1</f>
        <v>256</v>
      </c>
      <c r="B260" s="65" t="s">
        <v>4104</v>
      </c>
      <c r="C260" s="100" t="s">
        <v>495</v>
      </c>
      <c r="D260" s="100" t="s">
        <v>21</v>
      </c>
      <c r="E260" s="65" t="s">
        <v>4104</v>
      </c>
      <c r="F260" s="100" t="s">
        <v>282</v>
      </c>
      <c r="G260" s="100" t="s">
        <v>496</v>
      </c>
      <c r="H260" s="100">
        <v>15849542278</v>
      </c>
      <c r="I260" s="56">
        <v>100</v>
      </c>
      <c r="J260" s="111"/>
      <c r="K260" s="57" t="s">
        <v>449</v>
      </c>
      <c r="L260" s="2" t="str">
        <f>VLOOKUP(E:E,Sheet2!B:D,3,0)</f>
        <v>孙占先</v>
      </c>
    </row>
    <row r="261" s="1" customFormat="1" ht="14.25" spans="1:12">
      <c r="A261" s="19">
        <f>SUBTOTAL(3,C$4:C261)-1</f>
        <v>257</v>
      </c>
      <c r="B261" s="252" t="s">
        <v>3087</v>
      </c>
      <c r="C261" s="101" t="s">
        <v>343</v>
      </c>
      <c r="D261" s="101" t="s">
        <v>13</v>
      </c>
      <c r="E261" s="252" t="s">
        <v>3087</v>
      </c>
      <c r="F261" s="101" t="s">
        <v>103</v>
      </c>
      <c r="G261" s="101" t="s">
        <v>497</v>
      </c>
      <c r="H261" s="101">
        <v>15204810026</v>
      </c>
      <c r="I261" s="56">
        <v>100</v>
      </c>
      <c r="J261" s="111"/>
      <c r="K261" s="57" t="s">
        <v>449</v>
      </c>
      <c r="L261" s="2" t="str">
        <f>VLOOKUP(E:E,Sheet2!B:D,3,0)</f>
        <v>张桂枝</v>
      </c>
    </row>
    <row r="262" s="1" customFormat="1" ht="14.25" spans="1:12">
      <c r="A262" s="19">
        <f>SUBTOTAL(3,C$4:C262)-1</f>
        <v>258</v>
      </c>
      <c r="B262" s="252" t="s">
        <v>1600</v>
      </c>
      <c r="C262" s="101" t="s">
        <v>498</v>
      </c>
      <c r="D262" s="101" t="s">
        <v>13</v>
      </c>
      <c r="E262" s="252" t="s">
        <v>1600</v>
      </c>
      <c r="F262" s="101" t="s">
        <v>76</v>
      </c>
      <c r="G262" s="101" t="s">
        <v>499</v>
      </c>
      <c r="H262" s="101">
        <v>15924549808</v>
      </c>
      <c r="I262" s="56">
        <v>100</v>
      </c>
      <c r="J262" s="111"/>
      <c r="K262" s="57" t="s">
        <v>449</v>
      </c>
      <c r="L262" s="2" t="str">
        <f>VLOOKUP(E:E,Sheet2!B:D,3,0)</f>
        <v>刘桂兰</v>
      </c>
    </row>
    <row r="263" s="1" customFormat="1" ht="14.25" spans="1:12">
      <c r="A263" s="19">
        <f>SUBTOTAL(3,C$4:C263)-1</f>
        <v>259</v>
      </c>
      <c r="B263" s="256" t="s">
        <v>3532</v>
      </c>
      <c r="C263" s="64" t="s">
        <v>135</v>
      </c>
      <c r="D263" s="64" t="s">
        <v>13</v>
      </c>
      <c r="E263" s="256" t="s">
        <v>3532</v>
      </c>
      <c r="F263" s="64" t="s">
        <v>92</v>
      </c>
      <c r="G263" s="64" t="s">
        <v>500</v>
      </c>
      <c r="H263" s="64">
        <v>13347054056</v>
      </c>
      <c r="I263" s="56">
        <v>100</v>
      </c>
      <c r="J263" s="99"/>
      <c r="K263" s="57" t="s">
        <v>449</v>
      </c>
      <c r="L263" s="2" t="str">
        <f>VLOOKUP(E:E,Sheet2!B:D,3,0)</f>
        <v>张桂芝</v>
      </c>
    </row>
    <row r="264" s="1" customFormat="1" ht="14.25" spans="1:12">
      <c r="A264" s="19">
        <f>SUBTOTAL(3,C$4:C264)-1</f>
        <v>260</v>
      </c>
      <c r="B264" s="256" t="s">
        <v>1655</v>
      </c>
      <c r="C264" s="64" t="s">
        <v>501</v>
      </c>
      <c r="D264" s="64" t="s">
        <v>21</v>
      </c>
      <c r="E264" s="256" t="s">
        <v>1655</v>
      </c>
      <c r="F264" s="64" t="s">
        <v>54</v>
      </c>
      <c r="G264" s="64" t="s">
        <v>502</v>
      </c>
      <c r="H264" s="64">
        <v>15134743379</v>
      </c>
      <c r="I264" s="56">
        <v>100</v>
      </c>
      <c r="J264" s="99"/>
      <c r="K264" s="57" t="s">
        <v>449</v>
      </c>
      <c r="L264" s="2" t="str">
        <f>VLOOKUP(E:E,Sheet2!B:D,3,0)</f>
        <v>宿凤和</v>
      </c>
    </row>
    <row r="265" s="1" customFormat="1" ht="14.25" spans="1:12">
      <c r="A265" s="19">
        <f>SUBTOTAL(3,C$4:C265)-1</f>
        <v>261</v>
      </c>
      <c r="B265" s="256" t="s">
        <v>2451</v>
      </c>
      <c r="C265" s="64" t="s">
        <v>503</v>
      </c>
      <c r="D265" s="64" t="s">
        <v>13</v>
      </c>
      <c r="E265" s="256" t="s">
        <v>2451</v>
      </c>
      <c r="F265" s="64" t="s">
        <v>51</v>
      </c>
      <c r="G265" s="64" t="s">
        <v>504</v>
      </c>
      <c r="H265" s="64">
        <v>15149881229</v>
      </c>
      <c r="I265" s="56">
        <v>100</v>
      </c>
      <c r="J265" s="99"/>
      <c r="K265" s="57" t="s">
        <v>449</v>
      </c>
      <c r="L265" s="2" t="str">
        <f>VLOOKUP(E:E,Sheet2!B:D,3,0)</f>
        <v>李桂英</v>
      </c>
    </row>
    <row r="266" s="1" customFormat="1" ht="14.25" spans="1:12">
      <c r="A266" s="19">
        <f>SUBTOTAL(3,C$4:C266)-1</f>
        <v>262</v>
      </c>
      <c r="B266" s="256" t="s">
        <v>4105</v>
      </c>
      <c r="C266" s="64" t="s">
        <v>4106</v>
      </c>
      <c r="D266" s="64" t="s">
        <v>21</v>
      </c>
      <c r="E266" s="256" t="s">
        <v>4105</v>
      </c>
      <c r="F266" s="64" t="s">
        <v>153</v>
      </c>
      <c r="G266" s="64" t="s">
        <v>4107</v>
      </c>
      <c r="H266" s="64">
        <v>15924547194</v>
      </c>
      <c r="I266" s="56">
        <v>100</v>
      </c>
      <c r="J266" s="99"/>
      <c r="K266" s="57" t="s">
        <v>449</v>
      </c>
      <c r="L266" s="2" t="e">
        <f>VLOOKUP(E:E,Sheet2!B:D,3,0)</f>
        <v>#N/A</v>
      </c>
    </row>
    <row r="267" s="1" customFormat="1" ht="14.25" spans="1:12">
      <c r="A267" s="19">
        <f>SUBTOTAL(3,C$4:C267)-1</f>
        <v>263</v>
      </c>
      <c r="B267" s="102" t="s">
        <v>3258</v>
      </c>
      <c r="C267" s="103" t="s">
        <v>505</v>
      </c>
      <c r="D267" s="103" t="s">
        <v>13</v>
      </c>
      <c r="E267" s="102" t="s">
        <v>3258</v>
      </c>
      <c r="F267" s="103" t="s">
        <v>73</v>
      </c>
      <c r="G267" s="103" t="s">
        <v>506</v>
      </c>
      <c r="H267" s="102">
        <v>15849534109</v>
      </c>
      <c r="I267" s="56">
        <v>100</v>
      </c>
      <c r="J267" s="112"/>
      <c r="K267" s="57" t="s">
        <v>449</v>
      </c>
      <c r="L267" s="2" t="str">
        <f>VLOOKUP(E:E,Sheet2!B:D,3,0)</f>
        <v>姜国芳</v>
      </c>
    </row>
    <row r="268" s="1" customFormat="1" ht="14.25" spans="1:12">
      <c r="A268" s="19">
        <f>SUBTOTAL(3,C$4:C268)-1</f>
        <v>264</v>
      </c>
      <c r="B268" s="102" t="s">
        <v>3017</v>
      </c>
      <c r="C268" s="103" t="s">
        <v>507</v>
      </c>
      <c r="D268" s="103" t="s">
        <v>13</v>
      </c>
      <c r="E268" s="102" t="s">
        <v>3017</v>
      </c>
      <c r="F268" s="103" t="s">
        <v>103</v>
      </c>
      <c r="G268" s="103" t="s">
        <v>508</v>
      </c>
      <c r="H268" s="102">
        <v>15847523657</v>
      </c>
      <c r="I268" s="56">
        <v>100</v>
      </c>
      <c r="J268" s="112"/>
      <c r="K268" s="57" t="s">
        <v>449</v>
      </c>
      <c r="L268" s="2" t="str">
        <f>VLOOKUP(E:E,Sheet2!B:D,3,0)</f>
        <v>卜照琴</v>
      </c>
    </row>
    <row r="269" s="1" customFormat="1" ht="14.25" spans="1:12">
      <c r="A269" s="19">
        <f>SUBTOTAL(3,C$4:C269)-1</f>
        <v>265</v>
      </c>
      <c r="B269" s="102" t="s">
        <v>1513</v>
      </c>
      <c r="C269" s="103" t="s">
        <v>1508</v>
      </c>
      <c r="D269" s="103" t="s">
        <v>21</v>
      </c>
      <c r="E269" s="102" t="s">
        <v>1513</v>
      </c>
      <c r="F269" s="103" t="s">
        <v>14</v>
      </c>
      <c r="G269" s="103" t="s">
        <v>266</v>
      </c>
      <c r="H269" s="102">
        <v>15047515932</v>
      </c>
      <c r="I269" s="56">
        <v>100</v>
      </c>
      <c r="J269" s="112"/>
      <c r="K269" s="57" t="s">
        <v>449</v>
      </c>
      <c r="L269" s="2" t="e">
        <f>VLOOKUP(E:E,Sheet2!B:D,3,0)</f>
        <v>#N/A</v>
      </c>
    </row>
    <row r="270" s="1" customFormat="1" ht="14.25" spans="1:12">
      <c r="A270" s="19">
        <f>SUBTOTAL(3,C$4:C270)-1</f>
        <v>266</v>
      </c>
      <c r="B270" s="104" t="s">
        <v>1477</v>
      </c>
      <c r="C270" s="104" t="s">
        <v>509</v>
      </c>
      <c r="D270" s="104" t="s">
        <v>13</v>
      </c>
      <c r="E270" s="104" t="s">
        <v>1477</v>
      </c>
      <c r="F270" s="104" t="s">
        <v>64</v>
      </c>
      <c r="G270" s="104" t="s">
        <v>510</v>
      </c>
      <c r="H270" s="104">
        <v>18747448378</v>
      </c>
      <c r="I270" s="56">
        <v>100</v>
      </c>
      <c r="J270" s="112"/>
      <c r="K270" s="57" t="s">
        <v>449</v>
      </c>
      <c r="L270" s="2" t="str">
        <f>VLOOKUP(E:E,Sheet2!B:D,3,0)</f>
        <v>卜凡文</v>
      </c>
    </row>
    <row r="271" s="1" customFormat="1" ht="14.25" spans="1:12">
      <c r="A271" s="19">
        <f>SUBTOTAL(3,C$4:C271)-1</f>
        <v>267</v>
      </c>
      <c r="B271" s="104" t="s">
        <v>2099</v>
      </c>
      <c r="C271" s="104" t="s">
        <v>473</v>
      </c>
      <c r="D271" s="104" t="s">
        <v>21</v>
      </c>
      <c r="E271" s="104" t="s">
        <v>2099</v>
      </c>
      <c r="F271" s="104" t="s">
        <v>73</v>
      </c>
      <c r="G271" s="104" t="s">
        <v>511</v>
      </c>
      <c r="H271" s="104">
        <v>15540039419</v>
      </c>
      <c r="I271" s="56">
        <v>100</v>
      </c>
      <c r="J271" s="112"/>
      <c r="K271" s="57" t="s">
        <v>449</v>
      </c>
      <c r="L271" s="2" t="str">
        <f>VLOOKUP(E:E,Sheet2!B:D,3,0)</f>
        <v>王存尚</v>
      </c>
    </row>
    <row r="272" s="1" customFormat="1" ht="14.25" spans="1:12">
      <c r="A272" s="19">
        <f>SUBTOTAL(3,C$4:C272)-1</f>
        <v>268</v>
      </c>
      <c r="B272" s="72" t="s">
        <v>2105</v>
      </c>
      <c r="C272" s="104" t="s">
        <v>512</v>
      </c>
      <c r="D272" s="104" t="s">
        <v>13</v>
      </c>
      <c r="E272" s="72" t="s">
        <v>2105</v>
      </c>
      <c r="F272" s="105" t="s">
        <v>73</v>
      </c>
      <c r="G272" s="104" t="s">
        <v>513</v>
      </c>
      <c r="H272" s="104">
        <v>15540039419</v>
      </c>
      <c r="I272" s="56">
        <v>100</v>
      </c>
      <c r="J272" s="112"/>
      <c r="K272" s="57" t="s">
        <v>449</v>
      </c>
      <c r="L272" s="2" t="str">
        <f>VLOOKUP(E:E,Sheet2!B:D,3,0)</f>
        <v>卜庆春</v>
      </c>
    </row>
    <row r="273" s="1" customFormat="1" ht="14.25" spans="1:12">
      <c r="A273" s="19">
        <f>SUBTOTAL(3,C$4:C273)-1</f>
        <v>269</v>
      </c>
      <c r="B273" s="105" t="s">
        <v>1904</v>
      </c>
      <c r="C273" s="104" t="s">
        <v>514</v>
      </c>
      <c r="D273" s="104" t="s">
        <v>13</v>
      </c>
      <c r="E273" s="105" t="s">
        <v>1904</v>
      </c>
      <c r="F273" s="104" t="s">
        <v>106</v>
      </c>
      <c r="G273" s="104" t="s">
        <v>515</v>
      </c>
      <c r="H273" s="105">
        <v>15934940259</v>
      </c>
      <c r="I273" s="56">
        <v>100</v>
      </c>
      <c r="J273" s="112"/>
      <c r="K273" s="57" t="s">
        <v>449</v>
      </c>
      <c r="L273" s="2" t="str">
        <f>VLOOKUP(E:E,Sheet2!B:D,3,0)</f>
        <v>徐彩英</v>
      </c>
    </row>
    <row r="274" s="1" customFormat="1" ht="14.25" spans="1:12">
      <c r="A274" s="19">
        <f>SUBTOTAL(3,C$4:C274)-1</f>
        <v>270</v>
      </c>
      <c r="B274" s="105" t="s">
        <v>2228</v>
      </c>
      <c r="C274" s="104" t="s">
        <v>516</v>
      </c>
      <c r="D274" s="104" t="s">
        <v>21</v>
      </c>
      <c r="E274" s="105" t="s">
        <v>2228</v>
      </c>
      <c r="F274" s="104" t="s">
        <v>156</v>
      </c>
      <c r="G274" s="104" t="s">
        <v>516</v>
      </c>
      <c r="H274" s="105">
        <v>15847585613</v>
      </c>
      <c r="I274" s="56">
        <v>100</v>
      </c>
      <c r="J274" s="112"/>
      <c r="K274" s="57" t="s">
        <v>449</v>
      </c>
      <c r="L274" s="2" t="str">
        <f>VLOOKUP(E:E,Sheet2!B:D,3,0)</f>
        <v>于生臣</v>
      </c>
    </row>
    <row r="275" s="1" customFormat="1" ht="14.25" spans="1:12">
      <c r="A275" s="19">
        <f>SUBTOTAL(3,C$4:C275)-1</f>
        <v>271</v>
      </c>
      <c r="B275" s="105" t="s">
        <v>2127</v>
      </c>
      <c r="C275" s="104" t="s">
        <v>517</v>
      </c>
      <c r="D275" s="104" t="s">
        <v>13</v>
      </c>
      <c r="E275" s="105" t="s">
        <v>2127</v>
      </c>
      <c r="F275" s="104" t="s">
        <v>18</v>
      </c>
      <c r="G275" s="104" t="s">
        <v>517</v>
      </c>
      <c r="H275" s="105">
        <v>13847583105</v>
      </c>
      <c r="I275" s="56">
        <v>100</v>
      </c>
      <c r="J275" s="112"/>
      <c r="K275" s="57" t="s">
        <v>449</v>
      </c>
      <c r="L275" s="2" t="str">
        <f>VLOOKUP(E:E,Sheet2!B:D,3,0)</f>
        <v>梁赛花</v>
      </c>
    </row>
    <row r="276" s="1" customFormat="1" ht="14.25" spans="1:12">
      <c r="A276" s="19">
        <f>SUBTOTAL(3,C$4:C276)-1</f>
        <v>272</v>
      </c>
      <c r="B276" s="104" t="s">
        <v>2202</v>
      </c>
      <c r="C276" s="104" t="s">
        <v>518</v>
      </c>
      <c r="D276" s="104" t="s">
        <v>13</v>
      </c>
      <c r="E276" s="104" t="s">
        <v>2202</v>
      </c>
      <c r="F276" s="104" t="s">
        <v>112</v>
      </c>
      <c r="G276" s="104" t="s">
        <v>518</v>
      </c>
      <c r="H276" s="104">
        <v>15547584288</v>
      </c>
      <c r="I276" s="56">
        <v>100</v>
      </c>
      <c r="J276" s="112"/>
      <c r="K276" s="57" t="s">
        <v>449</v>
      </c>
      <c r="L276" s="2" t="str">
        <f>VLOOKUP(E:E,Sheet2!B:D,3,0)</f>
        <v>王作芹</v>
      </c>
    </row>
    <row r="277" s="1" customFormat="1" ht="14.25" spans="1:12">
      <c r="A277" s="19">
        <f>SUBTOTAL(3,C$4:C277)-1</f>
        <v>273</v>
      </c>
      <c r="B277" s="106" t="s">
        <v>1325</v>
      </c>
      <c r="C277" s="107" t="s">
        <v>519</v>
      </c>
      <c r="D277" s="107" t="s">
        <v>21</v>
      </c>
      <c r="E277" s="106" t="s">
        <v>1325</v>
      </c>
      <c r="F277" s="107" t="s">
        <v>67</v>
      </c>
      <c r="G277" s="107" t="s">
        <v>520</v>
      </c>
      <c r="H277" s="106">
        <v>15560543723</v>
      </c>
      <c r="I277" s="56">
        <v>100</v>
      </c>
      <c r="J277" s="112"/>
      <c r="K277" s="57" t="s">
        <v>449</v>
      </c>
      <c r="L277" s="2" t="str">
        <f>VLOOKUP(E:E,Sheet2!B:D,3,0)</f>
        <v>吕辉</v>
      </c>
    </row>
    <row r="278" s="1" customFormat="1" ht="14.25" spans="1:12">
      <c r="A278" s="19">
        <f>SUBTOTAL(3,C$4:C278)-1</f>
        <v>274</v>
      </c>
      <c r="B278" s="105" t="s">
        <v>2517</v>
      </c>
      <c r="C278" s="104" t="s">
        <v>521</v>
      </c>
      <c r="D278" s="104" t="s">
        <v>21</v>
      </c>
      <c r="E278" s="105" t="s">
        <v>2517</v>
      </c>
      <c r="F278" s="104" t="s">
        <v>67</v>
      </c>
      <c r="G278" s="104" t="s">
        <v>522</v>
      </c>
      <c r="H278" s="105">
        <v>15547573250</v>
      </c>
      <c r="I278" s="56">
        <v>100</v>
      </c>
      <c r="J278" s="112"/>
      <c r="K278" s="57" t="s">
        <v>449</v>
      </c>
      <c r="L278" s="2" t="str">
        <f>VLOOKUP(E:E,Sheet2!B:D,3,0)</f>
        <v>李增堂</v>
      </c>
    </row>
    <row r="279" s="1" customFormat="1" ht="14.25" spans="1:12">
      <c r="A279" s="19">
        <f>SUBTOTAL(3,C$4:C279)-1</f>
        <v>275</v>
      </c>
      <c r="B279" s="104" t="s">
        <v>3044</v>
      </c>
      <c r="C279" s="108" t="s">
        <v>523</v>
      </c>
      <c r="D279" s="104" t="s">
        <v>21</v>
      </c>
      <c r="E279" s="104" t="s">
        <v>3044</v>
      </c>
      <c r="F279" s="104" t="s">
        <v>103</v>
      </c>
      <c r="G279" s="104" t="s">
        <v>524</v>
      </c>
      <c r="H279" s="104">
        <v>18347526198</v>
      </c>
      <c r="I279" s="56">
        <v>100</v>
      </c>
      <c r="J279" s="112"/>
      <c r="K279" s="57" t="s">
        <v>449</v>
      </c>
      <c r="L279" s="2" t="str">
        <f>VLOOKUP(E:E,Sheet2!B:D,3,0)</f>
        <v>丛丕阳</v>
      </c>
    </row>
    <row r="280" s="1" customFormat="1" ht="14.25" spans="1:12">
      <c r="A280" s="19">
        <f>SUBTOTAL(3,C$4:C280)-1</f>
        <v>276</v>
      </c>
      <c r="B280" s="105" t="s">
        <v>1636</v>
      </c>
      <c r="C280" s="104" t="s">
        <v>525</v>
      </c>
      <c r="D280" s="104" t="s">
        <v>21</v>
      </c>
      <c r="E280" s="105" t="s">
        <v>1636</v>
      </c>
      <c r="F280" s="104" t="s">
        <v>54</v>
      </c>
      <c r="G280" s="104" t="s">
        <v>526</v>
      </c>
      <c r="H280" s="105">
        <v>13948750139</v>
      </c>
      <c r="I280" s="56">
        <v>100</v>
      </c>
      <c r="J280" s="112"/>
      <c r="K280" s="57" t="s">
        <v>449</v>
      </c>
      <c r="L280" s="2" t="str">
        <f>VLOOKUP(E:E,Sheet2!B:D,3,0)</f>
        <v>莫广会</v>
      </c>
    </row>
    <row r="281" s="1" customFormat="1" ht="14.25" spans="1:12">
      <c r="A281" s="19">
        <f>SUBTOTAL(3,C$4:C281)-1</f>
        <v>277</v>
      </c>
      <c r="B281" s="105" t="s">
        <v>1536</v>
      </c>
      <c r="C281" s="104" t="s">
        <v>527</v>
      </c>
      <c r="D281" s="104" t="s">
        <v>13</v>
      </c>
      <c r="E281" s="105" t="s">
        <v>1536</v>
      </c>
      <c r="F281" s="104" t="s">
        <v>14</v>
      </c>
      <c r="G281" s="104" t="s">
        <v>528</v>
      </c>
      <c r="H281" s="104">
        <v>13154753125</v>
      </c>
      <c r="I281" s="56">
        <v>100</v>
      </c>
      <c r="J281" s="112"/>
      <c r="K281" s="57" t="s">
        <v>449</v>
      </c>
      <c r="L281" s="2" t="str">
        <f>VLOOKUP(E:E,Sheet2!B:D,3,0)</f>
        <v>李春英</v>
      </c>
    </row>
    <row r="282" s="1" customFormat="1" ht="14.25" spans="1:12">
      <c r="A282" s="19">
        <f>SUBTOTAL(3,C$4:C282)-1</f>
        <v>278</v>
      </c>
      <c r="B282" s="109" t="s">
        <v>1472</v>
      </c>
      <c r="C282" s="105" t="s">
        <v>529</v>
      </c>
      <c r="D282" s="105" t="s">
        <v>21</v>
      </c>
      <c r="E282" s="109" t="s">
        <v>1472</v>
      </c>
      <c r="F282" s="105" t="s">
        <v>64</v>
      </c>
      <c r="G282" s="105" t="s">
        <v>530</v>
      </c>
      <c r="H282" s="105">
        <v>13274751736</v>
      </c>
      <c r="I282" s="56">
        <v>100</v>
      </c>
      <c r="J282" s="112"/>
      <c r="K282" s="57" t="s">
        <v>449</v>
      </c>
      <c r="L282" s="2" t="str">
        <f>VLOOKUP(E:E,Sheet2!B:D,3,0)</f>
        <v>刘凤玉</v>
      </c>
    </row>
    <row r="283" s="1" customFormat="1" ht="14.25" spans="1:12">
      <c r="A283" s="19">
        <f>SUBTOTAL(3,C$4:C283)-1</f>
        <v>279</v>
      </c>
      <c r="B283" s="105" t="s">
        <v>3235</v>
      </c>
      <c r="C283" s="105" t="s">
        <v>531</v>
      </c>
      <c r="D283" s="105" t="s">
        <v>13</v>
      </c>
      <c r="E283" s="105" t="s">
        <v>3235</v>
      </c>
      <c r="F283" s="105" t="s">
        <v>217</v>
      </c>
      <c r="G283" s="105" t="s">
        <v>532</v>
      </c>
      <c r="H283" s="105">
        <v>13847514056</v>
      </c>
      <c r="I283" s="56">
        <v>100</v>
      </c>
      <c r="J283" s="112"/>
      <c r="K283" s="57" t="s">
        <v>449</v>
      </c>
      <c r="L283" s="2" t="str">
        <f>VLOOKUP(E:E,Sheet2!B:D,3,0)</f>
        <v>于桂荣</v>
      </c>
    </row>
    <row r="284" s="1" customFormat="1" ht="14.25" spans="1:12">
      <c r="A284" s="19">
        <f>SUBTOTAL(3,C$4:C284)-1</f>
        <v>280</v>
      </c>
      <c r="B284" s="105" t="s">
        <v>2446</v>
      </c>
      <c r="C284" s="104" t="s">
        <v>533</v>
      </c>
      <c r="D284" s="104" t="s">
        <v>21</v>
      </c>
      <c r="E284" s="105" t="s">
        <v>2446</v>
      </c>
      <c r="F284" s="104" t="s">
        <v>51</v>
      </c>
      <c r="G284" s="104" t="s">
        <v>534</v>
      </c>
      <c r="H284" s="105">
        <v>15147016905</v>
      </c>
      <c r="I284" s="56">
        <v>100</v>
      </c>
      <c r="J284" s="112"/>
      <c r="K284" s="57" t="s">
        <v>449</v>
      </c>
      <c r="L284" s="2" t="str">
        <f>VLOOKUP(E:E,Sheet2!B:D,3,0)</f>
        <v>蒋文超</v>
      </c>
    </row>
    <row r="285" s="1" customFormat="1" ht="14.25" spans="1:12">
      <c r="A285" s="19">
        <f>SUBTOTAL(3,C$4:C285)-1</f>
        <v>281</v>
      </c>
      <c r="B285" s="104" t="s">
        <v>3941</v>
      </c>
      <c r="C285" s="104" t="s">
        <v>98</v>
      </c>
      <c r="D285" s="104" t="s">
        <v>13</v>
      </c>
      <c r="E285" s="104" t="s">
        <v>3941</v>
      </c>
      <c r="F285" s="104" t="s">
        <v>92</v>
      </c>
      <c r="G285" s="104" t="s">
        <v>535</v>
      </c>
      <c r="H285" s="104">
        <v>13734753522</v>
      </c>
      <c r="I285" s="56">
        <v>100</v>
      </c>
      <c r="J285" s="112"/>
      <c r="K285" s="57" t="s">
        <v>449</v>
      </c>
      <c r="L285" s="2" t="str">
        <f>VLOOKUP(E:E,Sheet2!B:D,3,0)</f>
        <v>徐桂花</v>
      </c>
    </row>
    <row r="286" s="1" customFormat="1" ht="14.25" spans="1:12">
      <c r="A286" s="19">
        <f>SUBTOTAL(3,C$4:C286)-1</f>
        <v>282</v>
      </c>
      <c r="B286" s="78" t="s">
        <v>2667</v>
      </c>
      <c r="C286" s="76" t="s">
        <v>536</v>
      </c>
      <c r="D286" s="76" t="s">
        <v>13</v>
      </c>
      <c r="E286" s="78" t="s">
        <v>2667</v>
      </c>
      <c r="F286" s="76" t="s">
        <v>537</v>
      </c>
      <c r="G286" s="76" t="s">
        <v>538</v>
      </c>
      <c r="H286" s="76">
        <v>13154890917</v>
      </c>
      <c r="I286" s="56">
        <v>100</v>
      </c>
      <c r="J286" s="113"/>
      <c r="K286" s="57" t="s">
        <v>449</v>
      </c>
      <c r="L286" s="2" t="str">
        <f>VLOOKUP(E:E,Sheet2!B:D,3,0)</f>
        <v>杨玉琴</v>
      </c>
    </row>
    <row r="287" s="1" customFormat="1" ht="14.25" spans="1:12">
      <c r="A287" s="19">
        <f>SUBTOTAL(3,C$4:C287)-1</f>
        <v>283</v>
      </c>
      <c r="B287" s="105" t="s">
        <v>4108</v>
      </c>
      <c r="C287" s="105" t="s">
        <v>539</v>
      </c>
      <c r="D287" s="105" t="s">
        <v>13</v>
      </c>
      <c r="E287" s="105" t="s">
        <v>4108</v>
      </c>
      <c r="F287" s="105" t="s">
        <v>84</v>
      </c>
      <c r="G287" s="105" t="s">
        <v>540</v>
      </c>
      <c r="H287" s="105">
        <v>15548067180</v>
      </c>
      <c r="I287" s="56">
        <v>100</v>
      </c>
      <c r="J287" s="112"/>
      <c r="K287" s="57" t="s">
        <v>449</v>
      </c>
      <c r="L287" s="2" t="str">
        <f>VLOOKUP(E:E,Sheet2!B:D,3,0)</f>
        <v>尤相琴</v>
      </c>
    </row>
    <row r="288" s="1" customFormat="1" ht="14.25" spans="1:12">
      <c r="A288" s="19">
        <f>SUBTOTAL(3,C$4:C288)-1</f>
        <v>284</v>
      </c>
      <c r="B288" s="105" t="s">
        <v>3843</v>
      </c>
      <c r="C288" s="104" t="s">
        <v>541</v>
      </c>
      <c r="D288" s="104" t="s">
        <v>13</v>
      </c>
      <c r="E288" s="105" t="s">
        <v>3843</v>
      </c>
      <c r="F288" s="104" t="s">
        <v>229</v>
      </c>
      <c r="G288" s="104" t="s">
        <v>542</v>
      </c>
      <c r="H288" s="104">
        <v>13722159721</v>
      </c>
      <c r="I288" s="56">
        <v>100</v>
      </c>
      <c r="J288" s="112"/>
      <c r="K288" s="57" t="s">
        <v>449</v>
      </c>
      <c r="L288" s="2" t="str">
        <f>VLOOKUP(E:E,Sheet2!B:D,3,0)</f>
        <v>苑凤荣</v>
      </c>
    </row>
    <row r="289" s="1" customFormat="1" ht="14.25" spans="1:12">
      <c r="A289" s="19">
        <f>SUBTOTAL(3,C$4:C289)-1</f>
        <v>285</v>
      </c>
      <c r="B289" s="104" t="s">
        <v>3689</v>
      </c>
      <c r="C289" s="104" t="s">
        <v>419</v>
      </c>
      <c r="D289" s="104" t="s">
        <v>13</v>
      </c>
      <c r="E289" s="104" t="s">
        <v>3689</v>
      </c>
      <c r="F289" s="104" t="s">
        <v>150</v>
      </c>
      <c r="G289" s="104" t="s">
        <v>543</v>
      </c>
      <c r="H289" s="104">
        <v>15542566761</v>
      </c>
      <c r="I289" s="56">
        <v>100</v>
      </c>
      <c r="J289" s="112"/>
      <c r="K289" s="57" t="s">
        <v>449</v>
      </c>
      <c r="L289" s="2" t="str">
        <f>VLOOKUP(E:E,Sheet2!B:D,3,0)</f>
        <v>林凤玉</v>
      </c>
    </row>
    <row r="290" s="1" customFormat="1" ht="14.25" spans="1:12">
      <c r="A290" s="19">
        <f>SUBTOTAL(3,C$4:C290)-1</f>
        <v>286</v>
      </c>
      <c r="B290" s="263" t="s">
        <v>2539</v>
      </c>
      <c r="C290" s="87" t="s">
        <v>275</v>
      </c>
      <c r="D290" s="87" t="s">
        <v>13</v>
      </c>
      <c r="E290" s="263" t="s">
        <v>2539</v>
      </c>
      <c r="F290" s="87" t="s">
        <v>332</v>
      </c>
      <c r="G290" s="87" t="s">
        <v>544</v>
      </c>
      <c r="H290" s="87">
        <v>15047508135</v>
      </c>
      <c r="I290" s="56">
        <v>100</v>
      </c>
      <c r="J290" s="112"/>
      <c r="K290" s="57" t="s">
        <v>449</v>
      </c>
      <c r="L290" s="2" t="str">
        <f>VLOOKUP(E:E,Sheet2!B:D,3,0)</f>
        <v>刘桂芝</v>
      </c>
    </row>
    <row r="291" s="1" customFormat="1" ht="14.25" spans="1:12">
      <c r="A291" s="19">
        <f>SUBTOTAL(3,C$4:C291)-1</f>
        <v>287</v>
      </c>
      <c r="B291" s="263" t="s">
        <v>3269</v>
      </c>
      <c r="C291" s="87" t="s">
        <v>545</v>
      </c>
      <c r="D291" s="87" t="s">
        <v>21</v>
      </c>
      <c r="E291" s="263" t="s">
        <v>3269</v>
      </c>
      <c r="F291" s="87" t="s">
        <v>546</v>
      </c>
      <c r="G291" s="87" t="s">
        <v>547</v>
      </c>
      <c r="H291" s="87">
        <v>4467556</v>
      </c>
      <c r="I291" s="56">
        <v>100</v>
      </c>
      <c r="J291" s="112"/>
      <c r="K291" s="57" t="s">
        <v>449</v>
      </c>
      <c r="L291" s="2" t="str">
        <f>VLOOKUP(E:E,Sheet2!B:D,3,0)</f>
        <v>关明久</v>
      </c>
    </row>
    <row r="292" s="1" customFormat="1" ht="14.25" spans="1:12">
      <c r="A292" s="19">
        <f>SUBTOTAL(3,C$4:C292)-1</f>
        <v>288</v>
      </c>
      <c r="B292" s="263" t="s">
        <v>2747</v>
      </c>
      <c r="C292" s="87" t="s">
        <v>548</v>
      </c>
      <c r="D292" s="87" t="s">
        <v>21</v>
      </c>
      <c r="E292" s="263" t="s">
        <v>2747</v>
      </c>
      <c r="F292" s="87" t="s">
        <v>549</v>
      </c>
      <c r="G292" s="87" t="s">
        <v>550</v>
      </c>
      <c r="H292" s="87">
        <v>13654757570</v>
      </c>
      <c r="I292" s="56">
        <v>100</v>
      </c>
      <c r="J292" s="112"/>
      <c r="K292" s="57" t="s">
        <v>449</v>
      </c>
      <c r="L292" s="2" t="str">
        <f>VLOOKUP(E:E,Sheet2!B:D,3,0)</f>
        <v>郭景发</v>
      </c>
    </row>
    <row r="293" s="1" customFormat="1" ht="14.25" spans="1:12">
      <c r="A293" s="19">
        <f>SUBTOTAL(3,C$4:C293)-1</f>
        <v>289</v>
      </c>
      <c r="B293" s="263" t="s">
        <v>2994</v>
      </c>
      <c r="C293" s="87" t="s">
        <v>551</v>
      </c>
      <c r="D293" s="87" t="s">
        <v>13</v>
      </c>
      <c r="E293" s="263" t="s">
        <v>2994</v>
      </c>
      <c r="F293" s="87" t="s">
        <v>552</v>
      </c>
      <c r="G293" s="87" t="s">
        <v>553</v>
      </c>
      <c r="H293" s="87"/>
      <c r="I293" s="56">
        <v>100</v>
      </c>
      <c r="J293" s="112"/>
      <c r="K293" s="57" t="s">
        <v>449</v>
      </c>
      <c r="L293" s="2" t="str">
        <f>VLOOKUP(E:E,Sheet2!B:D,3,0)</f>
        <v>王秀兰</v>
      </c>
    </row>
    <row r="294" s="1" customFormat="1" ht="14.25" spans="1:12">
      <c r="A294" s="19">
        <f>SUBTOTAL(3,C$4:C294)-1</f>
        <v>290</v>
      </c>
      <c r="B294" s="263" t="s">
        <v>2331</v>
      </c>
      <c r="C294" s="87" t="s">
        <v>554</v>
      </c>
      <c r="D294" s="87" t="s">
        <v>13</v>
      </c>
      <c r="E294" s="263" t="s">
        <v>2331</v>
      </c>
      <c r="F294" s="87" t="s">
        <v>555</v>
      </c>
      <c r="G294" s="87" t="s">
        <v>556</v>
      </c>
      <c r="H294" s="87">
        <v>15149906683</v>
      </c>
      <c r="I294" s="56">
        <v>100</v>
      </c>
      <c r="J294" s="112"/>
      <c r="K294" s="57" t="s">
        <v>449</v>
      </c>
      <c r="L294" s="2" t="str">
        <f>VLOOKUP(E:E,Sheet2!B:D,3,0)</f>
        <v>薛凤荣</v>
      </c>
    </row>
    <row r="295" s="1" customFormat="1" ht="14.25" spans="1:12">
      <c r="A295" s="19">
        <f>SUBTOTAL(3,C$4:C295)-1</f>
        <v>291</v>
      </c>
      <c r="B295" s="263" t="s">
        <v>2353</v>
      </c>
      <c r="C295" s="87" t="s">
        <v>557</v>
      </c>
      <c r="D295" s="87" t="s">
        <v>13</v>
      </c>
      <c r="E295" s="263" t="s">
        <v>2353</v>
      </c>
      <c r="F295" s="87" t="s">
        <v>558</v>
      </c>
      <c r="G295" s="87" t="s">
        <v>559</v>
      </c>
      <c r="H295" s="87">
        <v>151358268</v>
      </c>
      <c r="I295" s="56">
        <v>100</v>
      </c>
      <c r="J295" s="112"/>
      <c r="K295" s="57" t="s">
        <v>449</v>
      </c>
      <c r="L295" s="2" t="str">
        <f>VLOOKUP(E:E,Sheet2!B:D,3,0)</f>
        <v>赵素珍</v>
      </c>
    </row>
    <row r="296" s="1" customFormat="1" ht="14.25" spans="1:12">
      <c r="A296" s="19">
        <f>SUBTOTAL(3,C$4:C296)-1</f>
        <v>292</v>
      </c>
      <c r="B296" s="263" t="s">
        <v>2176</v>
      </c>
      <c r="C296" s="87" t="s">
        <v>560</v>
      </c>
      <c r="D296" s="87" t="s">
        <v>21</v>
      </c>
      <c r="E296" s="263" t="s">
        <v>2176</v>
      </c>
      <c r="F296" s="87" t="s">
        <v>42</v>
      </c>
      <c r="G296" s="87" t="s">
        <v>561</v>
      </c>
      <c r="H296" s="87">
        <v>15894862512</v>
      </c>
      <c r="I296" s="56">
        <v>100</v>
      </c>
      <c r="J296" s="112"/>
      <c r="K296" s="57" t="s">
        <v>449</v>
      </c>
      <c r="L296" s="2" t="str">
        <f>VLOOKUP(E:E,Sheet2!B:D,3,0)</f>
        <v>嵇洪振</v>
      </c>
    </row>
    <row r="297" s="1" customFormat="1" ht="14.25" spans="1:12">
      <c r="A297" s="19">
        <f>SUBTOTAL(3,C$4:C297)-1</f>
        <v>293</v>
      </c>
      <c r="B297" s="263" t="s">
        <v>2624</v>
      </c>
      <c r="C297" s="87" t="s">
        <v>562</v>
      </c>
      <c r="D297" s="87" t="s">
        <v>13</v>
      </c>
      <c r="E297" s="263" t="s">
        <v>2624</v>
      </c>
      <c r="F297" s="87" t="s">
        <v>563</v>
      </c>
      <c r="G297" s="87" t="s">
        <v>564</v>
      </c>
      <c r="H297" s="87">
        <v>13294842111</v>
      </c>
      <c r="I297" s="56">
        <v>100</v>
      </c>
      <c r="J297" s="112"/>
      <c r="K297" s="57" t="s">
        <v>449</v>
      </c>
      <c r="L297" s="2" t="str">
        <f>VLOOKUP(E:E,Sheet2!B:D,3,0)</f>
        <v>杨彩云</v>
      </c>
    </row>
    <row r="298" s="1" customFormat="1" ht="14.25" spans="1:12">
      <c r="A298" s="19">
        <f>SUBTOTAL(3,C$4:C298)-1</f>
        <v>294</v>
      </c>
      <c r="B298" s="263" t="s">
        <v>2886</v>
      </c>
      <c r="C298" s="87" t="s">
        <v>565</v>
      </c>
      <c r="D298" s="87" t="s">
        <v>21</v>
      </c>
      <c r="E298" s="263" t="s">
        <v>2886</v>
      </c>
      <c r="F298" s="87" t="s">
        <v>566</v>
      </c>
      <c r="G298" s="87" t="s">
        <v>567</v>
      </c>
      <c r="H298" s="87">
        <v>15148704518</v>
      </c>
      <c r="I298" s="56">
        <v>100</v>
      </c>
      <c r="J298" s="112"/>
      <c r="K298" s="57" t="s">
        <v>449</v>
      </c>
      <c r="L298" s="2" t="str">
        <f>VLOOKUP(E:E,Sheet2!B:D,3,0)</f>
        <v>李宝兹</v>
      </c>
    </row>
    <row r="299" s="1" customFormat="1" ht="14.25" spans="1:12">
      <c r="A299" s="19">
        <f>SUBTOTAL(3,C$4:C299)-1</f>
        <v>295</v>
      </c>
      <c r="B299" s="263" t="s">
        <v>2620</v>
      </c>
      <c r="C299" s="87" t="s">
        <v>568</v>
      </c>
      <c r="D299" s="87" t="s">
        <v>13</v>
      </c>
      <c r="E299" s="263" t="s">
        <v>2620</v>
      </c>
      <c r="F299" s="87" t="s">
        <v>563</v>
      </c>
      <c r="G299" s="87" t="s">
        <v>569</v>
      </c>
      <c r="H299" s="87">
        <v>15114758437</v>
      </c>
      <c r="I299" s="56">
        <v>100</v>
      </c>
      <c r="J299" s="112"/>
      <c r="K299" s="57" t="s">
        <v>449</v>
      </c>
      <c r="L299" s="2" t="str">
        <f>VLOOKUP(E:E,Sheet2!B:D,3,0)</f>
        <v>付彩云</v>
      </c>
    </row>
    <row r="300" s="1" customFormat="1" ht="14.25" spans="1:12">
      <c r="A300" s="19">
        <f>SUBTOTAL(3,C$4:C300)-1</f>
        <v>296</v>
      </c>
      <c r="B300" s="263" t="s">
        <v>3580</v>
      </c>
      <c r="C300" s="87" t="s">
        <v>570</v>
      </c>
      <c r="D300" s="87" t="s">
        <v>13</v>
      </c>
      <c r="E300" s="263" t="s">
        <v>3580</v>
      </c>
      <c r="F300" s="87" t="s">
        <v>558</v>
      </c>
      <c r="G300" s="87" t="s">
        <v>571</v>
      </c>
      <c r="H300" s="87">
        <v>15547591985</v>
      </c>
      <c r="I300" s="56">
        <v>100</v>
      </c>
      <c r="J300" s="112"/>
      <c r="K300" s="57" t="s">
        <v>449</v>
      </c>
      <c r="L300" s="2" t="str">
        <f>VLOOKUP(E:E,Sheet2!B:D,3,0)</f>
        <v>石佰琴</v>
      </c>
    </row>
    <row r="301" s="1" customFormat="1" ht="14.25" spans="1:12">
      <c r="A301" s="19">
        <f>SUBTOTAL(3,C$4:C301)-1</f>
        <v>297</v>
      </c>
      <c r="B301" s="263" t="s">
        <v>3395</v>
      </c>
      <c r="C301" s="87" t="s">
        <v>572</v>
      </c>
      <c r="D301" s="87" t="s">
        <v>13</v>
      </c>
      <c r="E301" s="263" t="s">
        <v>3395</v>
      </c>
      <c r="F301" s="87" t="s">
        <v>464</v>
      </c>
      <c r="G301" s="87" t="s">
        <v>573</v>
      </c>
      <c r="H301" s="87">
        <v>18947055580</v>
      </c>
      <c r="I301" s="56">
        <v>100</v>
      </c>
      <c r="J301" s="112"/>
      <c r="K301" s="57" t="s">
        <v>449</v>
      </c>
      <c r="L301" s="2" t="str">
        <f>VLOOKUP(E:E,Sheet2!B:D,3,0)</f>
        <v>崔秀英</v>
      </c>
    </row>
    <row r="302" s="1" customFormat="1" ht="14.25" spans="1:12">
      <c r="A302" s="19">
        <f>SUBTOTAL(3,C$4:C302)-1</f>
        <v>298</v>
      </c>
      <c r="B302" s="263" t="s">
        <v>2610</v>
      </c>
      <c r="C302" s="87" t="s">
        <v>574</v>
      </c>
      <c r="D302" s="87" t="s">
        <v>13</v>
      </c>
      <c r="E302" s="263" t="s">
        <v>2610</v>
      </c>
      <c r="F302" s="87" t="s">
        <v>563</v>
      </c>
      <c r="G302" s="87" t="s">
        <v>575</v>
      </c>
      <c r="H302" s="87">
        <v>13848942991</v>
      </c>
      <c r="I302" s="56">
        <v>100</v>
      </c>
      <c r="J302" s="112"/>
      <c r="K302" s="57" t="s">
        <v>449</v>
      </c>
      <c r="L302" s="2" t="str">
        <f>VLOOKUP(E:E,Sheet2!B:D,3,0)</f>
        <v>莫瑞枝</v>
      </c>
    </row>
    <row r="303" s="1" customFormat="1" ht="14.25" spans="1:12">
      <c r="A303" s="19">
        <f>SUBTOTAL(3,C$4:C303)-1</f>
        <v>299</v>
      </c>
      <c r="B303" s="95" t="s">
        <v>4109</v>
      </c>
      <c r="C303" s="87" t="s">
        <v>576</v>
      </c>
      <c r="D303" s="87" t="s">
        <v>13</v>
      </c>
      <c r="E303" s="95" t="s">
        <v>4109</v>
      </c>
      <c r="F303" s="87" t="s">
        <v>563</v>
      </c>
      <c r="G303" s="87" t="s">
        <v>577</v>
      </c>
      <c r="H303" s="87">
        <v>15847569681</v>
      </c>
      <c r="I303" s="56">
        <v>100</v>
      </c>
      <c r="J303" s="112"/>
      <c r="K303" s="57" t="s">
        <v>449</v>
      </c>
      <c r="L303" s="2" t="str">
        <f>VLOOKUP(E:E,Sheet2!B:D,3,0)</f>
        <v>张彩云</v>
      </c>
    </row>
    <row r="304" s="1" customFormat="1" ht="14.25" spans="1:12">
      <c r="A304" s="19">
        <f>SUBTOTAL(3,C$4:C304)-1</f>
        <v>300</v>
      </c>
      <c r="B304" s="263" t="s">
        <v>1691</v>
      </c>
      <c r="C304" s="87" t="s">
        <v>578</v>
      </c>
      <c r="D304" s="87" t="s">
        <v>21</v>
      </c>
      <c r="E304" s="263" t="s">
        <v>1691</v>
      </c>
      <c r="F304" s="87" t="s">
        <v>579</v>
      </c>
      <c r="G304" s="87" t="s">
        <v>580</v>
      </c>
      <c r="H304" s="87">
        <v>13948541271</v>
      </c>
      <c r="I304" s="56">
        <v>100</v>
      </c>
      <c r="J304" s="112"/>
      <c r="K304" s="57" t="s">
        <v>449</v>
      </c>
      <c r="L304" s="2" t="str">
        <f>VLOOKUP(E:E,Sheet2!B:D,3,0)</f>
        <v>赵喜财</v>
      </c>
    </row>
    <row r="305" s="1" customFormat="1" ht="14.25" spans="1:12">
      <c r="A305" s="19">
        <f>SUBTOTAL(3,C$4:C305)-1</f>
        <v>301</v>
      </c>
      <c r="B305" s="263" t="s">
        <v>3278</v>
      </c>
      <c r="C305" s="87" t="s">
        <v>176</v>
      </c>
      <c r="D305" s="87" t="s">
        <v>13</v>
      </c>
      <c r="E305" s="263" t="s">
        <v>3278</v>
      </c>
      <c r="F305" s="87" t="s">
        <v>546</v>
      </c>
      <c r="G305" s="87"/>
      <c r="H305" s="87"/>
      <c r="I305" s="56">
        <v>100</v>
      </c>
      <c r="J305" s="112"/>
      <c r="K305" s="57" t="s">
        <v>449</v>
      </c>
      <c r="L305" s="2" t="str">
        <f>VLOOKUP(E:E,Sheet2!B:D,3,0)</f>
        <v>李玉芝</v>
      </c>
    </row>
    <row r="306" s="1" customFormat="1" ht="14.25" spans="1:12">
      <c r="A306" s="19">
        <f>SUBTOTAL(3,C$4:C306)-1</f>
        <v>302</v>
      </c>
      <c r="B306" s="263" t="s">
        <v>2281</v>
      </c>
      <c r="C306" s="87" t="s">
        <v>581</v>
      </c>
      <c r="D306" s="87" t="s">
        <v>21</v>
      </c>
      <c r="E306" s="263" t="s">
        <v>2281</v>
      </c>
      <c r="F306" s="87" t="s">
        <v>35</v>
      </c>
      <c r="G306" s="87" t="s">
        <v>582</v>
      </c>
      <c r="H306" s="87">
        <v>15047509448</v>
      </c>
      <c r="I306" s="56">
        <v>100</v>
      </c>
      <c r="J306" s="112"/>
      <c r="K306" s="57" t="s">
        <v>449</v>
      </c>
      <c r="L306" s="2" t="str">
        <f>VLOOKUP(E:E,Sheet2!B:D,3,0)</f>
        <v>徐信</v>
      </c>
    </row>
    <row r="307" s="1" customFormat="1" ht="14.25" spans="1:12">
      <c r="A307" s="19">
        <f>SUBTOTAL(3,C$4:C307)-1</f>
        <v>303</v>
      </c>
      <c r="B307" s="263" t="s">
        <v>1864</v>
      </c>
      <c r="C307" s="87" t="s">
        <v>583</v>
      </c>
      <c r="D307" s="87" t="s">
        <v>13</v>
      </c>
      <c r="E307" s="263" t="s">
        <v>1864</v>
      </c>
      <c r="F307" s="87" t="s">
        <v>84</v>
      </c>
      <c r="G307" s="87" t="s">
        <v>584</v>
      </c>
      <c r="H307" s="87">
        <v>18204964425</v>
      </c>
      <c r="I307" s="56">
        <v>100</v>
      </c>
      <c r="J307" s="112"/>
      <c r="K307" s="57" t="s">
        <v>449</v>
      </c>
      <c r="L307" s="2" t="str">
        <f>VLOOKUP(E:E,Sheet2!B:D,3,0)</f>
        <v>刁桂芝</v>
      </c>
    </row>
    <row r="308" s="1" customFormat="1" ht="14.25" spans="1:12">
      <c r="A308" s="19">
        <f>SUBTOTAL(3,C$4:C308)-1</f>
        <v>304</v>
      </c>
      <c r="B308" s="263" t="s">
        <v>2999</v>
      </c>
      <c r="C308" s="87" t="s">
        <v>585</v>
      </c>
      <c r="D308" s="87" t="s">
        <v>21</v>
      </c>
      <c r="E308" s="263" t="s">
        <v>2999</v>
      </c>
      <c r="F308" s="87" t="s">
        <v>184</v>
      </c>
      <c r="G308" s="87" t="s">
        <v>586</v>
      </c>
      <c r="H308" s="87"/>
      <c r="I308" s="56">
        <v>100</v>
      </c>
      <c r="J308" s="112"/>
      <c r="K308" s="57" t="s">
        <v>449</v>
      </c>
      <c r="L308" s="2" t="str">
        <f>VLOOKUP(E:E,Sheet2!B:D,3,0)</f>
        <v>于永芳</v>
      </c>
    </row>
    <row r="309" s="1" customFormat="1" ht="14.25" spans="1:12">
      <c r="A309" s="19">
        <f>SUBTOTAL(3,C$4:C309)-1</f>
        <v>305</v>
      </c>
      <c r="B309" s="263" t="s">
        <v>3487</v>
      </c>
      <c r="C309" s="87" t="s">
        <v>587</v>
      </c>
      <c r="D309" s="87" t="s">
        <v>13</v>
      </c>
      <c r="E309" s="263" t="s">
        <v>3487</v>
      </c>
      <c r="F309" s="87" t="s">
        <v>153</v>
      </c>
      <c r="G309" s="87" t="s">
        <v>588</v>
      </c>
      <c r="H309" s="87">
        <v>13848955400</v>
      </c>
      <c r="I309" s="56">
        <v>100</v>
      </c>
      <c r="J309" s="112"/>
      <c r="K309" s="57" t="s">
        <v>449</v>
      </c>
      <c r="L309" s="2" t="str">
        <f>VLOOKUP(E:E,Sheet2!B:D,3,0)</f>
        <v>翟秀荣</v>
      </c>
    </row>
    <row r="310" s="1" customFormat="1" ht="14.25" spans="1:12">
      <c r="A310" s="19">
        <f>SUBTOTAL(3,C$4:C310)-1</f>
        <v>306</v>
      </c>
      <c r="B310" s="263" t="s">
        <v>3472</v>
      </c>
      <c r="C310" s="87" t="s">
        <v>589</v>
      </c>
      <c r="D310" s="87" t="s">
        <v>21</v>
      </c>
      <c r="E310" s="263" t="s">
        <v>3472</v>
      </c>
      <c r="F310" s="87" t="s">
        <v>35</v>
      </c>
      <c r="G310" s="87" t="s">
        <v>590</v>
      </c>
      <c r="H310" s="87">
        <v>15947533639</v>
      </c>
      <c r="I310" s="56">
        <v>100</v>
      </c>
      <c r="J310" s="112"/>
      <c r="K310" s="57" t="s">
        <v>449</v>
      </c>
      <c r="L310" s="2" t="str">
        <f>VLOOKUP(E:E,Sheet2!B:D,3,0)</f>
        <v>马春龙</v>
      </c>
    </row>
    <row r="311" s="1" customFormat="1" ht="14.25" spans="1:12">
      <c r="A311" s="19">
        <f>SUBTOTAL(3,C$4:C311)-1</f>
        <v>307</v>
      </c>
      <c r="B311" s="263" t="s">
        <v>1205</v>
      </c>
      <c r="C311" s="87" t="s">
        <v>1185</v>
      </c>
      <c r="D311" s="87" t="s">
        <v>21</v>
      </c>
      <c r="E311" s="263" t="s">
        <v>1205</v>
      </c>
      <c r="F311" s="87" t="s">
        <v>103</v>
      </c>
      <c r="G311" s="87" t="s">
        <v>1186</v>
      </c>
      <c r="H311" s="87">
        <v>15248385222</v>
      </c>
      <c r="I311" s="56">
        <v>100</v>
      </c>
      <c r="J311" s="112"/>
      <c r="K311" s="57" t="s">
        <v>449</v>
      </c>
      <c r="L311" s="2" t="str">
        <f>VLOOKUP(E:E,Sheet2!B:D,3,0)</f>
        <v>魏学孔</v>
      </c>
    </row>
    <row r="312" s="1" customFormat="1" ht="14.25" spans="1:12">
      <c r="A312" s="19">
        <f>SUBTOTAL(3,C$4:C312)-1</f>
        <v>308</v>
      </c>
      <c r="B312" s="263" t="s">
        <v>3612</v>
      </c>
      <c r="C312" s="87" t="s">
        <v>591</v>
      </c>
      <c r="D312" s="87" t="s">
        <v>13</v>
      </c>
      <c r="E312" s="263" t="s">
        <v>3612</v>
      </c>
      <c r="F312" s="87" t="s">
        <v>51</v>
      </c>
      <c r="G312" s="87" t="s">
        <v>592</v>
      </c>
      <c r="H312" s="87">
        <v>15848537691</v>
      </c>
      <c r="I312" s="56">
        <v>100</v>
      </c>
      <c r="J312" s="112"/>
      <c r="K312" s="57" t="s">
        <v>449</v>
      </c>
      <c r="L312" s="2" t="str">
        <f>VLOOKUP(E:E,Sheet2!B:D,3,0)</f>
        <v>牛桂英</v>
      </c>
    </row>
    <row r="313" s="1" customFormat="1" ht="14.25" spans="1:12">
      <c r="A313" s="19">
        <f>SUBTOTAL(3,C$4:C313)-1</f>
        <v>309</v>
      </c>
      <c r="B313" s="263" t="s">
        <v>1801</v>
      </c>
      <c r="C313" s="87" t="s">
        <v>593</v>
      </c>
      <c r="D313" s="87" t="s">
        <v>13</v>
      </c>
      <c r="E313" s="263" t="s">
        <v>1801</v>
      </c>
      <c r="F313" s="87" t="s">
        <v>84</v>
      </c>
      <c r="G313" s="87" t="s">
        <v>594</v>
      </c>
      <c r="H313" s="87">
        <v>15134784798</v>
      </c>
      <c r="I313" s="56">
        <v>100</v>
      </c>
      <c r="J313" s="112"/>
      <c r="K313" s="57" t="s">
        <v>449</v>
      </c>
      <c r="L313" s="2" t="str">
        <f>VLOOKUP(E:E,Sheet2!B:D,3,0)</f>
        <v>李凤琴</v>
      </c>
    </row>
    <row r="314" s="1" customFormat="1" ht="14.25" spans="1:12">
      <c r="A314" s="19">
        <f>SUBTOTAL(3,C$4:C314)-1</f>
        <v>310</v>
      </c>
      <c r="B314" s="263" t="s">
        <v>2896</v>
      </c>
      <c r="C314" s="87" t="s">
        <v>595</v>
      </c>
      <c r="D314" s="87" t="s">
        <v>13</v>
      </c>
      <c r="E314" s="263" t="s">
        <v>2896</v>
      </c>
      <c r="F314" s="87" t="s">
        <v>81</v>
      </c>
      <c r="G314" s="87" t="s">
        <v>596</v>
      </c>
      <c r="H314" s="87">
        <v>15144773937</v>
      </c>
      <c r="I314" s="56">
        <v>100</v>
      </c>
      <c r="J314" s="112"/>
      <c r="K314" s="57" t="s">
        <v>449</v>
      </c>
      <c r="L314" s="2" t="str">
        <f>VLOOKUP(E:E,Sheet2!B:D,3,0)</f>
        <v>王桂莲</v>
      </c>
    </row>
    <row r="315" s="1" customFormat="1" ht="14.25" spans="1:12">
      <c r="A315" s="19">
        <f>SUBTOTAL(3,C$4:C315)-1</f>
        <v>311</v>
      </c>
      <c r="B315" s="263" t="s">
        <v>4110</v>
      </c>
      <c r="C315" s="87" t="s">
        <v>4111</v>
      </c>
      <c r="D315" s="87" t="s">
        <v>13</v>
      </c>
      <c r="E315" s="263" t="s">
        <v>4110</v>
      </c>
      <c r="F315" s="87" t="s">
        <v>81</v>
      </c>
      <c r="G315" s="87" t="s">
        <v>598</v>
      </c>
      <c r="H315" s="87">
        <v>15004990068</v>
      </c>
      <c r="I315" s="56">
        <v>100</v>
      </c>
      <c r="J315" s="112"/>
      <c r="K315" s="57" t="s">
        <v>449</v>
      </c>
      <c r="L315" s="2" t="e">
        <f>VLOOKUP(E:E,Sheet2!B:D,3,0)</f>
        <v>#N/A</v>
      </c>
    </row>
    <row r="316" s="1" customFormat="1" ht="14.25" spans="1:12">
      <c r="A316" s="19">
        <f>SUBTOTAL(3,C$4:C316)-1</f>
        <v>312</v>
      </c>
      <c r="B316" s="263" t="s">
        <v>1734</v>
      </c>
      <c r="C316" s="87" t="s">
        <v>597</v>
      </c>
      <c r="D316" s="87" t="s">
        <v>21</v>
      </c>
      <c r="E316" s="263" t="s">
        <v>1734</v>
      </c>
      <c r="F316" s="87" t="s">
        <v>81</v>
      </c>
      <c r="G316" s="87" t="s">
        <v>598</v>
      </c>
      <c r="H316" s="87">
        <v>15004990068</v>
      </c>
      <c r="I316" s="56">
        <v>100</v>
      </c>
      <c r="J316" s="112"/>
      <c r="K316" s="57" t="s">
        <v>449</v>
      </c>
      <c r="L316" s="2" t="str">
        <f>VLOOKUP(E:E,Sheet2!B:D,3,0)</f>
        <v>王永新</v>
      </c>
    </row>
    <row r="317" s="1" customFormat="1" ht="14.25" spans="1:12">
      <c r="A317" s="19">
        <f>SUBTOTAL(3,C$4:C317)-1</f>
        <v>313</v>
      </c>
      <c r="B317" s="263" t="s">
        <v>3072</v>
      </c>
      <c r="C317" s="87" t="s">
        <v>599</v>
      </c>
      <c r="D317" s="87" t="s">
        <v>13</v>
      </c>
      <c r="E317" s="263" t="s">
        <v>3072</v>
      </c>
      <c r="F317" s="87" t="s">
        <v>103</v>
      </c>
      <c r="G317" s="87" t="s">
        <v>600</v>
      </c>
      <c r="H317" s="87">
        <v>18747859559</v>
      </c>
      <c r="I317" s="56">
        <v>100</v>
      </c>
      <c r="J317" s="112"/>
      <c r="K317" s="57" t="s">
        <v>449</v>
      </c>
      <c r="L317" s="2" t="str">
        <f>VLOOKUP(E:E,Sheet2!B:D,3,0)</f>
        <v>刘凤芝</v>
      </c>
    </row>
    <row r="318" s="1" customFormat="1" ht="14.25" spans="1:12">
      <c r="A318" s="19">
        <f>SUBTOTAL(3,C$4:C318)-1</f>
        <v>314</v>
      </c>
      <c r="B318" s="263" t="s">
        <v>3188</v>
      </c>
      <c r="C318" s="87" t="s">
        <v>465</v>
      </c>
      <c r="D318" s="87" t="s">
        <v>13</v>
      </c>
      <c r="E318" s="263" t="s">
        <v>3188</v>
      </c>
      <c r="F318" s="87" t="s">
        <v>109</v>
      </c>
      <c r="G318" s="87" t="s">
        <v>601</v>
      </c>
      <c r="H318" s="87">
        <v>13754153182</v>
      </c>
      <c r="I318" s="56">
        <v>100</v>
      </c>
      <c r="J318" s="112"/>
      <c r="K318" s="57" t="s">
        <v>449</v>
      </c>
      <c r="L318" s="2" t="str">
        <f>VLOOKUP(E:E,Sheet2!B:D,3,0)</f>
        <v>杨彩芹</v>
      </c>
    </row>
    <row r="319" s="1" customFormat="1" ht="14.25" spans="1:12">
      <c r="A319" s="19">
        <f>SUBTOTAL(3,C$4:C319)-1</f>
        <v>315</v>
      </c>
      <c r="B319" s="263" t="s">
        <v>1994</v>
      </c>
      <c r="C319" s="87" t="s">
        <v>602</v>
      </c>
      <c r="D319" s="87" t="s">
        <v>13</v>
      </c>
      <c r="E319" s="263" t="s">
        <v>1994</v>
      </c>
      <c r="F319" s="87" t="s">
        <v>109</v>
      </c>
      <c r="G319" s="87" t="s">
        <v>603</v>
      </c>
      <c r="H319" s="87">
        <v>15204847907</v>
      </c>
      <c r="I319" s="56">
        <v>100</v>
      </c>
      <c r="J319" s="112"/>
      <c r="K319" s="57" t="s">
        <v>449</v>
      </c>
      <c r="L319" s="2" t="str">
        <f>VLOOKUP(E:E,Sheet2!B:D,3,0)</f>
        <v>丁文英</v>
      </c>
    </row>
    <row r="320" s="1" customFormat="1" ht="14.25" spans="1:12">
      <c r="A320" s="19">
        <f>SUBTOTAL(3,C$4:C320)-1</f>
        <v>316</v>
      </c>
      <c r="B320" s="263" t="s">
        <v>2795</v>
      </c>
      <c r="C320" s="87" t="s">
        <v>604</v>
      </c>
      <c r="D320" s="87" t="s">
        <v>13</v>
      </c>
      <c r="E320" s="263" t="s">
        <v>2795</v>
      </c>
      <c r="F320" s="87" t="s">
        <v>153</v>
      </c>
      <c r="G320" s="87" t="s">
        <v>605</v>
      </c>
      <c r="H320" s="87">
        <v>13664002569</v>
      </c>
      <c r="I320" s="56">
        <v>100</v>
      </c>
      <c r="J320" s="112"/>
      <c r="K320" s="57" t="s">
        <v>449</v>
      </c>
      <c r="L320" s="2" t="str">
        <f>VLOOKUP(E:E,Sheet2!B:D,3,0)</f>
        <v>邢桂芝</v>
      </c>
    </row>
    <row r="321" s="1" customFormat="1" ht="14.25" spans="1:12">
      <c r="A321" s="19">
        <f>SUBTOTAL(3,C$4:C321)-1</f>
        <v>317</v>
      </c>
      <c r="B321" s="263" t="s">
        <v>1705</v>
      </c>
      <c r="C321" s="87" t="s">
        <v>606</v>
      </c>
      <c r="D321" s="87" t="s">
        <v>21</v>
      </c>
      <c r="E321" s="263" t="s">
        <v>1705</v>
      </c>
      <c r="F321" s="87" t="s">
        <v>153</v>
      </c>
      <c r="G321" s="87" t="s">
        <v>607</v>
      </c>
      <c r="H321" s="87">
        <v>13947518480</v>
      </c>
      <c r="I321" s="56">
        <v>100</v>
      </c>
      <c r="J321" s="112"/>
      <c r="K321" s="57" t="s">
        <v>449</v>
      </c>
      <c r="L321" s="2" t="str">
        <f>VLOOKUP(E:E,Sheet2!B:D,3,0)</f>
        <v>高文忠</v>
      </c>
    </row>
    <row r="322" s="1" customFormat="1" ht="14.25" spans="1:12">
      <c r="A322" s="19">
        <f>SUBTOTAL(3,C$4:C322)-1</f>
        <v>318</v>
      </c>
      <c r="B322" s="263" t="s">
        <v>3798</v>
      </c>
      <c r="C322" s="87" t="s">
        <v>608</v>
      </c>
      <c r="D322" s="87" t="s">
        <v>21</v>
      </c>
      <c r="E322" s="263" t="s">
        <v>3798</v>
      </c>
      <c r="F322" s="87" t="s">
        <v>184</v>
      </c>
      <c r="G322" s="87" t="s">
        <v>609</v>
      </c>
      <c r="H322" s="87"/>
      <c r="I322" s="56">
        <v>100</v>
      </c>
      <c r="J322" s="112"/>
      <c r="K322" s="57" t="s">
        <v>449</v>
      </c>
      <c r="L322" s="2" t="str">
        <f>VLOOKUP(E:E,Sheet2!B:D,3,0)</f>
        <v>宫振方</v>
      </c>
    </row>
    <row r="323" s="1" customFormat="1" ht="14.25" spans="1:12">
      <c r="A323" s="19">
        <f>SUBTOTAL(3,C$4:C323)-1</f>
        <v>319</v>
      </c>
      <c r="B323" s="263" t="s">
        <v>3482</v>
      </c>
      <c r="C323" s="87" t="s">
        <v>610</v>
      </c>
      <c r="D323" s="87" t="s">
        <v>21</v>
      </c>
      <c r="E323" s="263" t="s">
        <v>3482</v>
      </c>
      <c r="F323" s="87" t="s">
        <v>35</v>
      </c>
      <c r="G323" s="87" t="s">
        <v>611</v>
      </c>
      <c r="H323" s="87">
        <v>15947539224</v>
      </c>
      <c r="I323" s="56">
        <v>100</v>
      </c>
      <c r="J323" s="112"/>
      <c r="K323" s="57" t="s">
        <v>449</v>
      </c>
      <c r="L323" s="2" t="str">
        <f>VLOOKUP(E:E,Sheet2!B:D,3,0)</f>
        <v>李洪林</v>
      </c>
    </row>
    <row r="324" s="1" customFormat="1" ht="14.25" spans="1:12">
      <c r="A324" s="19">
        <f>SUBTOTAL(3,C$4:C324)-1</f>
        <v>320</v>
      </c>
      <c r="B324" s="263" t="s">
        <v>1849</v>
      </c>
      <c r="C324" s="87" t="s">
        <v>612</v>
      </c>
      <c r="D324" s="87" t="s">
        <v>13</v>
      </c>
      <c r="E324" s="263" t="s">
        <v>1849</v>
      </c>
      <c r="F324" s="87" t="s">
        <v>84</v>
      </c>
      <c r="G324" s="87" t="s">
        <v>613</v>
      </c>
      <c r="H324" s="87">
        <v>15147577169</v>
      </c>
      <c r="I324" s="56">
        <v>100</v>
      </c>
      <c r="J324" s="112"/>
      <c r="K324" s="57" t="s">
        <v>449</v>
      </c>
      <c r="L324" s="2" t="str">
        <f>VLOOKUP(E:E,Sheet2!B:D,3,0)</f>
        <v>任桂英</v>
      </c>
    </row>
    <row r="325" s="1" customFormat="1" ht="14.25" spans="1:12">
      <c r="A325" s="19">
        <f>SUBTOTAL(3,C$4:C325)-1</f>
        <v>321</v>
      </c>
      <c r="B325" s="263" t="s">
        <v>1755</v>
      </c>
      <c r="C325" s="87" t="s">
        <v>614</v>
      </c>
      <c r="D325" s="87" t="s">
        <v>21</v>
      </c>
      <c r="E325" s="263" t="s">
        <v>1755</v>
      </c>
      <c r="F325" s="87" t="s">
        <v>81</v>
      </c>
      <c r="G325" s="87"/>
      <c r="H325" s="87"/>
      <c r="I325" s="56">
        <v>100</v>
      </c>
      <c r="J325" s="112"/>
      <c r="K325" s="57" t="s">
        <v>449</v>
      </c>
      <c r="L325" s="2" t="str">
        <f>VLOOKUP(E:E,Sheet2!B:D,3,0)</f>
        <v>李振兹</v>
      </c>
    </row>
    <row r="326" s="1" customFormat="1" ht="14.25" spans="1:12">
      <c r="A326" s="19">
        <f>SUBTOTAL(3,C$4:C326)-1</f>
        <v>322</v>
      </c>
      <c r="B326" s="263" t="s">
        <v>3166</v>
      </c>
      <c r="C326" s="87" t="s">
        <v>275</v>
      </c>
      <c r="D326" s="87" t="s">
        <v>13</v>
      </c>
      <c r="E326" s="263" t="s">
        <v>3166</v>
      </c>
      <c r="F326" s="87" t="s">
        <v>109</v>
      </c>
      <c r="G326" s="87" t="s">
        <v>615</v>
      </c>
      <c r="H326" s="87">
        <v>13848755346</v>
      </c>
      <c r="I326" s="56">
        <v>100</v>
      </c>
      <c r="J326" s="112"/>
      <c r="K326" s="57" t="s">
        <v>449</v>
      </c>
      <c r="L326" s="2" t="str">
        <f>VLOOKUP(E:E,Sheet2!B:D,3,0)</f>
        <v>刘桂芝</v>
      </c>
    </row>
    <row r="327" s="1" customFormat="1" ht="14.25" spans="1:12">
      <c r="A327" s="19">
        <f>SUBTOTAL(3,C$4:C327)-1</f>
        <v>323</v>
      </c>
      <c r="B327" s="263" t="s">
        <v>1701</v>
      </c>
      <c r="C327" s="87" t="s">
        <v>616</v>
      </c>
      <c r="D327" s="87" t="s">
        <v>13</v>
      </c>
      <c r="E327" s="263" t="s">
        <v>1701</v>
      </c>
      <c r="F327" s="87" t="s">
        <v>153</v>
      </c>
      <c r="G327" s="87" t="s">
        <v>617</v>
      </c>
      <c r="H327" s="87">
        <v>13086247244</v>
      </c>
      <c r="I327" s="56">
        <v>100</v>
      </c>
      <c r="J327" s="112"/>
      <c r="K327" s="57" t="s">
        <v>449</v>
      </c>
      <c r="L327" s="2" t="str">
        <f>VLOOKUP(E:E,Sheet2!B:D,3,0)</f>
        <v>王秀琴</v>
      </c>
    </row>
    <row r="328" s="1" customFormat="1" ht="14.25" spans="1:12">
      <c r="A328" s="19">
        <f>SUBTOTAL(3,C$4:C328)-1</f>
        <v>324</v>
      </c>
      <c r="B328" s="263" t="s">
        <v>3683</v>
      </c>
      <c r="C328" s="87" t="s">
        <v>493</v>
      </c>
      <c r="D328" s="87" t="s">
        <v>13</v>
      </c>
      <c r="E328" s="263" t="s">
        <v>3683</v>
      </c>
      <c r="F328" s="87" t="s">
        <v>150</v>
      </c>
      <c r="G328" s="87" t="s">
        <v>618</v>
      </c>
      <c r="H328" s="87">
        <v>13019547400</v>
      </c>
      <c r="I328" s="56">
        <v>100</v>
      </c>
      <c r="J328" s="112"/>
      <c r="K328" s="57" t="s">
        <v>449</v>
      </c>
      <c r="L328" s="2" t="str">
        <f>VLOOKUP(E:E,Sheet2!B:D,3,0)</f>
        <v>王玉兰</v>
      </c>
    </row>
    <row r="329" s="1" customFormat="1" ht="14.25" spans="1:12">
      <c r="A329" s="19">
        <f>SUBTOTAL(3,C$4:C329)-1</f>
        <v>325</v>
      </c>
      <c r="B329" s="263" t="s">
        <v>2692</v>
      </c>
      <c r="C329" s="87" t="s">
        <v>619</v>
      </c>
      <c r="D329" s="87" t="s">
        <v>13</v>
      </c>
      <c r="E329" s="263" t="s">
        <v>2692</v>
      </c>
      <c r="F329" s="87" t="s">
        <v>620</v>
      </c>
      <c r="G329" s="87" t="s">
        <v>621</v>
      </c>
      <c r="H329" s="87">
        <v>18047524389</v>
      </c>
      <c r="I329" s="56">
        <v>100</v>
      </c>
      <c r="J329" s="112" t="s">
        <v>393</v>
      </c>
      <c r="K329" s="57" t="s">
        <v>449</v>
      </c>
      <c r="L329" s="2" t="str">
        <f>VLOOKUP(E:E,Sheet2!B:D,3,0)</f>
        <v>张桂花</v>
      </c>
    </row>
    <row r="330" s="1" customFormat="1" ht="14.25" spans="1:12">
      <c r="A330" s="19">
        <f>SUBTOTAL(3,C$4:C330)-1</f>
        <v>326</v>
      </c>
      <c r="B330" s="95" t="s">
        <v>2757</v>
      </c>
      <c r="C330" s="87" t="s">
        <v>622</v>
      </c>
      <c r="D330" s="87" t="s">
        <v>21</v>
      </c>
      <c r="E330" s="95" t="s">
        <v>2757</v>
      </c>
      <c r="F330" s="87" t="s">
        <v>623</v>
      </c>
      <c r="G330" s="87" t="s">
        <v>624</v>
      </c>
      <c r="H330" s="87">
        <v>15134721199</v>
      </c>
      <c r="I330" s="56">
        <v>100</v>
      </c>
      <c r="J330" s="112" t="s">
        <v>393</v>
      </c>
      <c r="K330" s="57" t="s">
        <v>449</v>
      </c>
      <c r="L330" s="2" t="str">
        <f>VLOOKUP(E:E,Sheet2!B:D,3,0)</f>
        <v>李茂正</v>
      </c>
    </row>
    <row r="331" s="1" customFormat="1" ht="14.25" spans="1:12">
      <c r="A331" s="19">
        <f>SUBTOTAL(3,C$4:C331)-1</f>
        <v>327</v>
      </c>
      <c r="B331" s="95" t="s">
        <v>1681</v>
      </c>
      <c r="C331" s="87" t="s">
        <v>625</v>
      </c>
      <c r="D331" s="87" t="s">
        <v>21</v>
      </c>
      <c r="E331" s="95" t="s">
        <v>1681</v>
      </c>
      <c r="F331" s="87" t="s">
        <v>59</v>
      </c>
      <c r="G331" s="87" t="s">
        <v>626</v>
      </c>
      <c r="H331" s="87">
        <v>13451355644</v>
      </c>
      <c r="I331" s="56">
        <v>100</v>
      </c>
      <c r="J331" s="112" t="s">
        <v>393</v>
      </c>
      <c r="K331" s="57" t="s">
        <v>449</v>
      </c>
      <c r="L331" s="2" t="str">
        <f>VLOOKUP(E:E,Sheet2!B:D,3,0)</f>
        <v>韩如学</v>
      </c>
    </row>
    <row r="332" s="1" customFormat="1" ht="14.25" spans="1:12">
      <c r="A332" s="19">
        <f>SUBTOTAL(3,C$4:C332)-1</f>
        <v>328</v>
      </c>
      <c r="B332" s="95" t="s">
        <v>1728</v>
      </c>
      <c r="C332" s="87" t="s">
        <v>627</v>
      </c>
      <c r="D332" s="87" t="s">
        <v>13</v>
      </c>
      <c r="E332" s="95" t="s">
        <v>1728</v>
      </c>
      <c r="F332" s="87" t="s">
        <v>628</v>
      </c>
      <c r="G332" s="87" t="s">
        <v>629</v>
      </c>
      <c r="H332" s="87">
        <v>15849542553</v>
      </c>
      <c r="I332" s="56">
        <v>100</v>
      </c>
      <c r="J332" s="112" t="s">
        <v>393</v>
      </c>
      <c r="K332" s="57" t="s">
        <v>449</v>
      </c>
      <c r="L332" s="2" t="str">
        <f>VLOOKUP(E:E,Sheet2!B:D,3,0)</f>
        <v>宋淑花</v>
      </c>
    </row>
    <row r="333" s="1" customFormat="1" ht="14.25" spans="1:12">
      <c r="A333" s="19">
        <f>SUBTOTAL(3,C$4:C333)-1</f>
        <v>329</v>
      </c>
      <c r="B333" s="263" t="s">
        <v>4112</v>
      </c>
      <c r="C333" s="87" t="s">
        <v>4113</v>
      </c>
      <c r="D333" s="87" t="s">
        <v>21</v>
      </c>
      <c r="E333" s="263" t="s">
        <v>4112</v>
      </c>
      <c r="F333" s="87" t="s">
        <v>229</v>
      </c>
      <c r="G333" s="87" t="s">
        <v>4114</v>
      </c>
      <c r="H333" s="87">
        <v>13171116301</v>
      </c>
      <c r="I333" s="56">
        <v>100</v>
      </c>
      <c r="J333" s="112" t="s">
        <v>393</v>
      </c>
      <c r="K333" s="57" t="s">
        <v>449</v>
      </c>
      <c r="L333" s="2" t="e">
        <f>VLOOKUP(E:E,Sheet2!B:D,3,0)</f>
        <v>#N/A</v>
      </c>
    </row>
    <row r="334" s="1" customFormat="1" ht="14.25" spans="1:12">
      <c r="A334" s="19">
        <f>SUBTOTAL(3,C$4:C334)-1</f>
        <v>330</v>
      </c>
      <c r="B334" s="263" t="s">
        <v>4115</v>
      </c>
      <c r="C334" s="87" t="s">
        <v>4116</v>
      </c>
      <c r="D334" s="87" t="s">
        <v>13</v>
      </c>
      <c r="E334" s="263" t="s">
        <v>4115</v>
      </c>
      <c r="F334" s="87" t="s">
        <v>397</v>
      </c>
      <c r="G334" s="87" t="s">
        <v>4034</v>
      </c>
      <c r="H334" s="87">
        <v>15047493418</v>
      </c>
      <c r="I334" s="56">
        <v>100</v>
      </c>
      <c r="J334" s="112" t="s">
        <v>393</v>
      </c>
      <c r="K334" s="57" t="s">
        <v>449</v>
      </c>
      <c r="L334" s="2" t="e">
        <f>VLOOKUP(E:E,Sheet2!B:D,3,0)</f>
        <v>#N/A</v>
      </c>
    </row>
    <row r="335" s="1" customFormat="1" ht="14.25" spans="1:12">
      <c r="A335" s="19">
        <f>SUBTOTAL(3,C$4:C335)-1</f>
        <v>331</v>
      </c>
      <c r="B335" s="95" t="s">
        <v>1870</v>
      </c>
      <c r="C335" s="87" t="s">
        <v>630</v>
      </c>
      <c r="D335" s="87" t="s">
        <v>13</v>
      </c>
      <c r="E335" s="95" t="s">
        <v>1870</v>
      </c>
      <c r="F335" s="87" t="s">
        <v>631</v>
      </c>
      <c r="G335" s="87" t="s">
        <v>632</v>
      </c>
      <c r="H335" s="87">
        <v>15849577238</v>
      </c>
      <c r="I335" s="56">
        <v>100</v>
      </c>
      <c r="J335" s="112" t="s">
        <v>393</v>
      </c>
      <c r="K335" s="57" t="s">
        <v>449</v>
      </c>
      <c r="L335" s="2" t="str">
        <f>VLOOKUP(E:E,Sheet2!B:D,3,0)</f>
        <v>代淑兰</v>
      </c>
    </row>
    <row r="336" s="1" customFormat="1" ht="14.25" spans="1:12">
      <c r="A336" s="19">
        <f>SUBTOTAL(3,C$4:C336)-1</f>
        <v>332</v>
      </c>
      <c r="B336" s="263" t="s">
        <v>3502</v>
      </c>
      <c r="C336" s="87" t="s">
        <v>633</v>
      </c>
      <c r="D336" s="87" t="s">
        <v>13</v>
      </c>
      <c r="E336" s="263" t="s">
        <v>3502</v>
      </c>
      <c r="F336" s="87" t="s">
        <v>177</v>
      </c>
      <c r="G336" s="87" t="s">
        <v>634</v>
      </c>
      <c r="H336" s="87">
        <v>15947351543</v>
      </c>
      <c r="I336" s="56">
        <v>100</v>
      </c>
      <c r="J336" s="112" t="s">
        <v>393</v>
      </c>
      <c r="K336" s="57" t="s">
        <v>449</v>
      </c>
      <c r="L336" s="2" t="str">
        <f>VLOOKUP(E:E,Sheet2!B:D,3,0)</f>
        <v>姜玉兰</v>
      </c>
    </row>
    <row r="337" s="1" customFormat="1" ht="14.25" spans="1:12">
      <c r="A337" s="19">
        <f>SUBTOTAL(3,C$4:C337)-1</f>
        <v>333</v>
      </c>
      <c r="B337" s="263" t="s">
        <v>3672</v>
      </c>
      <c r="C337" s="87" t="s">
        <v>635</v>
      </c>
      <c r="D337" s="87" t="s">
        <v>13</v>
      </c>
      <c r="E337" s="263" t="s">
        <v>3672</v>
      </c>
      <c r="F337" s="87" t="s">
        <v>14</v>
      </c>
      <c r="G337" s="87" t="s">
        <v>636</v>
      </c>
      <c r="H337" s="87">
        <v>15934949414</v>
      </c>
      <c r="I337" s="56">
        <v>100</v>
      </c>
      <c r="J337" s="112" t="s">
        <v>393</v>
      </c>
      <c r="K337" s="57" t="s">
        <v>449</v>
      </c>
      <c r="L337" s="2" t="str">
        <f>VLOOKUP(E:E,Sheet2!B:D,3,0)</f>
        <v>周桂兰</v>
      </c>
    </row>
    <row r="338" s="1" customFormat="1" ht="14.25" spans="1:12">
      <c r="A338" s="19">
        <f>SUBTOTAL(3,C$4:C338)-1</f>
        <v>334</v>
      </c>
      <c r="B338" s="263" t="s">
        <v>1541</v>
      </c>
      <c r="C338" s="87" t="s">
        <v>637</v>
      </c>
      <c r="D338" s="87" t="s">
        <v>13</v>
      </c>
      <c r="E338" s="263" t="s">
        <v>1541</v>
      </c>
      <c r="F338" s="87" t="s">
        <v>14</v>
      </c>
      <c r="G338" s="87" t="s">
        <v>638</v>
      </c>
      <c r="H338" s="87">
        <v>13739946456</v>
      </c>
      <c r="I338" s="56">
        <v>100</v>
      </c>
      <c r="J338" s="112" t="s">
        <v>393</v>
      </c>
      <c r="K338" s="57" t="s">
        <v>449</v>
      </c>
      <c r="L338" s="2" t="str">
        <f>VLOOKUP(E:E,Sheet2!B:D,3,0)</f>
        <v>付桂荣</v>
      </c>
    </row>
    <row r="339" s="1" customFormat="1" ht="14.25" spans="1:12">
      <c r="A339" s="19">
        <f>SUBTOTAL(3,C$4:C339)-1</f>
        <v>335</v>
      </c>
      <c r="B339" s="263" t="s">
        <v>2104</v>
      </c>
      <c r="C339" s="87" t="s">
        <v>639</v>
      </c>
      <c r="D339" s="87" t="s">
        <v>21</v>
      </c>
      <c r="E339" s="263" t="s">
        <v>2104</v>
      </c>
      <c r="F339" s="87" t="s">
        <v>73</v>
      </c>
      <c r="G339" s="87" t="s">
        <v>640</v>
      </c>
      <c r="H339" s="87">
        <v>15750492502</v>
      </c>
      <c r="I339" s="56">
        <v>100</v>
      </c>
      <c r="J339" s="112" t="s">
        <v>393</v>
      </c>
      <c r="K339" s="57" t="s">
        <v>449</v>
      </c>
      <c r="L339" s="2" t="str">
        <f>VLOOKUP(E:E,Sheet2!B:D,3,0)</f>
        <v>王德</v>
      </c>
    </row>
    <row r="340" s="1" customFormat="1" ht="14.25" spans="1:12">
      <c r="A340" s="19">
        <f>SUBTOTAL(3,C$4:C340)-1</f>
        <v>336</v>
      </c>
      <c r="B340" s="263" t="s">
        <v>4117</v>
      </c>
      <c r="C340" s="87" t="s">
        <v>4118</v>
      </c>
      <c r="D340" s="87" t="s">
        <v>13</v>
      </c>
      <c r="E340" s="263" t="s">
        <v>4117</v>
      </c>
      <c r="F340" s="87" t="s">
        <v>35</v>
      </c>
      <c r="G340" s="87" t="s">
        <v>4119</v>
      </c>
      <c r="H340" s="87">
        <v>15934945135</v>
      </c>
      <c r="I340" s="56">
        <v>100</v>
      </c>
      <c r="J340" s="112" t="s">
        <v>393</v>
      </c>
      <c r="K340" s="57" t="s">
        <v>449</v>
      </c>
      <c r="L340" s="2" t="e">
        <f>VLOOKUP(E:E,Sheet2!B:D,3,0)</f>
        <v>#N/A</v>
      </c>
    </row>
    <row r="341" s="1" customFormat="1" ht="14.25" spans="1:12">
      <c r="A341" s="19">
        <f>SUBTOTAL(3,C$4:C341)-1</f>
        <v>337</v>
      </c>
      <c r="B341" s="263" t="s">
        <v>2264</v>
      </c>
      <c r="C341" s="87" t="s">
        <v>641</v>
      </c>
      <c r="D341" s="87" t="s">
        <v>21</v>
      </c>
      <c r="E341" s="263" t="s">
        <v>2264</v>
      </c>
      <c r="F341" s="87" t="s">
        <v>35</v>
      </c>
      <c r="G341" s="87" t="s">
        <v>642</v>
      </c>
      <c r="H341" s="87">
        <v>15144832028</v>
      </c>
      <c r="I341" s="56">
        <v>100</v>
      </c>
      <c r="J341" s="112" t="s">
        <v>393</v>
      </c>
      <c r="K341" s="57" t="s">
        <v>449</v>
      </c>
      <c r="L341" s="2" t="str">
        <f>VLOOKUP(E:E,Sheet2!B:D,3,0)</f>
        <v>张九丛</v>
      </c>
    </row>
    <row r="342" s="1" customFormat="1" ht="14.25" spans="1:12">
      <c r="A342" s="19">
        <f>SUBTOTAL(3,C$4:C342)-1</f>
        <v>338</v>
      </c>
      <c r="B342" s="263" t="s">
        <v>1594</v>
      </c>
      <c r="C342" s="87" t="s">
        <v>643</v>
      </c>
      <c r="D342" s="87" t="s">
        <v>13</v>
      </c>
      <c r="E342" s="263" t="s">
        <v>1594</v>
      </c>
      <c r="F342" s="87" t="s">
        <v>76</v>
      </c>
      <c r="G342" s="87" t="s">
        <v>644</v>
      </c>
      <c r="H342" s="87">
        <v>15947531595</v>
      </c>
      <c r="I342" s="56">
        <v>100</v>
      </c>
      <c r="J342" s="112" t="s">
        <v>393</v>
      </c>
      <c r="K342" s="57" t="s">
        <v>449</v>
      </c>
      <c r="L342" s="2" t="str">
        <f>VLOOKUP(E:E,Sheet2!B:D,3,0)</f>
        <v>张翠琴</v>
      </c>
    </row>
    <row r="343" s="1" customFormat="1" ht="14.25" spans="1:12">
      <c r="A343" s="19">
        <f>SUBTOTAL(3,C$4:C343)-1</f>
        <v>339</v>
      </c>
      <c r="B343" s="263" t="s">
        <v>1599</v>
      </c>
      <c r="C343" s="87" t="s">
        <v>645</v>
      </c>
      <c r="D343" s="87" t="s">
        <v>21</v>
      </c>
      <c r="E343" s="263" t="s">
        <v>1599</v>
      </c>
      <c r="F343" s="87" t="s">
        <v>76</v>
      </c>
      <c r="G343" s="87" t="s">
        <v>644</v>
      </c>
      <c r="H343" s="87">
        <v>15947531595</v>
      </c>
      <c r="I343" s="56">
        <v>100</v>
      </c>
      <c r="J343" s="112" t="s">
        <v>393</v>
      </c>
      <c r="K343" s="57" t="s">
        <v>449</v>
      </c>
      <c r="L343" s="2" t="str">
        <f>VLOOKUP(E:E,Sheet2!B:D,3,0)</f>
        <v>徐凤山</v>
      </c>
    </row>
    <row r="344" s="1" customFormat="1" ht="14.25" spans="1:12">
      <c r="A344" s="19">
        <f>SUBTOTAL(3,C$4:C344)-1</f>
        <v>340</v>
      </c>
      <c r="B344" s="263" t="s">
        <v>1352</v>
      </c>
      <c r="C344" s="87" t="s">
        <v>646</v>
      </c>
      <c r="D344" s="87" t="s">
        <v>21</v>
      </c>
      <c r="E344" s="263" t="s">
        <v>1352</v>
      </c>
      <c r="F344" s="87" t="s">
        <v>67</v>
      </c>
      <c r="G344" s="87" t="s">
        <v>647</v>
      </c>
      <c r="H344" s="87">
        <v>15560568076</v>
      </c>
      <c r="I344" s="56">
        <v>100</v>
      </c>
      <c r="J344" s="112" t="s">
        <v>393</v>
      </c>
      <c r="K344" s="57" t="s">
        <v>449</v>
      </c>
      <c r="L344" s="2" t="str">
        <f>VLOOKUP(E:E,Sheet2!B:D,3,0)</f>
        <v>于金</v>
      </c>
    </row>
    <row r="345" s="1" customFormat="1" ht="14.25" spans="1:12">
      <c r="A345" s="19">
        <f>SUBTOTAL(3,C$4:C345)-1</f>
        <v>341</v>
      </c>
      <c r="B345" s="263" t="s">
        <v>4120</v>
      </c>
      <c r="C345" s="87" t="s">
        <v>648</v>
      </c>
      <c r="D345" s="87" t="s">
        <v>21</v>
      </c>
      <c r="E345" s="263" t="s">
        <v>4120</v>
      </c>
      <c r="F345" s="87" t="s">
        <v>282</v>
      </c>
      <c r="G345" s="87" t="s">
        <v>649</v>
      </c>
      <c r="H345" s="87">
        <v>15134766472</v>
      </c>
      <c r="I345" s="56">
        <v>100</v>
      </c>
      <c r="J345" s="112" t="s">
        <v>393</v>
      </c>
      <c r="K345" s="57" t="s">
        <v>449</v>
      </c>
      <c r="L345" s="2" t="e">
        <f>VLOOKUP(E:E,Sheet2!B:D,3,0)</f>
        <v>#N/A</v>
      </c>
    </row>
    <row r="346" s="1" customFormat="1" ht="14.25" spans="1:12">
      <c r="A346" s="19">
        <f>SUBTOTAL(3,C$4:C346)-1</f>
        <v>342</v>
      </c>
      <c r="B346" s="263" t="s">
        <v>2239</v>
      </c>
      <c r="C346" s="87" t="s">
        <v>650</v>
      </c>
      <c r="D346" s="87" t="s">
        <v>21</v>
      </c>
      <c r="E346" s="263" t="s">
        <v>2239</v>
      </c>
      <c r="F346" s="87" t="s">
        <v>282</v>
      </c>
      <c r="G346" s="87" t="s">
        <v>651</v>
      </c>
      <c r="H346" s="87">
        <v>18747874521</v>
      </c>
      <c r="I346" s="56">
        <v>100</v>
      </c>
      <c r="J346" s="112" t="s">
        <v>393</v>
      </c>
      <c r="K346" s="57" t="s">
        <v>449</v>
      </c>
      <c r="L346" s="2" t="str">
        <f>VLOOKUP(E:E,Sheet2!B:D,3,0)</f>
        <v>张宪玉</v>
      </c>
    </row>
    <row r="347" s="1" customFormat="1" ht="14.25" spans="1:12">
      <c r="A347" s="19">
        <f>SUBTOTAL(3,C$4:C347)-1</f>
        <v>343</v>
      </c>
      <c r="B347" s="263" t="s">
        <v>3405</v>
      </c>
      <c r="C347" s="87" t="s">
        <v>652</v>
      </c>
      <c r="D347" s="87" t="s">
        <v>21</v>
      </c>
      <c r="E347" s="263" t="s">
        <v>3405</v>
      </c>
      <c r="F347" s="87" t="s">
        <v>282</v>
      </c>
      <c r="G347" s="87" t="s">
        <v>653</v>
      </c>
      <c r="H347" s="87">
        <v>15994852405</v>
      </c>
      <c r="I347" s="56">
        <v>100</v>
      </c>
      <c r="J347" s="112" t="s">
        <v>393</v>
      </c>
      <c r="K347" s="57" t="s">
        <v>449</v>
      </c>
      <c r="L347" s="2" t="str">
        <f>VLOOKUP(E:E,Sheet2!B:D,3,0)</f>
        <v>张宪荣</v>
      </c>
    </row>
    <row r="348" s="1" customFormat="1" ht="14.25" spans="1:12">
      <c r="A348" s="19">
        <f>SUBTOTAL(3,C$4:C348)-1</f>
        <v>344</v>
      </c>
      <c r="B348" s="263" t="s">
        <v>3420</v>
      </c>
      <c r="C348" s="87" t="s">
        <v>654</v>
      </c>
      <c r="D348" s="87" t="s">
        <v>13</v>
      </c>
      <c r="E348" s="263" t="s">
        <v>3420</v>
      </c>
      <c r="F348" s="87" t="s">
        <v>282</v>
      </c>
      <c r="G348" s="87" t="s">
        <v>655</v>
      </c>
      <c r="H348" s="87">
        <v>15247586298</v>
      </c>
      <c r="I348" s="56">
        <v>100</v>
      </c>
      <c r="J348" s="112" t="s">
        <v>393</v>
      </c>
      <c r="K348" s="57" t="s">
        <v>449</v>
      </c>
      <c r="L348" s="2" t="str">
        <f>VLOOKUP(E:E,Sheet2!B:D,3,0)</f>
        <v>李桂琴</v>
      </c>
    </row>
    <row r="349" s="1" customFormat="1" ht="14.25" spans="1:12">
      <c r="A349" s="19">
        <f>SUBTOTAL(3,C$4:C349)-1</f>
        <v>345</v>
      </c>
      <c r="B349" s="88" t="s">
        <v>2867</v>
      </c>
      <c r="C349" s="89" t="s">
        <v>656</v>
      </c>
      <c r="D349" s="89" t="s">
        <v>21</v>
      </c>
      <c r="E349" s="88" t="s">
        <v>2867</v>
      </c>
      <c r="F349" s="89" t="s">
        <v>657</v>
      </c>
      <c r="G349" s="89" t="s">
        <v>658</v>
      </c>
      <c r="H349" s="89">
        <v>13451357426</v>
      </c>
      <c r="I349" s="56">
        <v>100</v>
      </c>
      <c r="J349" s="119" t="s">
        <v>408</v>
      </c>
      <c r="K349" s="57" t="s">
        <v>449</v>
      </c>
      <c r="L349" s="2" t="str">
        <f>VLOOKUP(E:E,Sheet2!B:D,3,0)</f>
        <v>刘绍祥</v>
      </c>
    </row>
    <row r="350" s="1" customFormat="1" ht="14.25" spans="1:12">
      <c r="A350" s="19">
        <f>SUBTOTAL(3,C$4:C350)-1</f>
        <v>346</v>
      </c>
      <c r="B350" s="260" t="s">
        <v>1820</v>
      </c>
      <c r="C350" s="89" t="s">
        <v>659</v>
      </c>
      <c r="D350" s="89" t="s">
        <v>13</v>
      </c>
      <c r="E350" s="260" t="s">
        <v>1820</v>
      </c>
      <c r="F350" s="89" t="s">
        <v>660</v>
      </c>
      <c r="G350" s="89" t="s">
        <v>661</v>
      </c>
      <c r="H350" s="89">
        <v>13722156481</v>
      </c>
      <c r="I350" s="56">
        <v>100</v>
      </c>
      <c r="J350" s="119" t="s">
        <v>408</v>
      </c>
      <c r="K350" s="57" t="s">
        <v>449</v>
      </c>
      <c r="L350" s="2" t="str">
        <f>VLOOKUP(E:E,Sheet2!B:D,3,0)</f>
        <v>高桂珍</v>
      </c>
    </row>
    <row r="351" s="1" customFormat="1" ht="14.25" spans="1:12">
      <c r="A351" s="19">
        <f>SUBTOTAL(3,C$4:C351)-1</f>
        <v>347</v>
      </c>
      <c r="B351" s="260" t="s">
        <v>2646</v>
      </c>
      <c r="C351" s="89" t="s">
        <v>662</v>
      </c>
      <c r="D351" s="89" t="s">
        <v>21</v>
      </c>
      <c r="E351" s="260" t="s">
        <v>2646</v>
      </c>
      <c r="F351" s="89" t="s">
        <v>14</v>
      </c>
      <c r="G351" s="89" t="s">
        <v>663</v>
      </c>
      <c r="H351" s="89">
        <v>15247543750</v>
      </c>
      <c r="I351" s="56">
        <v>100</v>
      </c>
      <c r="J351" s="119" t="s">
        <v>408</v>
      </c>
      <c r="K351" s="57" t="s">
        <v>449</v>
      </c>
      <c r="L351" s="2" t="str">
        <f>VLOOKUP(E:E,Sheet2!B:D,3,0)</f>
        <v>杨江</v>
      </c>
    </row>
    <row r="352" s="1" customFormat="1" ht="14.25" spans="1:12">
      <c r="A352" s="19">
        <f>SUBTOTAL(3,C$4:C352)-1</f>
        <v>348</v>
      </c>
      <c r="B352" s="260" t="s">
        <v>1624</v>
      </c>
      <c r="C352" s="89" t="s">
        <v>664</v>
      </c>
      <c r="D352" s="89" t="s">
        <v>13</v>
      </c>
      <c r="E352" s="260" t="s">
        <v>1624</v>
      </c>
      <c r="F352" s="89" t="s">
        <v>54</v>
      </c>
      <c r="G352" s="89" t="s">
        <v>665</v>
      </c>
      <c r="H352" s="89">
        <v>13214079212</v>
      </c>
      <c r="I352" s="56">
        <v>100</v>
      </c>
      <c r="J352" s="119" t="s">
        <v>408</v>
      </c>
      <c r="K352" s="57" t="s">
        <v>449</v>
      </c>
      <c r="L352" s="2" t="str">
        <f>VLOOKUP(E:E,Sheet2!B:D,3,0)</f>
        <v>高明荣</v>
      </c>
    </row>
    <row r="353" s="1" customFormat="1" ht="14.25" spans="1:12">
      <c r="A353" s="19">
        <f>SUBTOTAL(3,C$4:C353)-1</f>
        <v>349</v>
      </c>
      <c r="B353" s="266" t="s">
        <v>4121</v>
      </c>
      <c r="C353" s="91" t="s">
        <v>4122</v>
      </c>
      <c r="D353" s="91" t="s">
        <v>21</v>
      </c>
      <c r="E353" s="266" t="s">
        <v>4121</v>
      </c>
      <c r="F353" s="91" t="s">
        <v>35</v>
      </c>
      <c r="G353" s="91" t="s">
        <v>4119</v>
      </c>
      <c r="H353" s="91">
        <v>15934945135</v>
      </c>
      <c r="I353" s="56">
        <v>100</v>
      </c>
      <c r="J353" s="119" t="s">
        <v>408</v>
      </c>
      <c r="K353" s="57" t="s">
        <v>449</v>
      </c>
      <c r="L353" s="2" t="e">
        <f>VLOOKUP(E:E,Sheet2!B:D,3,0)</f>
        <v>#N/A</v>
      </c>
    </row>
    <row r="354" s="1" customFormat="1" ht="14.25" spans="1:12">
      <c r="A354" s="19">
        <f>SUBTOTAL(3,C$4:C354)-1</f>
        <v>350</v>
      </c>
      <c r="B354" s="70" t="s">
        <v>1744</v>
      </c>
      <c r="C354" s="70" t="s">
        <v>666</v>
      </c>
      <c r="D354" s="70" t="s">
        <v>13</v>
      </c>
      <c r="E354" s="70" t="s">
        <v>1744</v>
      </c>
      <c r="F354" s="70" t="s">
        <v>667</v>
      </c>
      <c r="G354" s="70" t="s">
        <v>668</v>
      </c>
      <c r="H354" s="70">
        <v>13298056485</v>
      </c>
      <c r="I354" s="56">
        <v>100</v>
      </c>
      <c r="J354" s="119"/>
      <c r="K354" s="57" t="s">
        <v>449</v>
      </c>
      <c r="L354" s="2" t="str">
        <f>VLOOKUP(E:E,Sheet2!B:D,3,0)</f>
        <v>于桂兰</v>
      </c>
    </row>
    <row r="355" s="1" customFormat="1" ht="14.25" spans="1:12">
      <c r="A355" s="19">
        <f>SUBTOTAL(3,C$4:C355)-1</f>
        <v>351</v>
      </c>
      <c r="B355" s="267" t="s">
        <v>1952</v>
      </c>
      <c r="C355" s="115" t="s">
        <v>669</v>
      </c>
      <c r="D355" s="115" t="s">
        <v>21</v>
      </c>
      <c r="E355" s="267" t="s">
        <v>1952</v>
      </c>
      <c r="F355" s="115" t="s">
        <v>229</v>
      </c>
      <c r="G355" s="115" t="s">
        <v>670</v>
      </c>
      <c r="H355" s="115">
        <v>15134781241</v>
      </c>
      <c r="I355" s="56">
        <v>100</v>
      </c>
      <c r="J355" s="120" t="s">
        <v>425</v>
      </c>
      <c r="K355" s="57" t="s">
        <v>449</v>
      </c>
      <c r="L355" s="2" t="str">
        <f>VLOOKUP(E:E,Sheet2!B:D,3,0)</f>
        <v>刘文永</v>
      </c>
    </row>
    <row r="356" s="1" customFormat="1" ht="14.25" spans="1:12">
      <c r="A356" s="19">
        <f>SUBTOTAL(3,C$4:C356)-1</f>
        <v>352</v>
      </c>
      <c r="B356" s="267" t="s">
        <v>3179</v>
      </c>
      <c r="C356" s="115" t="s">
        <v>180</v>
      </c>
      <c r="D356" s="115" t="s">
        <v>13</v>
      </c>
      <c r="E356" s="267" t="s">
        <v>3179</v>
      </c>
      <c r="F356" s="115" t="s">
        <v>109</v>
      </c>
      <c r="G356" s="115" t="s">
        <v>671</v>
      </c>
      <c r="H356" s="115">
        <v>15134778285</v>
      </c>
      <c r="I356" s="56">
        <v>100</v>
      </c>
      <c r="J356" s="120" t="s">
        <v>425</v>
      </c>
      <c r="K356" s="57" t="s">
        <v>449</v>
      </c>
      <c r="L356" s="2" t="str">
        <f>VLOOKUP(E:E,Sheet2!B:D,3,0)</f>
        <v>杨桂枝</v>
      </c>
    </row>
    <row r="357" s="1" customFormat="1" ht="14.25" spans="1:12">
      <c r="A357" s="19">
        <f>SUBTOTAL(3,C$4:C357)-1</f>
        <v>353</v>
      </c>
      <c r="B357" s="267" t="s">
        <v>3192</v>
      </c>
      <c r="C357" s="115" t="s">
        <v>672</v>
      </c>
      <c r="D357" s="115" t="s">
        <v>21</v>
      </c>
      <c r="E357" s="267" t="s">
        <v>3192</v>
      </c>
      <c r="F357" s="115" t="s">
        <v>109</v>
      </c>
      <c r="G357" s="115" t="s">
        <v>673</v>
      </c>
      <c r="H357" s="115">
        <v>15840198559</v>
      </c>
      <c r="I357" s="56">
        <v>100</v>
      </c>
      <c r="J357" s="120" t="s">
        <v>425</v>
      </c>
      <c r="K357" s="57" t="s">
        <v>449</v>
      </c>
      <c r="L357" s="2" t="str">
        <f>VLOOKUP(E:E,Sheet2!B:D,3,0)</f>
        <v>赵万生</v>
      </c>
    </row>
    <row r="358" s="1" customFormat="1" ht="14.25" spans="1:12">
      <c r="A358" s="19">
        <f>SUBTOTAL(3,C$4:C358)-1</f>
        <v>354</v>
      </c>
      <c r="B358" s="267" t="s">
        <v>3566</v>
      </c>
      <c r="C358" s="115" t="s">
        <v>674</v>
      </c>
      <c r="D358" s="115" t="s">
        <v>21</v>
      </c>
      <c r="E358" s="267" t="s">
        <v>3566</v>
      </c>
      <c r="F358" s="115" t="s">
        <v>89</v>
      </c>
      <c r="G358" s="115" t="s">
        <v>675</v>
      </c>
      <c r="H358" s="115">
        <v>13020491192</v>
      </c>
      <c r="I358" s="56">
        <v>100</v>
      </c>
      <c r="J358" s="120" t="s">
        <v>425</v>
      </c>
      <c r="K358" s="57" t="s">
        <v>449</v>
      </c>
      <c r="L358" s="2" t="str">
        <f>VLOOKUP(E:E,Sheet2!B:D,3,0)</f>
        <v>池明余</v>
      </c>
    </row>
    <row r="359" s="1" customFormat="1" ht="14.25" spans="1:12">
      <c r="A359" s="19">
        <f>SUBTOTAL(3,C$4:C359)-1</f>
        <v>355</v>
      </c>
      <c r="B359" s="267" t="s">
        <v>1696</v>
      </c>
      <c r="C359" s="115" t="s">
        <v>676</v>
      </c>
      <c r="D359" s="115" t="s">
        <v>21</v>
      </c>
      <c r="E359" s="267" t="s">
        <v>1696</v>
      </c>
      <c r="F359" s="115" t="s">
        <v>153</v>
      </c>
      <c r="G359" s="115" t="s">
        <v>617</v>
      </c>
      <c r="H359" s="115">
        <v>15134709502</v>
      </c>
      <c r="I359" s="56">
        <v>100</v>
      </c>
      <c r="J359" s="120" t="s">
        <v>425</v>
      </c>
      <c r="K359" s="57" t="s">
        <v>449</v>
      </c>
      <c r="L359" s="2" t="str">
        <f>VLOOKUP(E:E,Sheet2!B:D,3,0)</f>
        <v>张晋科</v>
      </c>
    </row>
    <row r="360" s="1" customFormat="1" ht="14.25" spans="1:12">
      <c r="A360" s="19">
        <f>SUBTOTAL(3,C$4:C360)-1</f>
        <v>356</v>
      </c>
      <c r="B360" s="267" t="s">
        <v>1723</v>
      </c>
      <c r="C360" s="115" t="s">
        <v>677</v>
      </c>
      <c r="D360" s="115" t="s">
        <v>21</v>
      </c>
      <c r="E360" s="267" t="s">
        <v>1723</v>
      </c>
      <c r="F360" s="115" t="s">
        <v>153</v>
      </c>
      <c r="G360" s="115" t="s">
        <v>588</v>
      </c>
      <c r="H360" s="115">
        <v>15134776477</v>
      </c>
      <c r="I360" s="56">
        <v>100</v>
      </c>
      <c r="J360" s="120" t="s">
        <v>425</v>
      </c>
      <c r="K360" s="57" t="s">
        <v>449</v>
      </c>
      <c r="L360" s="2" t="str">
        <f>VLOOKUP(E:E,Sheet2!B:D,3,0)</f>
        <v>王江</v>
      </c>
    </row>
    <row r="361" s="1" customFormat="1" ht="14.25" spans="1:12">
      <c r="A361" s="19">
        <f>SUBTOTAL(3,C$4:C361)-1</f>
        <v>357</v>
      </c>
      <c r="B361" s="267" t="s">
        <v>1930</v>
      </c>
      <c r="C361" s="115" t="s">
        <v>678</v>
      </c>
      <c r="D361" s="115" t="s">
        <v>21</v>
      </c>
      <c r="E361" s="267" t="s">
        <v>1930</v>
      </c>
      <c r="F361" s="115" t="s">
        <v>103</v>
      </c>
      <c r="G361" s="115" t="s">
        <v>679</v>
      </c>
      <c r="H361" s="115">
        <v>15750489324</v>
      </c>
      <c r="I361" s="56">
        <v>100</v>
      </c>
      <c r="J361" s="120" t="s">
        <v>425</v>
      </c>
      <c r="K361" s="57" t="s">
        <v>449</v>
      </c>
      <c r="L361" s="2" t="str">
        <f>VLOOKUP(E:E,Sheet2!B:D,3,0)</f>
        <v>王文举</v>
      </c>
    </row>
    <row r="362" s="1" customFormat="1" ht="14.25" spans="1:12">
      <c r="A362" s="19">
        <f>SUBTOTAL(3,C$4:C362)-1</f>
        <v>358</v>
      </c>
      <c r="B362" s="267" t="s">
        <v>1925</v>
      </c>
      <c r="C362" s="115" t="s">
        <v>680</v>
      </c>
      <c r="D362" s="115" t="s">
        <v>13</v>
      </c>
      <c r="E362" s="267" t="s">
        <v>1925</v>
      </c>
      <c r="F362" s="115" t="s">
        <v>103</v>
      </c>
      <c r="G362" s="115" t="s">
        <v>679</v>
      </c>
      <c r="H362" s="115">
        <v>15750489324</v>
      </c>
      <c r="I362" s="56">
        <v>100</v>
      </c>
      <c r="J362" s="120" t="s">
        <v>425</v>
      </c>
      <c r="K362" s="57" t="s">
        <v>449</v>
      </c>
      <c r="L362" s="2" t="str">
        <f>VLOOKUP(E:E,Sheet2!B:D,3,0)</f>
        <v>张桂兰</v>
      </c>
    </row>
    <row r="363" s="1" customFormat="1" ht="14.25" spans="1:12">
      <c r="A363" s="19">
        <f>SUBTOTAL(3,C$4:C363)-1</f>
        <v>359</v>
      </c>
      <c r="B363" s="267" t="s">
        <v>2110</v>
      </c>
      <c r="C363" s="115" t="s">
        <v>681</v>
      </c>
      <c r="D363" s="115" t="s">
        <v>13</v>
      </c>
      <c r="E363" s="267" t="s">
        <v>2110</v>
      </c>
      <c r="F363" s="115" t="s">
        <v>18</v>
      </c>
      <c r="G363" s="115" t="s">
        <v>249</v>
      </c>
      <c r="H363" s="115">
        <v>15904856263</v>
      </c>
      <c r="I363" s="56">
        <v>100</v>
      </c>
      <c r="J363" s="120" t="s">
        <v>425</v>
      </c>
      <c r="K363" s="57" t="s">
        <v>449</v>
      </c>
      <c r="L363" s="2" t="str">
        <f>VLOOKUP(E:E,Sheet2!B:D,3,0)</f>
        <v>刘玉珍</v>
      </c>
    </row>
    <row r="364" s="1" customFormat="1" ht="14.25" spans="1:12">
      <c r="A364" s="19">
        <f>SUBTOTAL(3,C$4:C364)-1</f>
        <v>360</v>
      </c>
      <c r="B364" s="267" t="s">
        <v>2286</v>
      </c>
      <c r="C364" s="115" t="s">
        <v>682</v>
      </c>
      <c r="D364" s="115" t="s">
        <v>13</v>
      </c>
      <c r="E364" s="267" t="s">
        <v>2286</v>
      </c>
      <c r="F364" s="115" t="s">
        <v>35</v>
      </c>
      <c r="G364" s="115" t="s">
        <v>683</v>
      </c>
      <c r="H364" s="115">
        <v>18347526117</v>
      </c>
      <c r="I364" s="56">
        <v>100</v>
      </c>
      <c r="J364" s="120" t="s">
        <v>425</v>
      </c>
      <c r="K364" s="57" t="s">
        <v>449</v>
      </c>
      <c r="L364" s="2" t="str">
        <f>VLOOKUP(E:E,Sheet2!B:D,3,0)</f>
        <v>武桂荣</v>
      </c>
    </row>
    <row r="365" s="1" customFormat="1" ht="14.25" spans="1:12">
      <c r="A365" s="19">
        <f>SUBTOTAL(3,C$4:C365)-1</f>
        <v>361</v>
      </c>
      <c r="B365" s="268" t="s">
        <v>1607</v>
      </c>
      <c r="C365" s="116" t="s">
        <v>684</v>
      </c>
      <c r="D365" s="116" t="s">
        <v>13</v>
      </c>
      <c r="E365" s="268" t="s">
        <v>1607</v>
      </c>
      <c r="F365" s="116" t="s">
        <v>76</v>
      </c>
      <c r="G365" s="116" t="s">
        <v>685</v>
      </c>
      <c r="H365" s="116">
        <v>15947531595</v>
      </c>
      <c r="I365" s="56">
        <v>100</v>
      </c>
      <c r="J365" s="120" t="s">
        <v>425</v>
      </c>
      <c r="K365" s="57" t="s">
        <v>449</v>
      </c>
      <c r="L365" s="2" t="str">
        <f>VLOOKUP(E:E,Sheet2!B:D,3,0)</f>
        <v>于彩芝</v>
      </c>
    </row>
    <row r="366" s="1" customFormat="1" ht="14.25" spans="1:12">
      <c r="A366" s="19">
        <f>SUBTOTAL(3,C$4:C366)-1</f>
        <v>362</v>
      </c>
      <c r="B366" s="98" t="s">
        <v>1250</v>
      </c>
      <c r="C366" s="23" t="s">
        <v>686</v>
      </c>
      <c r="D366" s="23" t="s">
        <v>13</v>
      </c>
      <c r="E366" s="98" t="s">
        <v>1250</v>
      </c>
      <c r="F366" s="23" t="s">
        <v>687</v>
      </c>
      <c r="G366" s="23" t="s">
        <v>688</v>
      </c>
      <c r="H366" s="23"/>
      <c r="I366" s="56">
        <v>100</v>
      </c>
      <c r="J366" s="121"/>
      <c r="K366" s="57" t="s">
        <v>449</v>
      </c>
      <c r="L366" s="2" t="str">
        <f>VLOOKUP(E:E,Sheet2!B:D,3,0)</f>
        <v>梁秀英</v>
      </c>
    </row>
    <row r="367" s="1" customFormat="1" ht="14.25" spans="1:12">
      <c r="A367" s="19">
        <f>SUBTOTAL(3,C$4:C367)-1</f>
        <v>363</v>
      </c>
      <c r="B367" s="98" t="s">
        <v>1256</v>
      </c>
      <c r="C367" s="23" t="s">
        <v>689</v>
      </c>
      <c r="D367" s="23" t="s">
        <v>21</v>
      </c>
      <c r="E367" s="98" t="s">
        <v>1256</v>
      </c>
      <c r="F367" s="23" t="s">
        <v>687</v>
      </c>
      <c r="G367" s="23" t="s">
        <v>690</v>
      </c>
      <c r="H367" s="23"/>
      <c r="I367" s="56">
        <v>100</v>
      </c>
      <c r="J367" s="121"/>
      <c r="K367" s="57" t="s">
        <v>449</v>
      </c>
      <c r="L367" s="2" t="str">
        <f>VLOOKUP(E:E,Sheet2!B:D,3,0)</f>
        <v>武国臣</v>
      </c>
    </row>
    <row r="368" s="1" customFormat="1" ht="14.25" spans="1:12">
      <c r="A368" s="19">
        <f>SUBTOTAL(3,C$4:C368)-1</f>
        <v>364</v>
      </c>
      <c r="B368" s="98" t="s">
        <v>1260</v>
      </c>
      <c r="C368" s="23" t="s">
        <v>691</v>
      </c>
      <c r="D368" s="23" t="s">
        <v>13</v>
      </c>
      <c r="E368" s="98" t="s">
        <v>1260</v>
      </c>
      <c r="F368" s="23" t="s">
        <v>692</v>
      </c>
      <c r="G368" s="23" t="s">
        <v>693</v>
      </c>
      <c r="H368" s="23">
        <v>18347526431</v>
      </c>
      <c r="I368" s="56">
        <v>100</v>
      </c>
      <c r="J368" s="121"/>
      <c r="K368" s="57" t="s">
        <v>449</v>
      </c>
      <c r="L368" s="2" t="str">
        <f>VLOOKUP(E:E,Sheet2!B:D,3,0)</f>
        <v>刘玉英</v>
      </c>
    </row>
    <row r="369" s="1" customFormat="1" ht="14.25" spans="1:12">
      <c r="A369" s="19">
        <f>SUBTOTAL(3,C$4:C369)-1</f>
        <v>365</v>
      </c>
      <c r="B369" s="94" t="s">
        <v>1265</v>
      </c>
      <c r="C369" s="94" t="s">
        <v>694</v>
      </c>
      <c r="D369" s="23" t="s">
        <v>21</v>
      </c>
      <c r="E369" s="94" t="s">
        <v>1265</v>
      </c>
      <c r="F369" s="23" t="s">
        <v>695</v>
      </c>
      <c r="G369" s="23"/>
      <c r="H369" s="23"/>
      <c r="I369" s="56">
        <v>100</v>
      </c>
      <c r="J369" s="121"/>
      <c r="K369" s="57" t="s">
        <v>449</v>
      </c>
      <c r="L369" s="2" t="str">
        <f>VLOOKUP(E:E,Sheet2!B:D,3,0)</f>
        <v>王宪明</v>
      </c>
    </row>
    <row r="370" s="1" customFormat="1" ht="14.25" spans="1:12">
      <c r="A370" s="19">
        <f>SUBTOTAL(3,C$4:C370)-1</f>
        <v>366</v>
      </c>
      <c r="B370" s="94" t="s">
        <v>1269</v>
      </c>
      <c r="C370" s="94" t="s">
        <v>281</v>
      </c>
      <c r="D370" s="23" t="s">
        <v>13</v>
      </c>
      <c r="E370" s="94" t="s">
        <v>1269</v>
      </c>
      <c r="F370" s="23" t="s">
        <v>696</v>
      </c>
      <c r="G370" s="23"/>
      <c r="H370" s="23"/>
      <c r="I370" s="56">
        <v>100</v>
      </c>
      <c r="J370" s="121"/>
      <c r="K370" s="57" t="s">
        <v>449</v>
      </c>
      <c r="L370" s="2" t="str">
        <f>VLOOKUP(E:E,Sheet2!B:D,3,0)</f>
        <v>刘凤英</v>
      </c>
    </row>
    <row r="371" s="1" customFormat="1" ht="14.25" spans="1:12">
      <c r="A371" s="19">
        <f>SUBTOTAL(3,C$4:C371)-1</f>
        <v>367</v>
      </c>
      <c r="B371" s="94" t="s">
        <v>1274</v>
      </c>
      <c r="C371" s="94" t="s">
        <v>697</v>
      </c>
      <c r="D371" s="23" t="s">
        <v>13</v>
      </c>
      <c r="E371" s="94" t="s">
        <v>1274</v>
      </c>
      <c r="F371" s="23" t="s">
        <v>695</v>
      </c>
      <c r="G371" s="23"/>
      <c r="H371" s="23"/>
      <c r="I371" s="56">
        <v>100</v>
      </c>
      <c r="J371" s="121"/>
      <c r="K371" s="57" t="s">
        <v>449</v>
      </c>
      <c r="L371" s="2" t="str">
        <f>VLOOKUP(E:E,Sheet2!B:D,3,0)</f>
        <v>许秀兰</v>
      </c>
    </row>
    <row r="372" s="1" customFormat="1" ht="14.25" spans="1:12">
      <c r="A372" s="19">
        <f>SUBTOTAL(3,C$4:C372)-1</f>
        <v>368</v>
      </c>
      <c r="B372" s="94" t="s">
        <v>1279</v>
      </c>
      <c r="C372" s="94" t="s">
        <v>1278</v>
      </c>
      <c r="D372" s="23" t="s">
        <v>13</v>
      </c>
      <c r="E372" s="94" t="s">
        <v>1279</v>
      </c>
      <c r="F372" s="23" t="s">
        <v>687</v>
      </c>
      <c r="G372" s="23" t="s">
        <v>4123</v>
      </c>
      <c r="H372" s="23"/>
      <c r="I372" s="56">
        <v>100</v>
      </c>
      <c r="J372" s="121"/>
      <c r="K372" s="57" t="s">
        <v>449</v>
      </c>
      <c r="L372" s="2" t="e">
        <f>VLOOKUP(E:E,Sheet2!B:D,3,0)</f>
        <v>#N/A</v>
      </c>
    </row>
    <row r="373" s="1" customFormat="1" ht="14.25" spans="1:12">
      <c r="A373" s="19">
        <f>SUBTOTAL(3,C$4:C373)-1</f>
        <v>369</v>
      </c>
      <c r="B373" s="94" t="s">
        <v>1289</v>
      </c>
      <c r="C373" s="94" t="s">
        <v>269</v>
      </c>
      <c r="D373" s="23" t="s">
        <v>13</v>
      </c>
      <c r="E373" s="94" t="s">
        <v>1289</v>
      </c>
      <c r="F373" s="23" t="s">
        <v>692</v>
      </c>
      <c r="G373" s="23"/>
      <c r="H373" s="23"/>
      <c r="I373" s="56">
        <v>100</v>
      </c>
      <c r="J373" s="121"/>
      <c r="K373" s="57" t="s">
        <v>449</v>
      </c>
      <c r="L373" s="2" t="str">
        <f>VLOOKUP(E:E,Sheet2!B:D,3,0)</f>
        <v>张桂英</v>
      </c>
    </row>
    <row r="374" s="1" customFormat="1" ht="14.25" spans="1:12">
      <c r="A374" s="19">
        <f>SUBTOTAL(3,C$4:C374)-1</f>
        <v>370</v>
      </c>
      <c r="B374" s="117" t="s">
        <v>3617</v>
      </c>
      <c r="C374" s="93" t="s">
        <v>698</v>
      </c>
      <c r="D374" s="93" t="s">
        <v>13</v>
      </c>
      <c r="E374" s="117" t="s">
        <v>3617</v>
      </c>
      <c r="F374" s="93" t="s">
        <v>51</v>
      </c>
      <c r="G374" s="93" t="s">
        <v>699</v>
      </c>
      <c r="H374" s="93">
        <v>15004979476</v>
      </c>
      <c r="I374" s="56">
        <v>100</v>
      </c>
      <c r="J374" s="121" t="s">
        <v>700</v>
      </c>
      <c r="K374" s="57" t="s">
        <v>449</v>
      </c>
      <c r="L374" s="2" t="str">
        <f>VLOOKUP(E:E,Sheet2!B:D,3,0)</f>
        <v>卜范芝</v>
      </c>
    </row>
    <row r="375" s="1" customFormat="1" ht="14.25" spans="1:12">
      <c r="A375" s="19">
        <f>SUBTOTAL(3,C$4:C375)-1</f>
        <v>371</v>
      </c>
      <c r="B375" s="269" t="s">
        <v>3169</v>
      </c>
      <c r="C375" s="93" t="s">
        <v>701</v>
      </c>
      <c r="D375" s="93" t="s">
        <v>13</v>
      </c>
      <c r="E375" s="269" t="s">
        <v>3169</v>
      </c>
      <c r="F375" s="93" t="s">
        <v>109</v>
      </c>
      <c r="G375" s="93" t="s">
        <v>702</v>
      </c>
      <c r="H375" s="93">
        <v>15047459891</v>
      </c>
      <c r="I375" s="56">
        <v>100</v>
      </c>
      <c r="J375" s="121" t="s">
        <v>700</v>
      </c>
      <c r="K375" s="57" t="s">
        <v>449</v>
      </c>
      <c r="L375" s="2" t="str">
        <f>VLOOKUP(E:E,Sheet2!B:D,3,0)</f>
        <v>李凤英</v>
      </c>
    </row>
    <row r="376" s="1" customFormat="1" ht="14.25" spans="1:12">
      <c r="A376" s="19">
        <f>SUBTOTAL(3,C$4:C376)-1</f>
        <v>372</v>
      </c>
      <c r="B376" s="269" t="s">
        <v>1719</v>
      </c>
      <c r="C376" s="93" t="s">
        <v>703</v>
      </c>
      <c r="D376" s="93" t="s">
        <v>13</v>
      </c>
      <c r="E376" s="269" t="s">
        <v>1719</v>
      </c>
      <c r="F376" s="93" t="s">
        <v>153</v>
      </c>
      <c r="G376" s="93" t="s">
        <v>704</v>
      </c>
      <c r="H376" s="93">
        <v>15248350200</v>
      </c>
      <c r="I376" s="56">
        <v>100</v>
      </c>
      <c r="J376" s="121" t="s">
        <v>700</v>
      </c>
      <c r="K376" s="57" t="s">
        <v>449</v>
      </c>
      <c r="L376" s="2" t="str">
        <f>VLOOKUP(E:E,Sheet2!B:D,3,0)</f>
        <v>宋淑香</v>
      </c>
    </row>
    <row r="377" s="1" customFormat="1" ht="14.25" spans="1:12">
      <c r="A377" s="19">
        <f>SUBTOTAL(3,C$4:C377)-1</f>
        <v>373</v>
      </c>
      <c r="B377" s="269" t="s">
        <v>1520</v>
      </c>
      <c r="C377" s="93" t="s">
        <v>705</v>
      </c>
      <c r="D377" s="93" t="s">
        <v>13</v>
      </c>
      <c r="E377" s="269" t="s">
        <v>1520</v>
      </c>
      <c r="F377" s="93" t="s">
        <v>14</v>
      </c>
      <c r="G377" s="93" t="s">
        <v>706</v>
      </c>
      <c r="H377" s="93">
        <v>18847545600</v>
      </c>
      <c r="I377" s="56">
        <v>100</v>
      </c>
      <c r="J377" s="121" t="s">
        <v>700</v>
      </c>
      <c r="K377" s="57" t="s">
        <v>449</v>
      </c>
      <c r="L377" s="2" t="str">
        <f>VLOOKUP(E:E,Sheet2!B:D,3,0)</f>
        <v>南凤云</v>
      </c>
    </row>
    <row r="378" s="1" customFormat="1" ht="14.25" spans="1:12">
      <c r="A378" s="19">
        <f>SUBTOTAL(3,C$4:C378)-1</f>
        <v>374</v>
      </c>
      <c r="B378" s="269" t="s">
        <v>4124</v>
      </c>
      <c r="C378" s="93" t="s">
        <v>4125</v>
      </c>
      <c r="D378" s="93" t="s">
        <v>13</v>
      </c>
      <c r="E378" s="269" t="s">
        <v>4124</v>
      </c>
      <c r="F378" s="93" t="s">
        <v>35</v>
      </c>
      <c r="G378" s="93" t="s">
        <v>4126</v>
      </c>
      <c r="H378" s="93">
        <v>13154891325</v>
      </c>
      <c r="I378" s="56">
        <v>100</v>
      </c>
      <c r="J378" s="121" t="s">
        <v>700</v>
      </c>
      <c r="K378" s="57" t="s">
        <v>449</v>
      </c>
      <c r="L378" s="2" t="e">
        <f>VLOOKUP(E:E,Sheet2!B:D,3,0)</f>
        <v>#N/A</v>
      </c>
    </row>
    <row r="379" s="1" customFormat="1" ht="14.25" spans="1:12">
      <c r="A379" s="19">
        <f>SUBTOTAL(3,C$4:C379)-1</f>
        <v>375</v>
      </c>
      <c r="B379" s="269" t="s">
        <v>3445</v>
      </c>
      <c r="C379" s="93" t="s">
        <v>707</v>
      </c>
      <c r="D379" s="93" t="s">
        <v>13</v>
      </c>
      <c r="E379" s="269" t="s">
        <v>3445</v>
      </c>
      <c r="F379" s="93" t="s">
        <v>35</v>
      </c>
      <c r="G379" s="93" t="s">
        <v>708</v>
      </c>
      <c r="H379" s="93">
        <v>13154891325</v>
      </c>
      <c r="I379" s="56">
        <v>100</v>
      </c>
      <c r="J379" s="121" t="s">
        <v>700</v>
      </c>
      <c r="K379" s="57" t="s">
        <v>449</v>
      </c>
      <c r="L379" s="2" t="str">
        <f>VLOOKUP(E:E,Sheet2!B:D,3,0)</f>
        <v>宫振花</v>
      </c>
    </row>
    <row r="380" s="1" customFormat="1" ht="14.25" spans="1:12">
      <c r="A380" s="19">
        <f>SUBTOTAL(3,C$4:C380)-1</f>
        <v>376</v>
      </c>
      <c r="B380" s="269" t="s">
        <v>2291</v>
      </c>
      <c r="C380" s="93" t="s">
        <v>709</v>
      </c>
      <c r="D380" s="93" t="s">
        <v>13</v>
      </c>
      <c r="E380" s="269" t="s">
        <v>2291</v>
      </c>
      <c r="F380" s="93" t="s">
        <v>35</v>
      </c>
      <c r="G380" s="93" t="s">
        <v>710</v>
      </c>
      <c r="H380" s="93">
        <v>13948851138</v>
      </c>
      <c r="I380" s="56">
        <v>100</v>
      </c>
      <c r="J380" s="121" t="s">
        <v>700</v>
      </c>
      <c r="K380" s="57" t="s">
        <v>449</v>
      </c>
      <c r="L380" s="2" t="str">
        <f>VLOOKUP(E:E,Sheet2!B:D,3,0)</f>
        <v>史桂玲</v>
      </c>
    </row>
    <row r="381" s="1" customFormat="1" ht="14.25" spans="1:12">
      <c r="A381" s="19">
        <f>SUBTOTAL(3,C$4:C381)-1</f>
        <v>377</v>
      </c>
      <c r="B381" s="269" t="s">
        <v>4127</v>
      </c>
      <c r="C381" s="93" t="s">
        <v>4128</v>
      </c>
      <c r="D381" s="93" t="s">
        <v>21</v>
      </c>
      <c r="E381" s="269" t="s">
        <v>4127</v>
      </c>
      <c r="F381" s="93" t="s">
        <v>76</v>
      </c>
      <c r="G381" s="93" t="s">
        <v>4129</v>
      </c>
      <c r="H381" s="93">
        <v>15134799466</v>
      </c>
      <c r="I381" s="56">
        <v>100</v>
      </c>
      <c r="J381" s="121" t="s">
        <v>700</v>
      </c>
      <c r="K381" s="57" t="s">
        <v>449</v>
      </c>
      <c r="L381" s="2" t="e">
        <f>VLOOKUP(E:E,Sheet2!B:D,3,0)</f>
        <v>#N/A</v>
      </c>
    </row>
    <row r="382" s="1" customFormat="1" ht="14.25" spans="1:12">
      <c r="A382" s="19">
        <f>SUBTOTAL(3,C$4:C382)-1</f>
        <v>378</v>
      </c>
      <c r="B382" s="269" t="s">
        <v>2502</v>
      </c>
      <c r="C382" s="93" t="s">
        <v>711</v>
      </c>
      <c r="D382" s="93" t="s">
        <v>21</v>
      </c>
      <c r="E382" s="269" t="s">
        <v>2502</v>
      </c>
      <c r="F382" s="93" t="s">
        <v>67</v>
      </c>
      <c r="G382" s="93" t="s">
        <v>712</v>
      </c>
      <c r="H382" s="93">
        <v>13087155419</v>
      </c>
      <c r="I382" s="56">
        <v>100</v>
      </c>
      <c r="J382" s="121" t="s">
        <v>700</v>
      </c>
      <c r="K382" s="57" t="s">
        <v>449</v>
      </c>
      <c r="L382" s="2" t="str">
        <f>VLOOKUP(E:E,Sheet2!B:D,3,0)</f>
        <v>吕兴华</v>
      </c>
    </row>
    <row r="383" s="1" customFormat="1" ht="14.25" spans="1:12">
      <c r="A383" s="19">
        <f>SUBTOTAL(3,C$4:C383)-1</f>
        <v>379</v>
      </c>
      <c r="B383" s="65" t="s">
        <v>3156</v>
      </c>
      <c r="C383" s="65" t="s">
        <v>713</v>
      </c>
      <c r="D383" s="65" t="s">
        <v>13</v>
      </c>
      <c r="E383" s="65" t="s">
        <v>3156</v>
      </c>
      <c r="F383" s="65" t="s">
        <v>32</v>
      </c>
      <c r="G383" s="118" t="s">
        <v>714</v>
      </c>
      <c r="H383" s="66" t="s">
        <v>4130</v>
      </c>
      <c r="I383" s="56">
        <v>100</v>
      </c>
      <c r="J383" s="66"/>
      <c r="K383" s="122" t="s">
        <v>715</v>
      </c>
      <c r="L383" s="2" t="str">
        <f>VLOOKUP(E:E,Sheet2!B:D,3,0)</f>
        <v>崔风英</v>
      </c>
    </row>
    <row r="384" s="1" customFormat="1" ht="28.5" spans="1:12">
      <c r="A384" s="19">
        <f>SUBTOTAL(3,C$4:C384)-1</f>
        <v>380</v>
      </c>
      <c r="B384" s="265" t="s">
        <v>3622</v>
      </c>
      <c r="C384" s="65" t="s">
        <v>716</v>
      </c>
      <c r="D384" s="65" t="s">
        <v>21</v>
      </c>
      <c r="E384" s="265" t="s">
        <v>3622</v>
      </c>
      <c r="F384" s="65" t="s">
        <v>717</v>
      </c>
      <c r="G384" s="65" t="s">
        <v>718</v>
      </c>
      <c r="H384" s="65">
        <v>15047535711</v>
      </c>
      <c r="I384" s="56">
        <v>100</v>
      </c>
      <c r="J384" s="21"/>
      <c r="K384" s="122" t="s">
        <v>715</v>
      </c>
      <c r="L384" s="2" t="str">
        <f>VLOOKUP(E:E,Sheet2!B:D,3,0)</f>
        <v>李凤臣</v>
      </c>
    </row>
    <row r="385" s="1" customFormat="1" ht="14.25" spans="1:12">
      <c r="A385" s="19">
        <f>SUBTOTAL(3,C$4:C385)-1</f>
        <v>381</v>
      </c>
      <c r="B385" s="265" t="s">
        <v>2472</v>
      </c>
      <c r="C385" s="65" t="s">
        <v>719</v>
      </c>
      <c r="D385" s="65" t="s">
        <v>21</v>
      </c>
      <c r="E385" s="265" t="s">
        <v>2472</v>
      </c>
      <c r="F385" s="65" t="s">
        <v>720</v>
      </c>
      <c r="G385" s="65" t="s">
        <v>721</v>
      </c>
      <c r="H385" s="65">
        <v>15947446405</v>
      </c>
      <c r="I385" s="56">
        <v>100</v>
      </c>
      <c r="J385" s="21"/>
      <c r="K385" s="122" t="s">
        <v>715</v>
      </c>
      <c r="L385" s="2" t="str">
        <f>VLOOKUP(E:E,Sheet2!B:D,3,0)</f>
        <v>姚春芳</v>
      </c>
    </row>
    <row r="386" s="1" customFormat="1" ht="14.25" spans="1:12">
      <c r="A386" s="19">
        <f>SUBTOTAL(3,C$4:C386)-1</f>
        <v>382</v>
      </c>
      <c r="B386" s="265" t="s">
        <v>1399</v>
      </c>
      <c r="C386" s="65" t="s">
        <v>722</v>
      </c>
      <c r="D386" s="65" t="s">
        <v>13</v>
      </c>
      <c r="E386" s="265" t="s">
        <v>1399</v>
      </c>
      <c r="F386" s="65" t="s">
        <v>361</v>
      </c>
      <c r="G386" s="65" t="s">
        <v>723</v>
      </c>
      <c r="H386" s="65">
        <v>15848594359</v>
      </c>
      <c r="I386" s="56">
        <v>100</v>
      </c>
      <c r="J386" s="21"/>
      <c r="K386" s="122" t="s">
        <v>715</v>
      </c>
      <c r="L386" s="2" t="str">
        <f>VLOOKUP(E:E,Sheet2!B:D,3,0)</f>
        <v>梁彩云</v>
      </c>
    </row>
    <row r="387" s="1" customFormat="1" ht="14.25" spans="1:12">
      <c r="A387" s="19">
        <f>SUBTOTAL(3,C$4:C387)-1</f>
        <v>383</v>
      </c>
      <c r="B387" s="244" t="s">
        <v>1374</v>
      </c>
      <c r="C387" s="21" t="s">
        <v>724</v>
      </c>
      <c r="D387" s="21" t="s">
        <v>21</v>
      </c>
      <c r="E387" s="244" t="s">
        <v>1374</v>
      </c>
      <c r="F387" s="21" t="s">
        <v>361</v>
      </c>
      <c r="G387" s="21" t="s">
        <v>725</v>
      </c>
      <c r="H387" s="21"/>
      <c r="I387" s="56">
        <v>100</v>
      </c>
      <c r="J387" s="150"/>
      <c r="K387" s="122" t="s">
        <v>715</v>
      </c>
      <c r="L387" s="2" t="str">
        <f>VLOOKUP(E:E,Sheet2!B:D,3,0)</f>
        <v>莫瑞学</v>
      </c>
    </row>
    <row r="388" s="1" customFormat="1" ht="14.25" spans="1:12">
      <c r="A388" s="19">
        <f>SUBTOTAL(3,C$4:C388)-1</f>
        <v>384</v>
      </c>
      <c r="B388" s="265" t="s">
        <v>2567</v>
      </c>
      <c r="C388" s="65" t="s">
        <v>726</v>
      </c>
      <c r="D388" s="65" t="s">
        <v>21</v>
      </c>
      <c r="E388" s="265" t="s">
        <v>2567</v>
      </c>
      <c r="F388" s="65" t="s">
        <v>361</v>
      </c>
      <c r="G388" s="65" t="s">
        <v>600</v>
      </c>
      <c r="H388" s="65">
        <v>18747859559</v>
      </c>
      <c r="I388" s="56">
        <v>100</v>
      </c>
      <c r="J388" s="21"/>
      <c r="K388" s="122" t="s">
        <v>715</v>
      </c>
      <c r="L388" s="2" t="str">
        <f>VLOOKUP(E:E,Sheet2!B:D,3,0)</f>
        <v>张凤学</v>
      </c>
    </row>
    <row r="389" s="1" customFormat="1" ht="14.25" spans="1:12">
      <c r="A389" s="19">
        <f>SUBTOTAL(3,C$4:C389)-1</f>
        <v>385</v>
      </c>
      <c r="B389" s="65" t="s">
        <v>1415</v>
      </c>
      <c r="C389" s="65" t="s">
        <v>727</v>
      </c>
      <c r="D389" s="65" t="s">
        <v>13</v>
      </c>
      <c r="E389" s="65" t="s">
        <v>1415</v>
      </c>
      <c r="F389" s="65" t="s">
        <v>361</v>
      </c>
      <c r="G389" s="65"/>
      <c r="H389" s="65"/>
      <c r="I389" s="56">
        <v>100</v>
      </c>
      <c r="J389" s="21"/>
      <c r="K389" s="122" t="s">
        <v>715</v>
      </c>
      <c r="L389" s="2" t="str">
        <f>VLOOKUP(E:E,Sheet2!B:D,3,0)</f>
        <v>马丙荣</v>
      </c>
    </row>
    <row r="390" s="1" customFormat="1" ht="14.25" spans="1:12">
      <c r="A390" s="19">
        <f>SUBTOTAL(3,C$4:C390)-1</f>
        <v>386</v>
      </c>
      <c r="B390" s="265" t="s">
        <v>3638</v>
      </c>
      <c r="C390" s="65" t="s">
        <v>728</v>
      </c>
      <c r="D390" s="65" t="s">
        <v>21</v>
      </c>
      <c r="E390" s="265" t="s">
        <v>3638</v>
      </c>
      <c r="F390" s="65" t="s">
        <v>361</v>
      </c>
      <c r="G390" s="65" t="s">
        <v>729</v>
      </c>
      <c r="H390" s="65">
        <v>13789559735</v>
      </c>
      <c r="I390" s="56">
        <v>100</v>
      </c>
      <c r="J390" s="21"/>
      <c r="K390" s="122" t="s">
        <v>715</v>
      </c>
      <c r="L390" s="2" t="str">
        <f>VLOOKUP(E:E,Sheet2!B:D,3,0)</f>
        <v>刘文</v>
      </c>
    </row>
    <row r="391" s="1" customFormat="1" ht="14.25" spans="1:12">
      <c r="A391" s="19">
        <f>SUBTOTAL(3,C$4:C391)-1</f>
        <v>387</v>
      </c>
      <c r="B391" s="265" t="s">
        <v>3633</v>
      </c>
      <c r="C391" s="65" t="s">
        <v>730</v>
      </c>
      <c r="D391" s="65" t="s">
        <v>21</v>
      </c>
      <c r="E391" s="265" t="s">
        <v>3633</v>
      </c>
      <c r="F391" s="65" t="s">
        <v>731</v>
      </c>
      <c r="G391" s="65" t="s">
        <v>732</v>
      </c>
      <c r="H391" s="65">
        <v>13941805578</v>
      </c>
      <c r="I391" s="56">
        <v>100</v>
      </c>
      <c r="J391" s="21" t="s">
        <v>393</v>
      </c>
      <c r="K391" s="122" t="s">
        <v>715</v>
      </c>
      <c r="L391" s="2" t="str">
        <f>VLOOKUP(E:E,Sheet2!B:D,3,0)</f>
        <v>于振海</v>
      </c>
    </row>
    <row r="392" s="1" customFormat="1" ht="14.25" spans="1:12">
      <c r="A392" s="19">
        <f>SUBTOTAL(3,C$4:C392)-1</f>
        <v>388</v>
      </c>
      <c r="B392" s="265" t="s">
        <v>1419</v>
      </c>
      <c r="C392" s="65" t="s">
        <v>733</v>
      </c>
      <c r="D392" s="65" t="s">
        <v>21</v>
      </c>
      <c r="E392" s="265" t="s">
        <v>1419</v>
      </c>
      <c r="F392" s="65" t="s">
        <v>731</v>
      </c>
      <c r="G392" s="65" t="s">
        <v>734</v>
      </c>
      <c r="H392" s="65">
        <v>13019543910</v>
      </c>
      <c r="I392" s="56">
        <v>100</v>
      </c>
      <c r="J392" s="21" t="s">
        <v>393</v>
      </c>
      <c r="K392" s="122" t="s">
        <v>715</v>
      </c>
      <c r="L392" s="2" t="str">
        <f>VLOOKUP(E:E,Sheet2!B:D,3,0)</f>
        <v>杨振江</v>
      </c>
    </row>
    <row r="393" s="1" customFormat="1" ht="14.25" spans="1:12">
      <c r="A393" s="19">
        <f>SUBTOTAL(3,C$4:C393)-1</f>
        <v>389</v>
      </c>
      <c r="B393" s="260" t="s">
        <v>2477</v>
      </c>
      <c r="C393" s="89" t="s">
        <v>735</v>
      </c>
      <c r="D393" s="89" t="s">
        <v>13</v>
      </c>
      <c r="E393" s="260" t="s">
        <v>2477</v>
      </c>
      <c r="F393" s="89" t="s">
        <v>731</v>
      </c>
      <c r="G393" s="89" t="s">
        <v>721</v>
      </c>
      <c r="H393" s="89">
        <v>15947446405</v>
      </c>
      <c r="I393" s="56">
        <v>100</v>
      </c>
      <c r="J393" s="89" t="s">
        <v>408</v>
      </c>
      <c r="K393" s="122" t="s">
        <v>715</v>
      </c>
      <c r="L393" s="2" t="str">
        <f>VLOOKUP(E:E,Sheet2!B:D,3,0)</f>
        <v>王桂芝</v>
      </c>
    </row>
    <row r="394" s="1" customFormat="1" ht="14.25" spans="1:12">
      <c r="A394" s="19">
        <f>SUBTOTAL(3,C$4:C394)-1</f>
        <v>390</v>
      </c>
      <c r="B394" s="260" t="s">
        <v>2575</v>
      </c>
      <c r="C394" s="89" t="s">
        <v>736</v>
      </c>
      <c r="D394" s="89" t="s">
        <v>21</v>
      </c>
      <c r="E394" s="260" t="s">
        <v>2575</v>
      </c>
      <c r="F394" s="89" t="s">
        <v>731</v>
      </c>
      <c r="G394" s="89"/>
      <c r="H394" s="89"/>
      <c r="I394" s="56">
        <v>100</v>
      </c>
      <c r="J394" s="89" t="s">
        <v>408</v>
      </c>
      <c r="K394" s="122" t="s">
        <v>715</v>
      </c>
      <c r="L394" s="2" t="str">
        <f>VLOOKUP(E:E,Sheet2!B:D,3,0)</f>
        <v>刘庆林</v>
      </c>
    </row>
    <row r="395" s="1" customFormat="1" ht="14.25" spans="1:12">
      <c r="A395" s="19">
        <f>SUBTOTAL(3,C$4:C395)-1</f>
        <v>391</v>
      </c>
      <c r="B395" s="269" t="s">
        <v>1429</v>
      </c>
      <c r="C395" s="93" t="s">
        <v>737</v>
      </c>
      <c r="D395" s="93" t="s">
        <v>13</v>
      </c>
      <c r="E395" s="269" t="s">
        <v>1429</v>
      </c>
      <c r="F395" s="93" t="s">
        <v>731</v>
      </c>
      <c r="G395" s="93" t="s">
        <v>738</v>
      </c>
      <c r="H395" s="93">
        <v>15924470993</v>
      </c>
      <c r="I395" s="56">
        <v>100</v>
      </c>
      <c r="J395" s="93" t="s">
        <v>425</v>
      </c>
      <c r="K395" s="122" t="s">
        <v>715</v>
      </c>
      <c r="L395" s="2" t="str">
        <f>VLOOKUP(E:E,Sheet2!B:D,3,0)</f>
        <v>陈秀英</v>
      </c>
    </row>
    <row r="396" s="1" customFormat="1" ht="14.25" spans="1:12">
      <c r="A396" s="19">
        <f>SUBTOTAL(3,C$4:C396)-1</f>
        <v>392</v>
      </c>
      <c r="B396" s="123" t="s">
        <v>4131</v>
      </c>
      <c r="C396" s="124" t="s">
        <v>739</v>
      </c>
      <c r="D396" s="124" t="s">
        <v>21</v>
      </c>
      <c r="E396" s="123" t="s">
        <v>4131</v>
      </c>
      <c r="F396" s="124" t="s">
        <v>537</v>
      </c>
      <c r="G396" s="124" t="s">
        <v>740</v>
      </c>
      <c r="H396" s="93">
        <v>18247585109</v>
      </c>
      <c r="I396" s="56">
        <v>100</v>
      </c>
      <c r="J396" s="23" t="s">
        <v>741</v>
      </c>
      <c r="K396" s="93" t="s">
        <v>742</v>
      </c>
      <c r="L396" s="2" t="str">
        <f>VLOOKUP(E:E,Sheet2!B:D,3,0)</f>
        <v>周树良</v>
      </c>
    </row>
    <row r="397" s="1" customFormat="1" ht="14.25" spans="1:12">
      <c r="A397" s="19">
        <f>SUBTOTAL(3,C$4:C397)-1</f>
        <v>393</v>
      </c>
      <c r="B397" s="270" t="s">
        <v>1710</v>
      </c>
      <c r="C397" s="87" t="s">
        <v>743</v>
      </c>
      <c r="D397" s="87" t="s">
        <v>13</v>
      </c>
      <c r="E397" s="270" t="s">
        <v>1710</v>
      </c>
      <c r="F397" s="87" t="s">
        <v>153</v>
      </c>
      <c r="G397" s="87" t="s">
        <v>607</v>
      </c>
      <c r="H397" s="87">
        <v>13947518480</v>
      </c>
      <c r="I397" s="56">
        <v>100</v>
      </c>
      <c r="J397" s="23" t="s">
        <v>741</v>
      </c>
      <c r="K397" s="87" t="s">
        <v>742</v>
      </c>
      <c r="L397" s="2" t="str">
        <f>VLOOKUP(E:E,Sheet2!B:D,3,0)</f>
        <v>魏凤珍</v>
      </c>
    </row>
    <row r="398" s="1" customFormat="1" ht="14.25" spans="1:12">
      <c r="A398" s="19">
        <f>SUBTOTAL(3,C$4:C398)-1</f>
        <v>394</v>
      </c>
      <c r="B398" s="125" t="s">
        <v>2716</v>
      </c>
      <c r="C398" s="124" t="s">
        <v>498</v>
      </c>
      <c r="D398" s="93" t="s">
        <v>13</v>
      </c>
      <c r="E398" s="125" t="s">
        <v>2716</v>
      </c>
      <c r="F398" s="124" t="s">
        <v>744</v>
      </c>
      <c r="G398" s="124" t="s">
        <v>745</v>
      </c>
      <c r="H398" s="93">
        <v>15147581332</v>
      </c>
      <c r="I398" s="56">
        <v>100</v>
      </c>
      <c r="J398" s="23" t="s">
        <v>741</v>
      </c>
      <c r="K398" s="93" t="s">
        <v>742</v>
      </c>
      <c r="L398" s="2" t="str">
        <f>VLOOKUP(E:E,Sheet2!B:D,3,0)</f>
        <v>刘桂兰</v>
      </c>
    </row>
    <row r="399" s="1" customFormat="1" ht="14.25" spans="1:12">
      <c r="A399" s="19">
        <f>SUBTOTAL(3,C$4:C399)-1</f>
        <v>395</v>
      </c>
      <c r="B399" s="126" t="s">
        <v>3082</v>
      </c>
      <c r="C399" s="127" t="s">
        <v>746</v>
      </c>
      <c r="D399" s="87" t="s">
        <v>13</v>
      </c>
      <c r="E399" s="126" t="s">
        <v>3082</v>
      </c>
      <c r="F399" s="87" t="s">
        <v>747</v>
      </c>
      <c r="G399" s="87" t="s">
        <v>748</v>
      </c>
      <c r="H399" s="87">
        <v>13847568011</v>
      </c>
      <c r="I399" s="56">
        <v>100</v>
      </c>
      <c r="J399" s="23" t="s">
        <v>741</v>
      </c>
      <c r="K399" s="23" t="s">
        <v>749</v>
      </c>
      <c r="L399" s="2" t="str">
        <f>VLOOKUP(E:E,Sheet2!B:D,3,0)</f>
        <v>马芳枝</v>
      </c>
    </row>
    <row r="400" s="1" customFormat="1" ht="14.25" spans="1:12">
      <c r="A400" s="19">
        <f>SUBTOTAL(3,C$4:C400)-1</f>
        <v>396</v>
      </c>
      <c r="B400" s="126" t="s">
        <v>3780</v>
      </c>
      <c r="C400" s="127" t="s">
        <v>750</v>
      </c>
      <c r="D400" s="87" t="s">
        <v>21</v>
      </c>
      <c r="E400" s="126" t="s">
        <v>3780</v>
      </c>
      <c r="F400" s="87" t="s">
        <v>695</v>
      </c>
      <c r="G400" s="87" t="s">
        <v>446</v>
      </c>
      <c r="H400" s="87">
        <v>15947152946</v>
      </c>
      <c r="I400" s="56">
        <v>100</v>
      </c>
      <c r="J400" s="23" t="s">
        <v>741</v>
      </c>
      <c r="K400" s="23" t="s">
        <v>749</v>
      </c>
      <c r="L400" s="2" t="str">
        <f>VLOOKUP(E:E,Sheet2!B:D,3,0)</f>
        <v>李瑞林</v>
      </c>
    </row>
    <row r="401" s="1" customFormat="1" ht="14.25" spans="1:12">
      <c r="A401" s="19">
        <f>SUBTOTAL(3,C$4:C401)-1</f>
        <v>397</v>
      </c>
      <c r="B401" s="126" t="s">
        <v>2064</v>
      </c>
      <c r="C401" s="127" t="s">
        <v>751</v>
      </c>
      <c r="D401" s="93" t="s">
        <v>21</v>
      </c>
      <c r="E401" s="126" t="s">
        <v>2064</v>
      </c>
      <c r="F401" s="93" t="s">
        <v>752</v>
      </c>
      <c r="G401" s="93" t="s">
        <v>753</v>
      </c>
      <c r="H401" s="93">
        <v>13644750355</v>
      </c>
      <c r="I401" s="56">
        <v>100</v>
      </c>
      <c r="J401" s="23" t="s">
        <v>741</v>
      </c>
      <c r="K401" s="23" t="s">
        <v>749</v>
      </c>
      <c r="L401" s="2" t="str">
        <f>VLOOKUP(E:E,Sheet2!B:D,3,0)</f>
        <v>张永芳</v>
      </c>
    </row>
    <row r="402" s="1" customFormat="1" ht="14.25" spans="1:12">
      <c r="A402" s="19">
        <f>SUBTOTAL(3,C$4:C402)-1</f>
        <v>398</v>
      </c>
      <c r="B402" s="126" t="s">
        <v>1433</v>
      </c>
      <c r="C402" s="127" t="s">
        <v>754</v>
      </c>
      <c r="D402" s="87" t="s">
        <v>21</v>
      </c>
      <c r="E402" s="126" t="s">
        <v>1433</v>
      </c>
      <c r="F402" s="87" t="s">
        <v>361</v>
      </c>
      <c r="G402" s="87" t="s">
        <v>755</v>
      </c>
      <c r="H402" s="87">
        <v>13284880519</v>
      </c>
      <c r="I402" s="56">
        <v>100</v>
      </c>
      <c r="J402" s="23" t="s">
        <v>741</v>
      </c>
      <c r="K402" s="23" t="s">
        <v>749</v>
      </c>
      <c r="L402" s="2" t="str">
        <f>VLOOKUP(E:E,Sheet2!B:D,3,0)</f>
        <v>尹振铎</v>
      </c>
    </row>
    <row r="403" s="1" customFormat="1" ht="14.25" spans="1:12">
      <c r="A403" s="19">
        <f>SUBTOTAL(3,C$4:C403)-1</f>
        <v>399</v>
      </c>
      <c r="B403" s="128" t="s">
        <v>2824</v>
      </c>
      <c r="C403" s="93" t="s">
        <v>756</v>
      </c>
      <c r="D403" s="93" t="s">
        <v>13</v>
      </c>
      <c r="E403" s="128" t="s">
        <v>2824</v>
      </c>
      <c r="F403" s="129" t="s">
        <v>757</v>
      </c>
      <c r="G403" s="93" t="s">
        <v>758</v>
      </c>
      <c r="H403" s="93">
        <v>13474955715</v>
      </c>
      <c r="I403" s="56">
        <v>100</v>
      </c>
      <c r="J403" s="23" t="s">
        <v>759</v>
      </c>
      <c r="K403" s="93" t="s">
        <v>742</v>
      </c>
      <c r="L403" s="2" t="str">
        <f>VLOOKUP(E:E,Sheet2!B:D,3,0)</f>
        <v>计振英</v>
      </c>
    </row>
    <row r="404" s="1" customFormat="1" ht="14.25" spans="1:12">
      <c r="A404" s="19">
        <f>SUBTOTAL(3,C$4:C404)-1</f>
        <v>400</v>
      </c>
      <c r="B404" s="130" t="s">
        <v>2672</v>
      </c>
      <c r="C404" s="124" t="s">
        <v>760</v>
      </c>
      <c r="D404" s="93" t="s">
        <v>13</v>
      </c>
      <c r="E404" s="130" t="s">
        <v>2672</v>
      </c>
      <c r="F404" s="124" t="s">
        <v>761</v>
      </c>
      <c r="G404" s="124" t="s">
        <v>762</v>
      </c>
      <c r="H404" s="93">
        <v>18247500223</v>
      </c>
      <c r="I404" s="56">
        <v>100</v>
      </c>
      <c r="J404" s="23" t="s">
        <v>759</v>
      </c>
      <c r="K404" s="93" t="s">
        <v>742</v>
      </c>
      <c r="L404" s="2" t="str">
        <f>VLOOKUP(E:E,Sheet2!B:D,3,0)</f>
        <v>李桂兰</v>
      </c>
    </row>
    <row r="405" s="1" customFormat="1" ht="14.25" spans="1:12">
      <c r="A405" s="19">
        <f>SUBTOTAL(3,C$4:C405)-1</f>
        <v>401</v>
      </c>
      <c r="B405" s="263" t="s">
        <v>2805</v>
      </c>
      <c r="C405" s="87" t="s">
        <v>763</v>
      </c>
      <c r="D405" s="87" t="s">
        <v>13</v>
      </c>
      <c r="E405" s="263" t="s">
        <v>2805</v>
      </c>
      <c r="F405" s="87" t="s">
        <v>153</v>
      </c>
      <c r="G405" s="87" t="s">
        <v>764</v>
      </c>
      <c r="H405" s="87">
        <v>13948583571</v>
      </c>
      <c r="I405" s="56">
        <v>100</v>
      </c>
      <c r="J405" s="23" t="s">
        <v>759</v>
      </c>
      <c r="K405" s="87" t="s">
        <v>742</v>
      </c>
      <c r="L405" s="2" t="str">
        <f>VLOOKUP(E:E,Sheet2!B:D,3,0)</f>
        <v>王海云</v>
      </c>
    </row>
    <row r="406" s="1" customFormat="1" ht="14.25" spans="1:12">
      <c r="A406" s="19">
        <f>SUBTOTAL(3,C$4:C406)-1</f>
        <v>402</v>
      </c>
      <c r="B406" s="128" t="s">
        <v>4132</v>
      </c>
      <c r="C406" s="131" t="s">
        <v>765</v>
      </c>
      <c r="D406" s="132" t="s">
        <v>13</v>
      </c>
      <c r="E406" s="128" t="s">
        <v>4132</v>
      </c>
      <c r="F406" s="131" t="s">
        <v>766</v>
      </c>
      <c r="G406" s="93" t="s">
        <v>767</v>
      </c>
      <c r="H406" s="93">
        <v>13739946743</v>
      </c>
      <c r="I406" s="56">
        <v>100</v>
      </c>
      <c r="J406" s="23" t="s">
        <v>759</v>
      </c>
      <c r="K406" s="93" t="s">
        <v>742</v>
      </c>
      <c r="L406" s="2" t="e">
        <f>VLOOKUP(E:E,Sheet2!B:D,3,0)</f>
        <v>#N/A</v>
      </c>
    </row>
    <row r="407" s="1" customFormat="1" ht="14.25" spans="1:12">
      <c r="A407" s="19">
        <f>SUBTOTAL(3,C$4:C407)-1</f>
        <v>403</v>
      </c>
      <c r="B407" s="123" t="s">
        <v>4133</v>
      </c>
      <c r="C407" s="124" t="s">
        <v>527</v>
      </c>
      <c r="D407" s="93" t="s">
        <v>13</v>
      </c>
      <c r="E407" s="123" t="s">
        <v>4133</v>
      </c>
      <c r="F407" s="124" t="s">
        <v>92</v>
      </c>
      <c r="G407" s="124" t="s">
        <v>768</v>
      </c>
      <c r="H407" s="93">
        <v>15947796446</v>
      </c>
      <c r="I407" s="56">
        <v>100</v>
      </c>
      <c r="J407" s="23" t="s">
        <v>759</v>
      </c>
      <c r="K407" s="93" t="s">
        <v>16</v>
      </c>
      <c r="L407" s="2" t="str">
        <f>VLOOKUP(E:E,Sheet2!B:D,3,0)</f>
        <v>李春英</v>
      </c>
    </row>
    <row r="408" s="1" customFormat="1" ht="14.25" spans="1:12">
      <c r="A408" s="19">
        <f>SUBTOTAL(3,C$4:C408)-1</f>
        <v>404</v>
      </c>
      <c r="B408" s="96" t="s">
        <v>4134</v>
      </c>
      <c r="C408" s="97" t="s">
        <v>4135</v>
      </c>
      <c r="D408" s="87" t="s">
        <v>21</v>
      </c>
      <c r="E408" s="96" t="s">
        <v>4134</v>
      </c>
      <c r="F408" s="87" t="s">
        <v>35</v>
      </c>
      <c r="G408" s="97" t="s">
        <v>4136</v>
      </c>
      <c r="H408" s="87">
        <v>13337045395</v>
      </c>
      <c r="I408" s="56">
        <v>100</v>
      </c>
      <c r="J408" s="23" t="s">
        <v>759</v>
      </c>
      <c r="K408" s="87" t="s">
        <v>16</v>
      </c>
      <c r="L408" s="2" t="e">
        <f>VLOOKUP(E:E,Sheet2!B:D,3,0)</f>
        <v>#N/A</v>
      </c>
    </row>
    <row r="409" s="1" customFormat="1" ht="14.25" spans="1:12">
      <c r="A409" s="19">
        <f>SUBTOTAL(3,C$4:C409)-1</f>
        <v>405</v>
      </c>
      <c r="B409" s="133" t="s">
        <v>2276</v>
      </c>
      <c r="C409" s="134" t="s">
        <v>769</v>
      </c>
      <c r="D409" s="135" t="s">
        <v>21</v>
      </c>
      <c r="E409" s="133" t="s">
        <v>2276</v>
      </c>
      <c r="F409" s="135" t="s">
        <v>35</v>
      </c>
      <c r="G409" s="135" t="s">
        <v>770</v>
      </c>
      <c r="H409" s="135">
        <v>13500634184</v>
      </c>
      <c r="I409" s="56">
        <v>100</v>
      </c>
      <c r="J409" s="151" t="s">
        <v>759</v>
      </c>
      <c r="K409" s="135" t="s">
        <v>16</v>
      </c>
      <c r="L409" s="2" t="str">
        <f>VLOOKUP(E:E,Sheet2!B:D,3,0)</f>
        <v>卜照芳</v>
      </c>
    </row>
    <row r="410" s="1" customFormat="1" ht="14.25" spans="1:12">
      <c r="A410" s="19">
        <f>SUBTOTAL(3,C$4:C410)-1</f>
        <v>406</v>
      </c>
      <c r="B410" s="128" t="s">
        <v>1739</v>
      </c>
      <c r="C410" s="93" t="s">
        <v>771</v>
      </c>
      <c r="D410" s="93" t="s">
        <v>21</v>
      </c>
      <c r="E410" s="128" t="s">
        <v>1739</v>
      </c>
      <c r="F410" s="129" t="s">
        <v>772</v>
      </c>
      <c r="G410" s="93" t="s">
        <v>773</v>
      </c>
      <c r="H410" s="93">
        <v>15148715290</v>
      </c>
      <c r="I410" s="56">
        <v>100</v>
      </c>
      <c r="J410" s="23" t="s">
        <v>759</v>
      </c>
      <c r="K410" s="93" t="s">
        <v>16</v>
      </c>
      <c r="L410" s="2" t="str">
        <f>VLOOKUP(E:E,Sheet2!B:D,3,0)</f>
        <v>姜占富</v>
      </c>
    </row>
    <row r="411" s="1" customFormat="1" ht="14.25" spans="1:12">
      <c r="A411" s="19">
        <f>SUBTOTAL(3,C$4:C411)-1</f>
        <v>407</v>
      </c>
      <c r="B411" s="95" t="s">
        <v>2785</v>
      </c>
      <c r="C411" s="87" t="s">
        <v>774</v>
      </c>
      <c r="D411" s="87" t="s">
        <v>13</v>
      </c>
      <c r="E411" s="95" t="s">
        <v>2785</v>
      </c>
      <c r="F411" s="87" t="s">
        <v>153</v>
      </c>
      <c r="G411" s="87" t="s">
        <v>775</v>
      </c>
      <c r="H411" s="87">
        <v>15848534775</v>
      </c>
      <c r="I411" s="56">
        <v>100</v>
      </c>
      <c r="J411" s="23" t="s">
        <v>776</v>
      </c>
      <c r="K411" s="87" t="s">
        <v>742</v>
      </c>
      <c r="L411" s="2" t="str">
        <f>VLOOKUP(E:E,Sheet2!B:D,3,0)</f>
        <v>杜喜花</v>
      </c>
    </row>
    <row r="412" s="1" customFormat="1" ht="12" customHeight="1" spans="1:12">
      <c r="A412" s="19">
        <f>SUBTOTAL(3,C$4:C412)-1</f>
        <v>408</v>
      </c>
      <c r="B412" s="271" t="s">
        <v>3197</v>
      </c>
      <c r="C412" s="137" t="s">
        <v>777</v>
      </c>
      <c r="D412" s="137" t="s">
        <v>13</v>
      </c>
      <c r="E412" s="271" t="s">
        <v>3197</v>
      </c>
      <c r="F412" s="137" t="s">
        <v>778</v>
      </c>
      <c r="G412" s="137" t="s">
        <v>779</v>
      </c>
      <c r="H412" s="137">
        <v>15904227848</v>
      </c>
      <c r="I412" s="56">
        <v>100</v>
      </c>
      <c r="J412" s="23" t="s">
        <v>776</v>
      </c>
      <c r="K412" s="87" t="s">
        <v>742</v>
      </c>
      <c r="L412" s="2" t="str">
        <f>VLOOKUP(E:E,Sheet2!B:D,3,0)</f>
        <v>王秀花</v>
      </c>
    </row>
    <row r="413" s="1" customFormat="1" ht="14.25" spans="1:12">
      <c r="A413" s="19">
        <f>SUBTOTAL(3,C$4:C413)-1</f>
        <v>409</v>
      </c>
      <c r="B413" s="269" t="s">
        <v>1447</v>
      </c>
      <c r="C413" s="93" t="s">
        <v>527</v>
      </c>
      <c r="D413" s="93" t="s">
        <v>13</v>
      </c>
      <c r="E413" s="269" t="s">
        <v>1447</v>
      </c>
      <c r="F413" s="93" t="s">
        <v>780</v>
      </c>
      <c r="G413" s="93" t="s">
        <v>781</v>
      </c>
      <c r="H413" s="93">
        <v>13214073632</v>
      </c>
      <c r="I413" s="56">
        <v>100</v>
      </c>
      <c r="J413" s="23" t="s">
        <v>776</v>
      </c>
      <c r="K413" s="93" t="s">
        <v>742</v>
      </c>
      <c r="L413" s="2" t="str">
        <f>VLOOKUP(E:E,Sheet2!B:D,3,0)</f>
        <v>李春英</v>
      </c>
    </row>
    <row r="414" s="1" customFormat="1" ht="14.25" spans="1:12">
      <c r="A414" s="19">
        <f>SUBTOTAL(3,C$4:C414)-1</f>
        <v>410</v>
      </c>
      <c r="B414" s="263" t="s">
        <v>2580</v>
      </c>
      <c r="C414" s="87" t="s">
        <v>782</v>
      </c>
      <c r="D414" s="87" t="s">
        <v>21</v>
      </c>
      <c r="E414" s="263" t="s">
        <v>2580</v>
      </c>
      <c r="F414" s="87" t="s">
        <v>783</v>
      </c>
      <c r="G414" s="87" t="s">
        <v>784</v>
      </c>
      <c r="H414" s="87">
        <v>13474758048</v>
      </c>
      <c r="I414" s="56">
        <v>100</v>
      </c>
      <c r="J414" s="23" t="s">
        <v>776</v>
      </c>
      <c r="K414" s="23" t="s">
        <v>749</v>
      </c>
      <c r="L414" s="2" t="str">
        <f>VLOOKUP(E:E,Sheet2!B:D,3,0)</f>
        <v>卜庆余</v>
      </c>
    </row>
    <row r="415" s="1" customFormat="1" ht="14.25" spans="1:12">
      <c r="A415" s="19">
        <f>SUBTOTAL(3,C$4:C415)-1</f>
        <v>411</v>
      </c>
      <c r="B415" s="117" t="s">
        <v>1979</v>
      </c>
      <c r="C415" s="93" t="s">
        <v>785</v>
      </c>
      <c r="D415" s="93" t="s">
        <v>13</v>
      </c>
      <c r="E415" s="117" t="s">
        <v>1979</v>
      </c>
      <c r="F415" s="93" t="s">
        <v>32</v>
      </c>
      <c r="G415" s="93" t="s">
        <v>786</v>
      </c>
      <c r="H415" s="93">
        <v>18747523819</v>
      </c>
      <c r="I415" s="56">
        <v>100</v>
      </c>
      <c r="J415" s="23" t="s">
        <v>776</v>
      </c>
      <c r="K415" s="93" t="s">
        <v>749</v>
      </c>
      <c r="L415" s="2" t="str">
        <f>VLOOKUP(E:E,Sheet2!B:D,3,0)</f>
        <v>张秀芝</v>
      </c>
    </row>
    <row r="416" s="1" customFormat="1" ht="14.25" spans="1:12">
      <c r="A416" s="19">
        <f>SUBTOTAL(3,C$4:C416)-1</f>
        <v>412</v>
      </c>
      <c r="B416" s="269" t="s">
        <v>1589</v>
      </c>
      <c r="C416" s="93" t="s">
        <v>787</v>
      </c>
      <c r="D416" s="93" t="s">
        <v>13</v>
      </c>
      <c r="E416" s="269" t="s">
        <v>1589</v>
      </c>
      <c r="F416" s="93" t="s">
        <v>788</v>
      </c>
      <c r="G416" s="93" t="s">
        <v>789</v>
      </c>
      <c r="H416" s="93">
        <v>13789717670</v>
      </c>
      <c r="I416" s="56">
        <v>100</v>
      </c>
      <c r="J416" s="23" t="s">
        <v>776</v>
      </c>
      <c r="K416" s="93" t="s">
        <v>16</v>
      </c>
      <c r="L416" s="2" t="str">
        <f>VLOOKUP(E:E,Sheet2!B:D,3,0)</f>
        <v>于凤枝</v>
      </c>
    </row>
    <row r="417" s="1" customFormat="1" ht="14.25" spans="1:12">
      <c r="A417" s="19">
        <f>SUBTOTAL(3,C$4:C417)-1</f>
        <v>413</v>
      </c>
      <c r="B417" s="117" t="s">
        <v>3077</v>
      </c>
      <c r="C417" s="93" t="s">
        <v>790</v>
      </c>
      <c r="D417" s="93" t="s">
        <v>13</v>
      </c>
      <c r="E417" s="117" t="s">
        <v>3077</v>
      </c>
      <c r="F417" s="93" t="s">
        <v>103</v>
      </c>
      <c r="G417" s="93" t="s">
        <v>790</v>
      </c>
      <c r="H417" s="93">
        <v>13084126987</v>
      </c>
      <c r="I417" s="56">
        <v>100</v>
      </c>
      <c r="J417" s="23" t="s">
        <v>776</v>
      </c>
      <c r="K417" s="93" t="s">
        <v>16</v>
      </c>
      <c r="L417" s="2" t="str">
        <f>VLOOKUP(E:E,Sheet2!B:D,3,0)</f>
        <v>谢凤霞</v>
      </c>
    </row>
    <row r="418" s="1" customFormat="1" ht="14.25" spans="1:12">
      <c r="A418" s="19">
        <f>SUBTOTAL(3,C$4:C418)-1</f>
        <v>414</v>
      </c>
      <c r="B418" s="272" t="s">
        <v>2585</v>
      </c>
      <c r="C418" s="87" t="s">
        <v>791</v>
      </c>
      <c r="D418" s="87" t="s">
        <v>21</v>
      </c>
      <c r="E418" s="272" t="s">
        <v>2585</v>
      </c>
      <c r="F418" s="87" t="s">
        <v>361</v>
      </c>
      <c r="G418" s="87" t="s">
        <v>792</v>
      </c>
      <c r="H418" s="87">
        <v>13848652758</v>
      </c>
      <c r="I418" s="56">
        <v>100</v>
      </c>
      <c r="J418" s="23" t="s">
        <v>793</v>
      </c>
      <c r="K418" s="23" t="s">
        <v>749</v>
      </c>
      <c r="L418" s="2" t="str">
        <f>VLOOKUP(E:E,Sheet2!B:D,3,0)</f>
        <v>林树廷</v>
      </c>
    </row>
    <row r="419" s="1" customFormat="1" ht="14.25" spans="1:12">
      <c r="A419" s="19">
        <f>SUBTOTAL(3,C$4:C419)-1</f>
        <v>415</v>
      </c>
      <c r="B419" s="97" t="s">
        <v>3492</v>
      </c>
      <c r="C419" s="97" t="s">
        <v>794</v>
      </c>
      <c r="D419" s="139" t="s">
        <v>13</v>
      </c>
      <c r="E419" s="97" t="s">
        <v>3492</v>
      </c>
      <c r="F419" s="87" t="s">
        <v>35</v>
      </c>
      <c r="G419" s="87" t="s">
        <v>795</v>
      </c>
      <c r="H419" s="87">
        <v>13848941890</v>
      </c>
      <c r="I419" s="56">
        <v>100</v>
      </c>
      <c r="J419" s="23" t="s">
        <v>793</v>
      </c>
      <c r="K419" s="87" t="s">
        <v>16</v>
      </c>
      <c r="L419" s="2" t="str">
        <f>VLOOKUP(E:E,Sheet2!B:D,3,0)</f>
        <v>张凤贤</v>
      </c>
    </row>
    <row r="420" s="1" customFormat="1" ht="14.25" spans="1:12">
      <c r="A420" s="19">
        <f>SUBTOTAL(3,C$4:C420)-1</f>
        <v>416</v>
      </c>
      <c r="B420" s="131" t="s">
        <v>3415</v>
      </c>
      <c r="C420" s="131" t="s">
        <v>796</v>
      </c>
      <c r="D420" s="132" t="s">
        <v>13</v>
      </c>
      <c r="E420" s="131" t="s">
        <v>3415</v>
      </c>
      <c r="F420" s="131" t="s">
        <v>797</v>
      </c>
      <c r="G420" s="93" t="s">
        <v>798</v>
      </c>
      <c r="H420" s="93">
        <v>18747362180</v>
      </c>
      <c r="I420" s="56">
        <v>100</v>
      </c>
      <c r="J420" s="23" t="s">
        <v>799</v>
      </c>
      <c r="K420" s="93" t="s">
        <v>742</v>
      </c>
      <c r="L420" s="2" t="str">
        <f>VLOOKUP(E:E,Sheet2!B:D,3,0)</f>
        <v>于彩云</v>
      </c>
    </row>
    <row r="421" s="1" customFormat="1" ht="14.25" spans="1:12">
      <c r="A421" s="19">
        <f>SUBTOTAL(3,C$4:C421)-1</f>
        <v>417</v>
      </c>
      <c r="B421" s="140" t="s">
        <v>3721</v>
      </c>
      <c r="C421" s="93" t="s">
        <v>800</v>
      </c>
      <c r="D421" s="93" t="s">
        <v>21</v>
      </c>
      <c r="E421" s="140" t="s">
        <v>3721</v>
      </c>
      <c r="F421" s="93" t="s">
        <v>801</v>
      </c>
      <c r="G421" s="93" t="s">
        <v>802</v>
      </c>
      <c r="H421" s="93">
        <v>14784757540</v>
      </c>
      <c r="I421" s="56">
        <v>100</v>
      </c>
      <c r="J421" s="23" t="s">
        <v>799</v>
      </c>
      <c r="K421" s="93" t="s">
        <v>742</v>
      </c>
      <c r="L421" s="2" t="str">
        <f>VLOOKUP(E:E,Sheet2!B:D,3,0)</f>
        <v>赵喜永</v>
      </c>
    </row>
    <row r="422" s="1" customFormat="1" ht="14.25" spans="1:12">
      <c r="A422" s="19">
        <f>SUBTOTAL(3,C$4:C422)-1</f>
        <v>418</v>
      </c>
      <c r="B422" s="131" t="s">
        <v>2436</v>
      </c>
      <c r="C422" s="93" t="s">
        <v>204</v>
      </c>
      <c r="D422" s="93" t="s">
        <v>13</v>
      </c>
      <c r="E422" s="131" t="s">
        <v>2436</v>
      </c>
      <c r="F422" s="93" t="s">
        <v>51</v>
      </c>
      <c r="G422" s="93" t="s">
        <v>803</v>
      </c>
      <c r="H422" s="93">
        <v>15248395641</v>
      </c>
      <c r="I422" s="56">
        <v>100</v>
      </c>
      <c r="J422" s="23" t="s">
        <v>799</v>
      </c>
      <c r="K422" s="93" t="s">
        <v>742</v>
      </c>
      <c r="L422" s="2" t="str">
        <f>VLOOKUP(E:E,Sheet2!B:D,3,0)</f>
        <v>李秀英</v>
      </c>
    </row>
    <row r="423" s="1" customFormat="1" ht="14.25" spans="1:12">
      <c r="A423" s="19">
        <f>SUBTOTAL(3,C$4:C423)-1</f>
        <v>419</v>
      </c>
      <c r="B423" s="273" t="s">
        <v>1437</v>
      </c>
      <c r="C423" s="87" t="s">
        <v>804</v>
      </c>
      <c r="D423" s="87" t="s">
        <v>13</v>
      </c>
      <c r="E423" s="273" t="s">
        <v>1437</v>
      </c>
      <c r="F423" s="87" t="s">
        <v>361</v>
      </c>
      <c r="G423" s="87" t="s">
        <v>805</v>
      </c>
      <c r="H423" s="87">
        <v>15848549770</v>
      </c>
      <c r="I423" s="56">
        <v>100</v>
      </c>
      <c r="J423" s="23" t="s">
        <v>799</v>
      </c>
      <c r="K423" s="23" t="s">
        <v>749</v>
      </c>
      <c r="L423" s="2" t="str">
        <f>VLOOKUP(E:E,Sheet2!B:D,3,0)</f>
        <v>孟秀云</v>
      </c>
    </row>
    <row r="424" s="1" customFormat="1" ht="14.25" spans="1:12">
      <c r="A424" s="19">
        <f>SUBTOTAL(3,C$4:C424)-1</f>
        <v>420</v>
      </c>
      <c r="B424" s="274" t="s">
        <v>1488</v>
      </c>
      <c r="C424" s="93" t="s">
        <v>806</v>
      </c>
      <c r="D424" s="93" t="s">
        <v>13</v>
      </c>
      <c r="E424" s="274" t="s">
        <v>1488</v>
      </c>
      <c r="F424" s="93" t="s">
        <v>807</v>
      </c>
      <c r="G424" s="93" t="s">
        <v>808</v>
      </c>
      <c r="H424" s="93">
        <v>15804752597</v>
      </c>
      <c r="I424" s="56">
        <v>100</v>
      </c>
      <c r="J424" s="23" t="s">
        <v>799</v>
      </c>
      <c r="K424" s="93" t="s">
        <v>16</v>
      </c>
      <c r="L424" s="2" t="str">
        <f>VLOOKUP(E:E,Sheet2!B:D,3,0)</f>
        <v>张淑琴</v>
      </c>
    </row>
    <row r="425" s="1" customFormat="1" ht="14.25" spans="1:12">
      <c r="A425" s="19">
        <f>SUBTOTAL(3,C$4:C425)-1</f>
        <v>421</v>
      </c>
      <c r="B425" s="137" t="s">
        <v>4137</v>
      </c>
      <c r="C425" s="137" t="s">
        <v>269</v>
      </c>
      <c r="D425" s="137" t="s">
        <v>13</v>
      </c>
      <c r="E425" s="137" t="s">
        <v>4137</v>
      </c>
      <c r="F425" s="137" t="s">
        <v>840</v>
      </c>
      <c r="G425" s="137" t="s">
        <v>4138</v>
      </c>
      <c r="H425" s="137">
        <v>13947502780</v>
      </c>
      <c r="I425" s="56">
        <v>100</v>
      </c>
      <c r="J425" s="23" t="s">
        <v>799</v>
      </c>
      <c r="K425" s="87" t="s">
        <v>16</v>
      </c>
      <c r="L425" s="2" t="e">
        <f>VLOOKUP(E:E,Sheet2!B:D,3,0)</f>
        <v>#N/A</v>
      </c>
    </row>
    <row r="426" s="1" customFormat="1" ht="14.25" spans="1:12">
      <c r="A426" s="19">
        <f>SUBTOTAL(3,C$4:C426)-1</f>
        <v>422</v>
      </c>
      <c r="B426" s="274" t="s">
        <v>4139</v>
      </c>
      <c r="C426" s="93" t="s">
        <v>4140</v>
      </c>
      <c r="D426" s="93" t="s">
        <v>21</v>
      </c>
      <c r="E426" s="274" t="s">
        <v>4139</v>
      </c>
      <c r="F426" s="93" t="s">
        <v>103</v>
      </c>
      <c r="G426" s="93" t="s">
        <v>4140</v>
      </c>
      <c r="H426" s="93">
        <v>15947356146</v>
      </c>
      <c r="I426" s="56">
        <v>100</v>
      </c>
      <c r="J426" s="23" t="s">
        <v>812</v>
      </c>
      <c r="K426" s="93" t="s">
        <v>742</v>
      </c>
      <c r="L426" s="2" t="e">
        <f>VLOOKUP(E:E,Sheet2!B:D,3,0)</f>
        <v>#N/A</v>
      </c>
    </row>
    <row r="427" s="1" customFormat="1" ht="14.25" spans="1:12">
      <c r="A427" s="19">
        <f>SUBTOTAL(3,C$4:C427)-1</f>
        <v>423</v>
      </c>
      <c r="B427" s="131" t="s">
        <v>2901</v>
      </c>
      <c r="C427" s="93" t="s">
        <v>809</v>
      </c>
      <c r="D427" s="93" t="s">
        <v>13</v>
      </c>
      <c r="E427" s="131" t="s">
        <v>2901</v>
      </c>
      <c r="F427" s="129" t="s">
        <v>810</v>
      </c>
      <c r="G427" s="93" t="s">
        <v>811</v>
      </c>
      <c r="H427" s="93">
        <v>18347388666</v>
      </c>
      <c r="I427" s="56">
        <v>100</v>
      </c>
      <c r="J427" s="23" t="s">
        <v>812</v>
      </c>
      <c r="K427" s="93" t="s">
        <v>742</v>
      </c>
      <c r="L427" s="2" t="str">
        <f>VLOOKUP(E:E,Sheet2!B:D,3,0)</f>
        <v>张淑花</v>
      </c>
    </row>
    <row r="428" s="1" customFormat="1" ht="14.25" spans="1:12">
      <c r="A428" s="19">
        <f>SUBTOTAL(3,C$4:C428)-1</f>
        <v>424</v>
      </c>
      <c r="B428" s="93" t="s">
        <v>3092</v>
      </c>
      <c r="C428" s="93" t="s">
        <v>813</v>
      </c>
      <c r="D428" s="93" t="s">
        <v>13</v>
      </c>
      <c r="E428" s="93" t="s">
        <v>3092</v>
      </c>
      <c r="F428" s="93" t="s">
        <v>103</v>
      </c>
      <c r="G428" s="93" t="s">
        <v>814</v>
      </c>
      <c r="H428" s="93">
        <v>15248359743</v>
      </c>
      <c r="I428" s="56">
        <v>100</v>
      </c>
      <c r="J428" s="23" t="s">
        <v>812</v>
      </c>
      <c r="K428" s="93" t="s">
        <v>742</v>
      </c>
      <c r="L428" s="2" t="str">
        <f>VLOOKUP(E:E,Sheet2!B:D,3,0)</f>
        <v>张淑云</v>
      </c>
    </row>
    <row r="429" s="1" customFormat="1" ht="14.25" spans="1:12">
      <c r="A429" s="19">
        <f>SUBTOTAL(3,C$4:C429)-1</f>
        <v>425</v>
      </c>
      <c r="B429" s="98" t="s">
        <v>1566</v>
      </c>
      <c r="C429" s="98" t="s">
        <v>815</v>
      </c>
      <c r="D429" s="98" t="s">
        <v>13</v>
      </c>
      <c r="E429" s="98" t="s">
        <v>1566</v>
      </c>
      <c r="F429" s="87" t="s">
        <v>816</v>
      </c>
      <c r="G429" s="87" t="s">
        <v>817</v>
      </c>
      <c r="H429" s="87">
        <v>13171101518</v>
      </c>
      <c r="I429" s="56">
        <v>100</v>
      </c>
      <c r="J429" s="23" t="s">
        <v>812</v>
      </c>
      <c r="K429" s="23" t="s">
        <v>749</v>
      </c>
      <c r="L429" s="2" t="str">
        <f>VLOOKUP(E:E,Sheet2!B:D,3,0)</f>
        <v>王凤英</v>
      </c>
    </row>
    <row r="430" s="1" customFormat="1" ht="14.25" spans="1:12">
      <c r="A430" s="19">
        <f>SUBTOTAL(3,C$4:C430)-1</f>
        <v>426</v>
      </c>
      <c r="B430" s="274" t="s">
        <v>2698</v>
      </c>
      <c r="C430" s="93" t="s">
        <v>818</v>
      </c>
      <c r="D430" s="93" t="s">
        <v>13</v>
      </c>
      <c r="E430" s="274" t="s">
        <v>2698</v>
      </c>
      <c r="F430" s="93" t="s">
        <v>788</v>
      </c>
      <c r="G430" s="93" t="s">
        <v>819</v>
      </c>
      <c r="H430" s="93">
        <v>15114738105</v>
      </c>
      <c r="I430" s="56">
        <v>100</v>
      </c>
      <c r="J430" s="23" t="s">
        <v>812</v>
      </c>
      <c r="K430" s="93" t="s">
        <v>16</v>
      </c>
      <c r="L430" s="2" t="str">
        <f>VLOOKUP(E:E,Sheet2!B:D,3,0)</f>
        <v>范国林</v>
      </c>
    </row>
    <row r="431" s="1" customFormat="1" ht="14.25" spans="1:12">
      <c r="A431" s="19">
        <f>SUBTOTAL(3,C$4:C431)-1</f>
        <v>427</v>
      </c>
      <c r="B431" s="131" t="s">
        <v>2207</v>
      </c>
      <c r="C431" s="93" t="s">
        <v>820</v>
      </c>
      <c r="D431" s="93" t="s">
        <v>21</v>
      </c>
      <c r="E431" s="131" t="s">
        <v>2207</v>
      </c>
      <c r="F431" s="93" t="s">
        <v>821</v>
      </c>
      <c r="G431" s="93" t="s">
        <v>822</v>
      </c>
      <c r="H431" s="93">
        <v>15894878466</v>
      </c>
      <c r="I431" s="56">
        <v>100</v>
      </c>
      <c r="J431" s="23" t="s">
        <v>812</v>
      </c>
      <c r="K431" s="93" t="s">
        <v>16</v>
      </c>
      <c r="L431" s="2" t="str">
        <f>VLOOKUP(E:E,Sheet2!B:D,3,0)</f>
        <v>郝振宽</v>
      </c>
    </row>
    <row r="432" s="1" customFormat="1" ht="14.25" spans="1:12">
      <c r="A432" s="19">
        <f>SUBTOTAL(3,C$4:C432)-1</f>
        <v>428</v>
      </c>
      <c r="B432" s="273" t="s">
        <v>1648</v>
      </c>
      <c r="C432" s="87" t="s">
        <v>823</v>
      </c>
      <c r="D432" s="87" t="s">
        <v>13</v>
      </c>
      <c r="E432" s="273" t="s">
        <v>1648</v>
      </c>
      <c r="F432" s="87" t="s">
        <v>824</v>
      </c>
      <c r="G432" s="87" t="s">
        <v>825</v>
      </c>
      <c r="H432" s="87">
        <v>13245968699</v>
      </c>
      <c r="I432" s="56">
        <v>100</v>
      </c>
      <c r="J432" s="23" t="s">
        <v>826</v>
      </c>
      <c r="K432" s="87" t="s">
        <v>742</v>
      </c>
      <c r="L432" s="2" t="str">
        <f>VLOOKUP(E:E,Sheet2!B:D,3,0)</f>
        <v>李玉兰</v>
      </c>
    </row>
    <row r="433" s="1" customFormat="1" ht="14.25" spans="1:12">
      <c r="A433" s="19">
        <f>SUBTOTAL(3,C$4:C433)-1</f>
        <v>429</v>
      </c>
      <c r="B433" s="131" t="s">
        <v>2871</v>
      </c>
      <c r="C433" s="131" t="s">
        <v>827</v>
      </c>
      <c r="D433" s="132" t="s">
        <v>13</v>
      </c>
      <c r="E433" s="131" t="s">
        <v>2871</v>
      </c>
      <c r="F433" s="129" t="s">
        <v>657</v>
      </c>
      <c r="G433" s="93" t="s">
        <v>658</v>
      </c>
      <c r="H433" s="93">
        <v>13451357426</v>
      </c>
      <c r="I433" s="56">
        <v>100</v>
      </c>
      <c r="J433" s="23" t="s">
        <v>828</v>
      </c>
      <c r="K433" s="93" t="s">
        <v>742</v>
      </c>
      <c r="L433" s="2" t="str">
        <f>VLOOKUP(E:E,Sheet2!B:D,3,0)</f>
        <v>李秀琴</v>
      </c>
    </row>
    <row r="434" s="1" customFormat="1" ht="14.25" spans="1:12">
      <c r="A434" s="19">
        <f>SUBTOTAL(3,C$4:C434)-1</f>
        <v>430</v>
      </c>
      <c r="B434" s="137" t="s">
        <v>4141</v>
      </c>
      <c r="C434" s="137" t="s">
        <v>4142</v>
      </c>
      <c r="D434" s="137" t="s">
        <v>13</v>
      </c>
      <c r="E434" s="137" t="s">
        <v>4141</v>
      </c>
      <c r="F434" s="137" t="s">
        <v>840</v>
      </c>
      <c r="G434" s="137" t="s">
        <v>4143</v>
      </c>
      <c r="H434" s="137">
        <v>15148796490</v>
      </c>
      <c r="I434" s="56">
        <v>100</v>
      </c>
      <c r="J434" s="23" t="s">
        <v>828</v>
      </c>
      <c r="K434" s="87" t="s">
        <v>742</v>
      </c>
      <c r="L434" s="2" t="e">
        <f>VLOOKUP(E:E,Sheet2!B:D,3,0)</f>
        <v>#N/A</v>
      </c>
    </row>
    <row r="435" s="1" customFormat="1" ht="14.25" spans="1:12">
      <c r="A435" s="19">
        <f>SUBTOTAL(3,C$4:C435)-1</f>
        <v>431</v>
      </c>
      <c r="B435" s="141" t="s">
        <v>4144</v>
      </c>
      <c r="C435" s="87" t="s">
        <v>829</v>
      </c>
      <c r="D435" s="87" t="s">
        <v>13</v>
      </c>
      <c r="E435" s="141" t="s">
        <v>4144</v>
      </c>
      <c r="F435" s="87" t="s">
        <v>830</v>
      </c>
      <c r="G435" s="87" t="s">
        <v>831</v>
      </c>
      <c r="H435" s="87">
        <v>13310360582</v>
      </c>
      <c r="I435" s="56">
        <v>100</v>
      </c>
      <c r="J435" s="23" t="s">
        <v>832</v>
      </c>
      <c r="K435" s="93" t="s">
        <v>742</v>
      </c>
      <c r="L435" s="2" t="str">
        <f>VLOOKUP(E:E,Sheet2!B:D,3,0)</f>
        <v>张凤芹</v>
      </c>
    </row>
    <row r="436" s="1" customFormat="1" ht="14.25" spans="1:12">
      <c r="A436" s="19">
        <f>SUBTOTAL(3,C$4:C436)-1</f>
        <v>432</v>
      </c>
      <c r="B436" s="142" t="s">
        <v>3452</v>
      </c>
      <c r="C436" s="97" t="s">
        <v>833</v>
      </c>
      <c r="D436" s="87" t="s">
        <v>21</v>
      </c>
      <c r="E436" s="142" t="s">
        <v>3452</v>
      </c>
      <c r="F436" s="87" t="s">
        <v>35</v>
      </c>
      <c r="G436" s="87" t="s">
        <v>834</v>
      </c>
      <c r="H436" s="87">
        <v>15947431380</v>
      </c>
      <c r="I436" s="56">
        <v>100</v>
      </c>
      <c r="J436" s="23" t="s">
        <v>832</v>
      </c>
      <c r="K436" s="87" t="s">
        <v>742</v>
      </c>
      <c r="L436" s="2" t="str">
        <f>VLOOKUP(E:E,Sheet2!B:D,3,0)</f>
        <v>魏洪国</v>
      </c>
    </row>
    <row r="437" s="1" customFormat="1" ht="14.25" spans="1:12">
      <c r="A437" s="19">
        <f>SUBTOTAL(3,C$4:C437)-1</f>
        <v>433</v>
      </c>
      <c r="B437" s="143" t="s">
        <v>1957</v>
      </c>
      <c r="C437" s="93" t="s">
        <v>835</v>
      </c>
      <c r="D437" s="93" t="s">
        <v>13</v>
      </c>
      <c r="E437" s="143" t="s">
        <v>1957</v>
      </c>
      <c r="F437" s="93" t="s">
        <v>229</v>
      </c>
      <c r="G437" s="93" t="s">
        <v>836</v>
      </c>
      <c r="H437" s="93">
        <v>15648561515</v>
      </c>
      <c r="I437" s="56">
        <v>100</v>
      </c>
      <c r="J437" s="23" t="s">
        <v>832</v>
      </c>
      <c r="K437" s="93" t="s">
        <v>742</v>
      </c>
      <c r="L437" s="2" t="str">
        <f>VLOOKUP(E:E,Sheet2!B:D,3,0)</f>
        <v>于静华</v>
      </c>
    </row>
    <row r="438" s="1" customFormat="1" ht="14.25" spans="1:12">
      <c r="A438" s="19">
        <f>SUBTOTAL(3,C$4:C438)-1</f>
        <v>434</v>
      </c>
      <c r="B438" s="275" t="s">
        <v>2481</v>
      </c>
      <c r="C438" s="87" t="s">
        <v>837</v>
      </c>
      <c r="D438" s="87" t="s">
        <v>13</v>
      </c>
      <c r="E438" s="275" t="s">
        <v>2481</v>
      </c>
      <c r="F438" s="87" t="s">
        <v>361</v>
      </c>
      <c r="G438" s="87" t="s">
        <v>838</v>
      </c>
      <c r="H438" s="87">
        <v>13214751762</v>
      </c>
      <c r="I438" s="56">
        <v>100</v>
      </c>
      <c r="J438" s="23" t="s">
        <v>832</v>
      </c>
      <c r="K438" s="23" t="s">
        <v>749</v>
      </c>
      <c r="L438" s="2" t="str">
        <f>VLOOKUP(E:E,Sheet2!B:D,3,0)</f>
        <v>刘桂花</v>
      </c>
    </row>
    <row r="439" s="1" customFormat="1" ht="14.25" spans="1:12">
      <c r="A439" s="19">
        <f>SUBTOTAL(3,C$4:C439)-1</f>
        <v>435</v>
      </c>
      <c r="B439" s="137" t="s">
        <v>2015</v>
      </c>
      <c r="C439" s="137" t="s">
        <v>839</v>
      </c>
      <c r="D439" s="137" t="s">
        <v>13</v>
      </c>
      <c r="E439" s="137" t="s">
        <v>2015</v>
      </c>
      <c r="F439" s="137" t="s">
        <v>840</v>
      </c>
      <c r="G439" s="137" t="s">
        <v>841</v>
      </c>
      <c r="H439" s="137">
        <v>15048510193</v>
      </c>
      <c r="I439" s="56">
        <v>100</v>
      </c>
      <c r="J439" s="23" t="s">
        <v>832</v>
      </c>
      <c r="K439" s="87" t="s">
        <v>16</v>
      </c>
      <c r="L439" s="2" t="str">
        <f>VLOOKUP(E:E,Sheet2!B:D,3,0)</f>
        <v>吕桂芳</v>
      </c>
    </row>
    <row r="440" s="1" customFormat="1" ht="14.25" spans="1:12">
      <c r="A440" s="19">
        <f>SUBTOTAL(3,C$4:C440)-1</f>
        <v>436</v>
      </c>
      <c r="B440" s="144" t="s">
        <v>3111</v>
      </c>
      <c r="C440" s="145" t="s">
        <v>180</v>
      </c>
      <c r="D440" s="145" t="s">
        <v>13</v>
      </c>
      <c r="E440" s="144" t="s">
        <v>3111</v>
      </c>
      <c r="F440" s="145" t="s">
        <v>229</v>
      </c>
      <c r="G440" s="145" t="s">
        <v>842</v>
      </c>
      <c r="H440" s="145">
        <v>15134787915</v>
      </c>
      <c r="I440" s="56">
        <v>100</v>
      </c>
      <c r="J440" s="23" t="s">
        <v>832</v>
      </c>
      <c r="K440" s="145" t="s">
        <v>16</v>
      </c>
      <c r="L440" s="2" t="str">
        <f>VLOOKUP(E:E,Sheet2!B:D,3,0)</f>
        <v>杨桂枝</v>
      </c>
    </row>
    <row r="441" s="1" customFormat="1" ht="14.25" spans="1:12">
      <c r="A441" s="19">
        <f>SUBTOTAL(3,C$4:C441)-1</f>
        <v>437</v>
      </c>
      <c r="B441" s="276" t="s">
        <v>3230</v>
      </c>
      <c r="C441" s="23" t="s">
        <v>735</v>
      </c>
      <c r="D441" s="23" t="s">
        <v>13</v>
      </c>
      <c r="E441" s="276" t="s">
        <v>3230</v>
      </c>
      <c r="F441" s="23" t="s">
        <v>163</v>
      </c>
      <c r="G441" s="23" t="s">
        <v>843</v>
      </c>
      <c r="H441" s="23">
        <v>15947156284</v>
      </c>
      <c r="I441" s="56">
        <v>100</v>
      </c>
      <c r="J441" s="23" t="s">
        <v>844</v>
      </c>
      <c r="K441" s="23" t="s">
        <v>16</v>
      </c>
      <c r="L441" s="2" t="str">
        <f>VLOOKUP(E:E,Sheet2!B:D,3,0)</f>
        <v>王桂芝</v>
      </c>
    </row>
    <row r="442" s="1" customFormat="1" ht="14.25" spans="1:12">
      <c r="A442" s="19">
        <f>SUBTOTAL(3,C$4:C442)-1</f>
        <v>438</v>
      </c>
      <c r="B442" s="276" t="s">
        <v>3219</v>
      </c>
      <c r="C442" s="23" t="s">
        <v>845</v>
      </c>
      <c r="D442" s="23" t="s">
        <v>13</v>
      </c>
      <c r="E442" s="276" t="s">
        <v>3219</v>
      </c>
      <c r="F442" s="23" t="s">
        <v>163</v>
      </c>
      <c r="G442" s="23" t="s">
        <v>690</v>
      </c>
      <c r="H442" s="23">
        <v>15148790991</v>
      </c>
      <c r="I442" s="56">
        <v>100</v>
      </c>
      <c r="J442" s="23" t="s">
        <v>846</v>
      </c>
      <c r="K442" s="23" t="s">
        <v>16</v>
      </c>
      <c r="L442" s="2" t="str">
        <f>VLOOKUP(E:E,Sheet2!B:D,3,0)</f>
        <v>马月芝</v>
      </c>
    </row>
    <row r="443" s="1" customFormat="1" ht="14.25" spans="1:12">
      <c r="A443" s="19">
        <f>SUBTOTAL(3,C$4:C443)-1</f>
        <v>439</v>
      </c>
      <c r="B443" s="243" t="s">
        <v>2083</v>
      </c>
      <c r="C443" s="147" t="s">
        <v>847</v>
      </c>
      <c r="D443" s="147" t="s">
        <v>21</v>
      </c>
      <c r="E443" s="243" t="s">
        <v>2083</v>
      </c>
      <c r="F443" s="147" t="s">
        <v>73</v>
      </c>
      <c r="G443" s="147" t="s">
        <v>366</v>
      </c>
      <c r="H443" s="147">
        <v>15047106478</v>
      </c>
      <c r="I443" s="56">
        <v>100</v>
      </c>
      <c r="J443" s="23" t="s">
        <v>848</v>
      </c>
      <c r="K443" s="93" t="s">
        <v>742</v>
      </c>
      <c r="L443" s="2" t="str">
        <f>VLOOKUP(E:E,Sheet2!B:D,3,0)</f>
        <v>王洪中</v>
      </c>
    </row>
    <row r="444" s="1" customFormat="1" ht="14.25" spans="1:12">
      <c r="A444" s="19">
        <f>SUBTOTAL(3,C$4:C444)-1</f>
        <v>440</v>
      </c>
      <c r="B444" s="131" t="s">
        <v>3430</v>
      </c>
      <c r="C444" s="131" t="s">
        <v>498</v>
      </c>
      <c r="D444" s="132" t="s">
        <v>13</v>
      </c>
      <c r="E444" s="131" t="s">
        <v>3430</v>
      </c>
      <c r="F444" s="131" t="s">
        <v>849</v>
      </c>
      <c r="G444" s="93" t="s">
        <v>850</v>
      </c>
      <c r="H444" s="93">
        <v>13634750818</v>
      </c>
      <c r="I444" s="56">
        <v>100</v>
      </c>
      <c r="J444" s="23" t="s">
        <v>848</v>
      </c>
      <c r="K444" s="93" t="s">
        <v>742</v>
      </c>
      <c r="L444" s="2" t="str">
        <f>VLOOKUP(E:E,Sheet2!B:D,3,0)</f>
        <v>刘桂兰</v>
      </c>
    </row>
    <row r="445" s="1" customFormat="1" ht="14.25" spans="1:12">
      <c r="A445" s="19">
        <f>SUBTOTAL(3,C$4:C445)-1</f>
        <v>441</v>
      </c>
      <c r="B445" s="273" t="s">
        <v>1714</v>
      </c>
      <c r="C445" s="87" t="s">
        <v>851</v>
      </c>
      <c r="D445" s="87" t="s">
        <v>21</v>
      </c>
      <c r="E445" s="273" t="s">
        <v>1714</v>
      </c>
      <c r="F445" s="87" t="s">
        <v>153</v>
      </c>
      <c r="G445" s="87" t="s">
        <v>704</v>
      </c>
      <c r="H445" s="87">
        <v>15248350200</v>
      </c>
      <c r="I445" s="56">
        <v>100</v>
      </c>
      <c r="J445" s="23" t="s">
        <v>848</v>
      </c>
      <c r="K445" s="87" t="s">
        <v>742</v>
      </c>
      <c r="L445" s="2" t="str">
        <f>VLOOKUP(E:E,Sheet2!B:D,3,0)</f>
        <v>翟国军</v>
      </c>
    </row>
    <row r="446" s="1" customFormat="1" ht="14.25" spans="1:12">
      <c r="A446" s="19">
        <f>SUBTOTAL(3,C$4:C446)-1</f>
        <v>442</v>
      </c>
      <c r="B446" s="277" t="s">
        <v>2198</v>
      </c>
      <c r="C446" s="147" t="s">
        <v>852</v>
      </c>
      <c r="D446" s="147" t="s">
        <v>21</v>
      </c>
      <c r="E446" s="277" t="s">
        <v>2198</v>
      </c>
      <c r="F446" s="147" t="s">
        <v>853</v>
      </c>
      <c r="G446" s="147" t="s">
        <v>854</v>
      </c>
      <c r="H446" s="147">
        <v>18747322575</v>
      </c>
      <c r="I446" s="56">
        <v>100</v>
      </c>
      <c r="J446" s="23" t="s">
        <v>848</v>
      </c>
      <c r="K446" s="93" t="s">
        <v>742</v>
      </c>
      <c r="L446" s="2" t="str">
        <f>VLOOKUP(E:E,Sheet2!B:D,3,0)</f>
        <v>高占山</v>
      </c>
    </row>
    <row r="447" s="1" customFormat="1" ht="14.25" spans="1:12">
      <c r="A447" s="19">
        <f>SUBTOTAL(3,C$4:C447)-1</f>
        <v>443</v>
      </c>
      <c r="B447" s="273" t="s">
        <v>2590</v>
      </c>
      <c r="C447" s="87" t="s">
        <v>855</v>
      </c>
      <c r="D447" s="87" t="s">
        <v>21</v>
      </c>
      <c r="E447" s="273" t="s">
        <v>2590</v>
      </c>
      <c r="F447" s="87" t="s">
        <v>361</v>
      </c>
      <c r="G447" s="87" t="s">
        <v>856</v>
      </c>
      <c r="H447" s="87">
        <v>15048530898</v>
      </c>
      <c r="I447" s="56">
        <v>100</v>
      </c>
      <c r="J447" s="23" t="s">
        <v>848</v>
      </c>
      <c r="K447" s="23" t="s">
        <v>749</v>
      </c>
      <c r="L447" s="2" t="str">
        <f>VLOOKUP(E:E,Sheet2!B:D,3,0)</f>
        <v>孙福余</v>
      </c>
    </row>
    <row r="448" s="1" customFormat="1" ht="14.25" spans="1:12">
      <c r="A448" s="19">
        <f>SUBTOTAL(3,C$4:C448)-1</f>
        <v>444</v>
      </c>
      <c r="B448" s="149" t="s">
        <v>1561</v>
      </c>
      <c r="C448" s="149" t="s">
        <v>857</v>
      </c>
      <c r="D448" s="135" t="s">
        <v>13</v>
      </c>
      <c r="E448" s="149" t="s">
        <v>1561</v>
      </c>
      <c r="F448" s="135" t="s">
        <v>816</v>
      </c>
      <c r="G448" s="135" t="s">
        <v>858</v>
      </c>
      <c r="H448" s="135">
        <v>13948851698</v>
      </c>
      <c r="I448" s="56">
        <v>100</v>
      </c>
      <c r="J448" s="151" t="s">
        <v>848</v>
      </c>
      <c r="K448" s="135" t="s">
        <v>16</v>
      </c>
      <c r="L448" s="2" t="str">
        <f>VLOOKUP(E:E,Sheet2!B:D,3,0)</f>
        <v>邵永枝</v>
      </c>
    </row>
    <row r="449" s="1" customFormat="1" ht="14.25" spans="1:12">
      <c r="A449" s="19">
        <f>SUBTOTAL(3,C$4:C449)-1</f>
        <v>445</v>
      </c>
      <c r="B449" s="98" t="s">
        <v>1410</v>
      </c>
      <c r="C449" s="98" t="s">
        <v>859</v>
      </c>
      <c r="D449" s="87" t="s">
        <v>21</v>
      </c>
      <c r="E449" s="98" t="s">
        <v>1410</v>
      </c>
      <c r="F449" s="87" t="s">
        <v>32</v>
      </c>
      <c r="G449" s="87" t="s">
        <v>860</v>
      </c>
      <c r="H449" s="87">
        <v>13734755856</v>
      </c>
      <c r="I449" s="56">
        <v>100</v>
      </c>
      <c r="J449" s="23" t="s">
        <v>861</v>
      </c>
      <c r="K449" s="23" t="s">
        <v>749</v>
      </c>
      <c r="L449" s="2" t="str">
        <f>VLOOKUP(E:E,Sheet2!B:D,3,0)</f>
        <v>刘文成</v>
      </c>
    </row>
    <row r="450" s="1" customFormat="1" ht="14.25" spans="1:12">
      <c r="A450" s="19">
        <f>SUBTOTAL(3,C$4:C450)-1</f>
        <v>446</v>
      </c>
      <c r="B450" s="274" t="s">
        <v>1467</v>
      </c>
      <c r="C450" s="93" t="s">
        <v>862</v>
      </c>
      <c r="D450" s="93" t="s">
        <v>21</v>
      </c>
      <c r="E450" s="274" t="s">
        <v>1467</v>
      </c>
      <c r="F450" s="93" t="s">
        <v>807</v>
      </c>
      <c r="G450" s="93" t="s">
        <v>863</v>
      </c>
      <c r="H450" s="93">
        <v>15004925220</v>
      </c>
      <c r="I450" s="56">
        <v>100</v>
      </c>
      <c r="J450" s="151" t="s">
        <v>864</v>
      </c>
      <c r="K450" s="93" t="s">
        <v>742</v>
      </c>
      <c r="L450" s="2" t="str">
        <f>VLOOKUP(E:E,Sheet2!B:D,3,0)</f>
        <v>王松令</v>
      </c>
    </row>
    <row r="451" s="1" customFormat="1" ht="14.25" spans="1:12">
      <c r="A451" s="19">
        <f>SUBTOTAL(3,C$4:C451)-1</f>
        <v>447</v>
      </c>
      <c r="B451" s="274" t="s">
        <v>2365</v>
      </c>
      <c r="C451" s="93" t="s">
        <v>865</v>
      </c>
      <c r="D451" s="93" t="s">
        <v>13</v>
      </c>
      <c r="E451" s="274" t="s">
        <v>2365</v>
      </c>
      <c r="F451" s="93" t="s">
        <v>89</v>
      </c>
      <c r="G451" s="93" t="s">
        <v>866</v>
      </c>
      <c r="H451" s="93">
        <v>13754057879</v>
      </c>
      <c r="I451" s="56">
        <v>100</v>
      </c>
      <c r="J451" s="23" t="s">
        <v>864</v>
      </c>
      <c r="K451" s="93" t="s">
        <v>16</v>
      </c>
      <c r="L451" s="2" t="str">
        <f>VLOOKUP(E:E,Sheet2!B:D,3,0)</f>
        <v>刘凤仙</v>
      </c>
    </row>
    <row r="452" s="1" customFormat="1" ht="14.25" spans="1:12">
      <c r="A452" s="19">
        <f>SUBTOTAL(3,C$4:C452)-1</f>
        <v>448</v>
      </c>
      <c r="B452" s="278" t="s">
        <v>3329</v>
      </c>
      <c r="C452" s="93" t="s">
        <v>867</v>
      </c>
      <c r="D452" s="93" t="s">
        <v>13</v>
      </c>
      <c r="E452" s="278" t="s">
        <v>3329</v>
      </c>
      <c r="F452" s="93" t="s">
        <v>868</v>
      </c>
      <c r="G452" s="93" t="s">
        <v>869</v>
      </c>
      <c r="H452" s="93">
        <v>15144971820</v>
      </c>
      <c r="I452" s="56">
        <v>100</v>
      </c>
      <c r="J452" s="23" t="s">
        <v>864</v>
      </c>
      <c r="K452" s="93" t="s">
        <v>16</v>
      </c>
      <c r="L452" s="2" t="str">
        <f>VLOOKUP(E:E,Sheet2!B:D,3,0)</f>
        <v>孙树兰</v>
      </c>
    </row>
    <row r="453" s="1" customFormat="1" ht="14.25" spans="1:12">
      <c r="A453" s="19">
        <f>SUBTOTAL(3,C$4:C453)-1</f>
        <v>449</v>
      </c>
      <c r="B453" s="131" t="s">
        <v>3400</v>
      </c>
      <c r="C453" s="93" t="s">
        <v>870</v>
      </c>
      <c r="D453" s="93" t="s">
        <v>13</v>
      </c>
      <c r="E453" s="131" t="s">
        <v>3400</v>
      </c>
      <c r="F453" s="93" t="s">
        <v>821</v>
      </c>
      <c r="G453" s="93" t="s">
        <v>871</v>
      </c>
      <c r="H453" s="93">
        <v>15147579400</v>
      </c>
      <c r="I453" s="56">
        <v>100</v>
      </c>
      <c r="J453" s="23" t="s">
        <v>864</v>
      </c>
      <c r="K453" s="93" t="s">
        <v>16</v>
      </c>
      <c r="L453" s="2" t="str">
        <f>VLOOKUP(E:E,Sheet2!B:D,3,0)</f>
        <v>韩秀芬</v>
      </c>
    </row>
    <row r="454" s="1" customFormat="1" ht="14.25" spans="1:12">
      <c r="A454" s="19">
        <f>SUBTOTAL(3,C$4:C454)-1</f>
        <v>450</v>
      </c>
      <c r="B454" s="152" t="s">
        <v>1808</v>
      </c>
      <c r="C454" s="87" t="s">
        <v>872</v>
      </c>
      <c r="D454" s="87" t="s">
        <v>21</v>
      </c>
      <c r="E454" s="152" t="s">
        <v>1808</v>
      </c>
      <c r="F454" s="87" t="s">
        <v>873</v>
      </c>
      <c r="G454" s="87" t="s">
        <v>874</v>
      </c>
      <c r="H454" s="87">
        <v>13034753726</v>
      </c>
      <c r="I454" s="56">
        <v>100</v>
      </c>
      <c r="J454" s="23" t="s">
        <v>864</v>
      </c>
      <c r="K454" s="87" t="s">
        <v>16</v>
      </c>
      <c r="L454" s="2" t="str">
        <f>VLOOKUP(E:E,Sheet2!B:D,3,0)</f>
        <v>崔子文</v>
      </c>
    </row>
    <row r="455" s="1" customFormat="1" ht="14.25" spans="1:12">
      <c r="A455" s="19">
        <f>SUBTOTAL(3,C$4:C455)-1</f>
        <v>451</v>
      </c>
      <c r="B455" s="274" t="s">
        <v>2218</v>
      </c>
      <c r="C455" s="93" t="s">
        <v>796</v>
      </c>
      <c r="D455" s="93" t="s">
        <v>13</v>
      </c>
      <c r="E455" s="274" t="s">
        <v>2218</v>
      </c>
      <c r="F455" s="93" t="s">
        <v>821</v>
      </c>
      <c r="G455" s="93" t="s">
        <v>875</v>
      </c>
      <c r="H455" s="93">
        <v>13948135123</v>
      </c>
      <c r="I455" s="56">
        <v>100</v>
      </c>
      <c r="J455" s="23" t="s">
        <v>876</v>
      </c>
      <c r="K455" s="93" t="s">
        <v>16</v>
      </c>
      <c r="L455" s="2" t="str">
        <f>VLOOKUP(E:E,Sheet2!B:D,3,0)</f>
        <v>于彩云</v>
      </c>
    </row>
    <row r="456" s="1" customFormat="1" ht="14.25" spans="1:12">
      <c r="A456" s="19">
        <f>SUBTOTAL(3,C$4:C456)-1</f>
        <v>452</v>
      </c>
      <c r="B456" s="98" t="s">
        <v>2682</v>
      </c>
      <c r="C456" s="98" t="s">
        <v>877</v>
      </c>
      <c r="D456" s="87" t="s">
        <v>13</v>
      </c>
      <c r="E456" s="98" t="s">
        <v>2682</v>
      </c>
      <c r="F456" s="87" t="s">
        <v>816</v>
      </c>
      <c r="G456" s="87" t="s">
        <v>878</v>
      </c>
      <c r="H456" s="87">
        <v>15560534051</v>
      </c>
      <c r="I456" s="56">
        <v>100</v>
      </c>
      <c r="J456" s="23" t="s">
        <v>879</v>
      </c>
      <c r="K456" s="87" t="s">
        <v>742</v>
      </c>
      <c r="L456" s="2" t="str">
        <f>VLOOKUP(E:E,Sheet2!B:D,3,0)</f>
        <v>赵桂荣</v>
      </c>
    </row>
    <row r="457" s="1" customFormat="1" ht="14.25" spans="1:12">
      <c r="A457" s="19">
        <f>SUBTOTAL(3,C$4:C457)-1</f>
        <v>453</v>
      </c>
      <c r="B457" s="131" t="s">
        <v>2921</v>
      </c>
      <c r="C457" s="93" t="s">
        <v>880</v>
      </c>
      <c r="D457" s="93" t="s">
        <v>13</v>
      </c>
      <c r="E457" s="131" t="s">
        <v>2921</v>
      </c>
      <c r="F457" s="129" t="s">
        <v>881</v>
      </c>
      <c r="G457" s="93" t="s">
        <v>882</v>
      </c>
      <c r="H457" s="93">
        <v>15947782358</v>
      </c>
      <c r="I457" s="56">
        <v>100</v>
      </c>
      <c r="J457" s="23" t="s">
        <v>879</v>
      </c>
      <c r="K457" s="93" t="s">
        <v>742</v>
      </c>
      <c r="L457" s="2" t="str">
        <f>VLOOKUP(E:E,Sheet2!B:D,3,0)</f>
        <v>于桂英</v>
      </c>
    </row>
    <row r="458" s="1" customFormat="1" ht="14.25" spans="1:12">
      <c r="A458" s="19">
        <f>SUBTOTAL(3,C$4:C458)-1</f>
        <v>454</v>
      </c>
      <c r="B458" s="274" t="s">
        <v>2383</v>
      </c>
      <c r="C458" s="93" t="s">
        <v>883</v>
      </c>
      <c r="D458" s="93" t="s">
        <v>13</v>
      </c>
      <c r="E458" s="274" t="s">
        <v>2383</v>
      </c>
      <c r="F458" s="93" t="s">
        <v>89</v>
      </c>
      <c r="G458" s="93" t="s">
        <v>884</v>
      </c>
      <c r="H458" s="93">
        <v>13214753800</v>
      </c>
      <c r="I458" s="56">
        <v>100</v>
      </c>
      <c r="J458" s="23" t="s">
        <v>879</v>
      </c>
      <c r="K458" s="93" t="s">
        <v>742</v>
      </c>
      <c r="L458" s="2" t="str">
        <f>VLOOKUP(E:E,Sheet2!B:D,3,0)</f>
        <v>李桂花</v>
      </c>
    </row>
    <row r="459" s="1" customFormat="1" ht="14.25" spans="1:12">
      <c r="A459" s="19">
        <f>SUBTOTAL(3,C$4:C459)-1</f>
        <v>455</v>
      </c>
      <c r="B459" s="273" t="s">
        <v>4145</v>
      </c>
      <c r="C459" s="87" t="s">
        <v>4146</v>
      </c>
      <c r="D459" s="87" t="s">
        <v>21</v>
      </c>
      <c r="E459" s="273" t="s">
        <v>4145</v>
      </c>
      <c r="F459" s="87" t="s">
        <v>1062</v>
      </c>
      <c r="G459" s="87" t="s">
        <v>4147</v>
      </c>
      <c r="H459" s="87">
        <v>18004987708</v>
      </c>
      <c r="I459" s="56">
        <v>100</v>
      </c>
      <c r="J459" s="23" t="s">
        <v>879</v>
      </c>
      <c r="K459" s="23" t="s">
        <v>749</v>
      </c>
      <c r="L459" s="2" t="e">
        <f>VLOOKUP(E:E,Sheet2!B:D,3,0)</f>
        <v>#N/A</v>
      </c>
    </row>
    <row r="460" s="2" customFormat="1" ht="19.9" customHeight="1" spans="1:12">
      <c r="A460" s="19">
        <f>SUBTOTAL(3,C$4:C460)-1</f>
        <v>456</v>
      </c>
      <c r="B460" s="274" t="s">
        <v>2395</v>
      </c>
      <c r="C460" s="93" t="s">
        <v>885</v>
      </c>
      <c r="D460" s="93" t="s">
        <v>21</v>
      </c>
      <c r="E460" s="274" t="s">
        <v>2395</v>
      </c>
      <c r="F460" s="93" t="s">
        <v>89</v>
      </c>
      <c r="G460" s="93" t="s">
        <v>886</v>
      </c>
      <c r="H460" s="93">
        <v>13337045349</v>
      </c>
      <c r="I460" s="56">
        <v>100</v>
      </c>
      <c r="J460" s="23" t="s">
        <v>879</v>
      </c>
      <c r="K460" s="93" t="s">
        <v>16</v>
      </c>
      <c r="L460" s="2" t="str">
        <f>VLOOKUP(E:E,Sheet2!B:D,3,0)</f>
        <v>高庆和</v>
      </c>
    </row>
    <row r="461" s="2" customFormat="1" ht="19.9" customHeight="1" spans="1:12">
      <c r="A461" s="19">
        <f>SUBTOTAL(3,C$4:C461)-1</f>
        <v>457</v>
      </c>
      <c r="B461" s="153" t="s">
        <v>1619</v>
      </c>
      <c r="C461" s="124" t="s">
        <v>887</v>
      </c>
      <c r="D461" s="93" t="s">
        <v>13</v>
      </c>
      <c r="E461" s="153" t="s">
        <v>1619</v>
      </c>
      <c r="F461" s="124" t="s">
        <v>888</v>
      </c>
      <c r="G461" s="124" t="s">
        <v>889</v>
      </c>
      <c r="H461" s="93">
        <v>15148750136</v>
      </c>
      <c r="I461" s="56">
        <v>100</v>
      </c>
      <c r="J461" s="23" t="s">
        <v>879</v>
      </c>
      <c r="K461" s="93" t="s">
        <v>16</v>
      </c>
      <c r="L461" s="2" t="str">
        <f>VLOOKUP(E:E,Sheet2!B:D,3,0)</f>
        <v>贾桂英</v>
      </c>
    </row>
    <row r="462" s="2" customFormat="1" ht="19.9" customHeight="1" spans="1:12">
      <c r="A462" s="19">
        <f>SUBTOTAL(3,C$4:C462)-1</f>
        <v>458</v>
      </c>
      <c r="B462" s="93" t="s">
        <v>1203</v>
      </c>
      <c r="C462" s="93" t="s">
        <v>1183</v>
      </c>
      <c r="D462" s="93" t="s">
        <v>13</v>
      </c>
      <c r="E462" s="93" t="s">
        <v>1203</v>
      </c>
      <c r="F462" s="93" t="s">
        <v>801</v>
      </c>
      <c r="G462" s="93" t="s">
        <v>1184</v>
      </c>
      <c r="H462" s="93">
        <v>13298064882</v>
      </c>
      <c r="I462" s="56">
        <v>100</v>
      </c>
      <c r="J462" s="23" t="s">
        <v>879</v>
      </c>
      <c r="K462" s="93" t="s">
        <v>16</v>
      </c>
      <c r="L462" s="2" t="str">
        <f>VLOOKUP(E:E,Sheet2!B:D,3,0)</f>
        <v>李淑荣</v>
      </c>
    </row>
    <row r="463" s="1" customFormat="1" ht="14.25" spans="1:12">
      <c r="A463" s="19">
        <f>SUBTOTAL(3,C$4:C463)-1</f>
        <v>459</v>
      </c>
      <c r="B463" s="154" t="s">
        <v>1217</v>
      </c>
      <c r="C463" s="154" t="s">
        <v>1216</v>
      </c>
      <c r="D463" s="87" t="s">
        <v>21</v>
      </c>
      <c r="E463" s="154" t="s">
        <v>1217</v>
      </c>
      <c r="F463" s="87" t="s">
        <v>35</v>
      </c>
      <c r="G463" s="87" t="s">
        <v>1218</v>
      </c>
      <c r="H463" s="87">
        <v>13789758142</v>
      </c>
      <c r="I463" s="56">
        <v>100</v>
      </c>
      <c r="J463" s="23" t="s">
        <v>890</v>
      </c>
      <c r="K463" s="87" t="s">
        <v>742</v>
      </c>
      <c r="L463" s="2" t="e">
        <f>VLOOKUP(E:E,Sheet2!B:D,3,0)</f>
        <v>#N/A</v>
      </c>
    </row>
    <row r="464" s="1" customFormat="1" ht="14.25" spans="1:12">
      <c r="A464" s="19">
        <f>SUBTOTAL(3,C$4:C464)-1</f>
        <v>460</v>
      </c>
      <c r="B464" s="243" t="s">
        <v>1220</v>
      </c>
      <c r="C464" s="147" t="s">
        <v>806</v>
      </c>
      <c r="D464" s="147" t="s">
        <v>13</v>
      </c>
      <c r="E464" s="243" t="s">
        <v>1220</v>
      </c>
      <c r="F464" s="147" t="s">
        <v>73</v>
      </c>
      <c r="G464" s="147" t="s">
        <v>640</v>
      </c>
      <c r="H464" s="147">
        <v>15750492502</v>
      </c>
      <c r="I464" s="56">
        <v>100</v>
      </c>
      <c r="J464" s="23" t="s">
        <v>890</v>
      </c>
      <c r="K464" s="93" t="s">
        <v>742</v>
      </c>
      <c r="L464" s="2" t="str">
        <f>VLOOKUP(E:E,Sheet2!B:D,3,0)</f>
        <v>张淑琴</v>
      </c>
    </row>
    <row r="465" s="1" customFormat="1" ht="14.25" spans="1:12">
      <c r="A465" s="19">
        <f>SUBTOTAL(3,C$4:C465)-1</f>
        <v>461</v>
      </c>
      <c r="B465" s="98" t="s">
        <v>1222</v>
      </c>
      <c r="C465" s="98" t="s">
        <v>1131</v>
      </c>
      <c r="D465" s="87" t="s">
        <v>13</v>
      </c>
      <c r="E465" s="98" t="s">
        <v>1222</v>
      </c>
      <c r="F465" s="87" t="s">
        <v>1097</v>
      </c>
      <c r="G465" s="87" t="s">
        <v>1223</v>
      </c>
      <c r="H465" s="87">
        <v>15924470991</v>
      </c>
      <c r="I465" s="56">
        <v>100</v>
      </c>
      <c r="J465" s="23" t="s">
        <v>890</v>
      </c>
      <c r="K465" s="93" t="s">
        <v>16</v>
      </c>
      <c r="L465" s="2" t="e">
        <f>VLOOKUP(E:E,Sheet2!B:D,3,0)</f>
        <v>#N/A</v>
      </c>
    </row>
    <row r="466" s="1" customFormat="1" ht="14.25" spans="1:12">
      <c r="A466" s="19">
        <f>SUBTOTAL(3,C$4:C466)-1</f>
        <v>462</v>
      </c>
      <c r="B466" s="279" t="s">
        <v>2233</v>
      </c>
      <c r="C466" s="147" t="s">
        <v>891</v>
      </c>
      <c r="D466" s="147" t="s">
        <v>13</v>
      </c>
      <c r="E466" s="279" t="s">
        <v>2233</v>
      </c>
      <c r="F466" s="147" t="s">
        <v>892</v>
      </c>
      <c r="G466" s="147" t="s">
        <v>893</v>
      </c>
      <c r="H466" s="147">
        <v>15134780833</v>
      </c>
      <c r="I466" s="56">
        <v>100</v>
      </c>
      <c r="J466" s="23" t="s">
        <v>894</v>
      </c>
      <c r="K466" s="147" t="s">
        <v>16</v>
      </c>
      <c r="L466" s="2" t="str">
        <f>VLOOKUP(E:E,Sheet2!B:D,3,0)</f>
        <v>刘秀英</v>
      </c>
    </row>
    <row r="467" s="1" customFormat="1" ht="14.25" spans="1:12">
      <c r="A467" s="19">
        <f>SUBTOTAL(3,C$4:C467)-1</f>
        <v>463</v>
      </c>
      <c r="B467" s="156" t="s">
        <v>4148</v>
      </c>
      <c r="C467" s="156" t="s">
        <v>4149</v>
      </c>
      <c r="D467" s="156" t="s">
        <v>21</v>
      </c>
      <c r="E467" s="156" t="s">
        <v>4148</v>
      </c>
      <c r="F467" s="156" t="s">
        <v>229</v>
      </c>
      <c r="G467" s="156" t="s">
        <v>4150</v>
      </c>
      <c r="H467" s="156">
        <v>15114738173</v>
      </c>
      <c r="I467" s="56">
        <v>100</v>
      </c>
      <c r="J467" s="23" t="s">
        <v>894</v>
      </c>
      <c r="K467" s="156" t="s">
        <v>16</v>
      </c>
      <c r="L467" s="2" t="e">
        <f>VLOOKUP(E:E,Sheet2!B:D,3,0)</f>
        <v>#N/A</v>
      </c>
    </row>
    <row r="468" s="1" customFormat="1" ht="14.25" spans="1:12">
      <c r="A468" s="19">
        <f>SUBTOTAL(3,C$4:C468)-1</f>
        <v>464</v>
      </c>
      <c r="B468" s="123" t="s">
        <v>1584</v>
      </c>
      <c r="C468" s="124" t="s">
        <v>895</v>
      </c>
      <c r="D468" s="124" t="s">
        <v>21</v>
      </c>
      <c r="E468" s="123" t="s">
        <v>1584</v>
      </c>
      <c r="F468" s="124" t="s">
        <v>788</v>
      </c>
      <c r="G468" s="124" t="s">
        <v>896</v>
      </c>
      <c r="H468" s="124">
        <v>19904757381</v>
      </c>
      <c r="I468" s="56">
        <v>100</v>
      </c>
      <c r="J468" s="23" t="s">
        <v>894</v>
      </c>
      <c r="K468" s="124" t="s">
        <v>16</v>
      </c>
      <c r="L468" s="2" t="str">
        <f>VLOOKUP(E:E,Sheet2!B:D,3,0)</f>
        <v>刘仪</v>
      </c>
    </row>
    <row r="469" s="1" customFormat="1" ht="14.25" spans="1:12">
      <c r="A469" s="19">
        <f>SUBTOTAL(3,C$4:C469)-1</f>
        <v>465</v>
      </c>
      <c r="B469" s="157" t="s">
        <v>2979</v>
      </c>
      <c r="C469" s="147" t="s">
        <v>897</v>
      </c>
      <c r="D469" s="147" t="s">
        <v>13</v>
      </c>
      <c r="E469" s="157" t="s">
        <v>2979</v>
      </c>
      <c r="F469" s="147" t="s">
        <v>898</v>
      </c>
      <c r="G469" s="147" t="s">
        <v>899</v>
      </c>
      <c r="H469" s="147">
        <v>18531200821</v>
      </c>
      <c r="I469" s="56">
        <v>100</v>
      </c>
      <c r="J469" s="23" t="s">
        <v>900</v>
      </c>
      <c r="K469" s="147" t="s">
        <v>16</v>
      </c>
      <c r="L469" s="2" t="str">
        <f>VLOOKUP(E:E,Sheet2!B:D,3,0)</f>
        <v>王赛云</v>
      </c>
    </row>
    <row r="470" s="2" customFormat="1" ht="19.9" customHeight="1" spans="1:12">
      <c r="A470" s="19">
        <f>SUBTOTAL(3,C$4:C470)-1</f>
        <v>466</v>
      </c>
      <c r="B470" s="280" t="s">
        <v>1837</v>
      </c>
      <c r="C470" s="124" t="s">
        <v>901</v>
      </c>
      <c r="D470" s="124" t="s">
        <v>13</v>
      </c>
      <c r="E470" s="280" t="s">
        <v>1837</v>
      </c>
      <c r="F470" s="124" t="s">
        <v>902</v>
      </c>
      <c r="G470" s="124" t="s">
        <v>903</v>
      </c>
      <c r="H470" s="124">
        <v>13948159322</v>
      </c>
      <c r="I470" s="56">
        <v>100</v>
      </c>
      <c r="J470" s="23" t="s">
        <v>900</v>
      </c>
      <c r="K470" s="124" t="s">
        <v>16</v>
      </c>
      <c r="L470" s="2" t="str">
        <f>VLOOKUP(E:E,Sheet2!B:D,3,0)</f>
        <v>张永芝</v>
      </c>
    </row>
    <row r="471" s="1" customFormat="1" ht="14.25" spans="1:12">
      <c r="A471" s="19">
        <f>SUBTOTAL(3,C$4:C471)-1</f>
        <v>467</v>
      </c>
      <c r="B471" s="158" t="s">
        <v>3049</v>
      </c>
      <c r="C471" s="156" t="s">
        <v>904</v>
      </c>
      <c r="D471" s="156" t="s">
        <v>13</v>
      </c>
      <c r="E471" s="158" t="s">
        <v>3049</v>
      </c>
      <c r="F471" s="156" t="s">
        <v>103</v>
      </c>
      <c r="G471" s="156" t="s">
        <v>905</v>
      </c>
      <c r="H471" s="156">
        <v>18747448898</v>
      </c>
      <c r="I471" s="56">
        <v>100</v>
      </c>
      <c r="J471" s="23" t="s">
        <v>900</v>
      </c>
      <c r="K471" s="156" t="s">
        <v>16</v>
      </c>
      <c r="L471" s="2" t="str">
        <f>VLOOKUP(E:E,Sheet2!B:D,3,0)</f>
        <v>于桂春</v>
      </c>
    </row>
    <row r="472" s="1" customFormat="1" ht="14.25" spans="1:12">
      <c r="A472" s="19">
        <f>SUBTOTAL(3,C$4:C472)-1</f>
        <v>468</v>
      </c>
      <c r="B472" s="281" t="s">
        <v>3136</v>
      </c>
      <c r="C472" s="124" t="s">
        <v>906</v>
      </c>
      <c r="D472" s="124" t="s">
        <v>21</v>
      </c>
      <c r="E472" s="281" t="s">
        <v>3136</v>
      </c>
      <c r="F472" s="124" t="s">
        <v>907</v>
      </c>
      <c r="G472" s="124" t="s">
        <v>908</v>
      </c>
      <c r="H472" s="124">
        <v>13191536105</v>
      </c>
      <c r="I472" s="56">
        <v>100</v>
      </c>
      <c r="J472" s="23" t="s">
        <v>900</v>
      </c>
      <c r="K472" s="124" t="s">
        <v>16</v>
      </c>
      <c r="L472" s="2" t="str">
        <f>VLOOKUP(E:E,Sheet2!B:D,3,0)</f>
        <v>张士清</v>
      </c>
    </row>
    <row r="473" s="2" customFormat="1" ht="19.9" customHeight="1" spans="1:12">
      <c r="A473" s="19">
        <f>SUBTOTAL(3,C$4:C473)-1</f>
        <v>469</v>
      </c>
      <c r="B473" s="160" t="s">
        <v>3102</v>
      </c>
      <c r="C473" s="161" t="s">
        <v>909</v>
      </c>
      <c r="D473" s="162" t="s">
        <v>13</v>
      </c>
      <c r="E473" s="160" t="s">
        <v>3102</v>
      </c>
      <c r="F473" s="162" t="s">
        <v>229</v>
      </c>
      <c r="G473" s="162" t="s">
        <v>910</v>
      </c>
      <c r="H473" s="162">
        <v>13500639276</v>
      </c>
      <c r="I473" s="177">
        <v>100</v>
      </c>
      <c r="J473" s="23" t="s">
        <v>900</v>
      </c>
      <c r="K473" s="162" t="s">
        <v>742</v>
      </c>
      <c r="L473" s="2" t="str">
        <f>VLOOKUP(E:E,Sheet2!B:D,3,0)</f>
        <v>姜振英</v>
      </c>
    </row>
    <row r="474" s="2" customFormat="1" ht="19.9" customHeight="1" spans="1:12">
      <c r="A474" s="19">
        <f>SUBTOTAL(3,C$4:C474)-1</f>
        <v>470</v>
      </c>
      <c r="B474" s="39" t="s">
        <v>1442</v>
      </c>
      <c r="C474" s="163" t="s">
        <v>911</v>
      </c>
      <c r="D474" s="39" t="s">
        <v>21</v>
      </c>
      <c r="E474" s="39" t="s">
        <v>1442</v>
      </c>
      <c r="F474" s="39" t="s">
        <v>912</v>
      </c>
      <c r="G474" s="39" t="s">
        <v>913</v>
      </c>
      <c r="H474" s="39">
        <v>13947510364</v>
      </c>
      <c r="I474" s="56">
        <v>100</v>
      </c>
      <c r="J474" s="23" t="s">
        <v>914</v>
      </c>
      <c r="K474" s="57" t="s">
        <v>915</v>
      </c>
      <c r="L474" s="2" t="str">
        <f>VLOOKUP(E:E,Sheet2!B:D,3,0)</f>
        <v>曹振远</v>
      </c>
    </row>
    <row r="475" s="2" customFormat="1" ht="19.9" customHeight="1" spans="1:12">
      <c r="A475" s="19">
        <f>SUBTOTAL(3,C$4:C475)-1</f>
        <v>471</v>
      </c>
      <c r="B475" s="39" t="s">
        <v>1424</v>
      </c>
      <c r="C475" s="163" t="s">
        <v>738</v>
      </c>
      <c r="D475" s="39" t="s">
        <v>21</v>
      </c>
      <c r="E475" s="39" t="s">
        <v>1424</v>
      </c>
      <c r="F475" s="39" t="s">
        <v>916</v>
      </c>
      <c r="G475" s="39" t="s">
        <v>738</v>
      </c>
      <c r="H475" s="39">
        <v>15924470993</v>
      </c>
      <c r="I475" s="56">
        <v>100</v>
      </c>
      <c r="J475" s="23" t="s">
        <v>914</v>
      </c>
      <c r="K475" s="57" t="s">
        <v>915</v>
      </c>
      <c r="L475" s="2" t="str">
        <f>VLOOKUP(E:E,Sheet2!B:D,3,0)</f>
        <v>刘景和</v>
      </c>
    </row>
    <row r="476" s="2" customFormat="1" ht="19.9" customHeight="1" spans="1:12">
      <c r="A476" s="19">
        <f>SUBTOTAL(3,C$4:C476)-1</f>
        <v>472</v>
      </c>
      <c r="B476" s="39" t="s">
        <v>2461</v>
      </c>
      <c r="C476" s="163" t="s">
        <v>917</v>
      </c>
      <c r="D476" s="39" t="s">
        <v>13</v>
      </c>
      <c r="E476" s="39" t="s">
        <v>2461</v>
      </c>
      <c r="F476" s="39" t="s">
        <v>918</v>
      </c>
      <c r="G476" s="39" t="s">
        <v>919</v>
      </c>
      <c r="H476" s="39">
        <v>15124968390</v>
      </c>
      <c r="I476" s="56">
        <v>100</v>
      </c>
      <c r="J476" s="23" t="s">
        <v>914</v>
      </c>
      <c r="K476" s="57" t="s">
        <v>915</v>
      </c>
      <c r="L476" s="2" t="str">
        <f>VLOOKUP(E:E,Sheet2!B:D,3,0)</f>
        <v>卜范荣</v>
      </c>
    </row>
    <row r="477" s="2" customFormat="1" ht="19.9" customHeight="1" spans="1:12">
      <c r="A477" s="19">
        <f>SUBTOTAL(3,C$4:C477)-1</f>
        <v>473</v>
      </c>
      <c r="B477" s="282" t="s">
        <v>2524</v>
      </c>
      <c r="C477" s="165" t="s">
        <v>920</v>
      </c>
      <c r="D477" s="165" t="s">
        <v>13</v>
      </c>
      <c r="E477" s="282" t="s">
        <v>2524</v>
      </c>
      <c r="F477" s="165" t="s">
        <v>67</v>
      </c>
      <c r="G477" s="165"/>
      <c r="H477" s="165"/>
      <c r="I477" s="56">
        <v>100</v>
      </c>
      <c r="J477" s="87" t="s">
        <v>921</v>
      </c>
      <c r="K477" s="57" t="s">
        <v>16</v>
      </c>
      <c r="L477" s="2" t="str">
        <f>VLOOKUP(E:E,Sheet2!B:D,3,0)</f>
        <v>于翠荣</v>
      </c>
    </row>
    <row r="478" s="2" customFormat="1" ht="19.9" customHeight="1" spans="1:12">
      <c r="A478" s="19">
        <f>SUBTOTAL(3,C$4:C478)-1</f>
        <v>474</v>
      </c>
      <c r="B478" s="164" t="s">
        <v>1341</v>
      </c>
      <c r="C478" s="165" t="s">
        <v>922</v>
      </c>
      <c r="D478" s="165" t="s">
        <v>13</v>
      </c>
      <c r="E478" s="164" t="s">
        <v>1341</v>
      </c>
      <c r="F478" s="165" t="s">
        <v>67</v>
      </c>
      <c r="G478" s="165" t="s">
        <v>923</v>
      </c>
      <c r="H478" s="165" t="s">
        <v>4151</v>
      </c>
      <c r="I478" s="56">
        <v>100</v>
      </c>
      <c r="J478" s="87" t="s">
        <v>924</v>
      </c>
      <c r="K478" s="57" t="s">
        <v>16</v>
      </c>
      <c r="L478" s="2" t="str">
        <f>VLOOKUP(E:E,Sheet2!B:D,3,0)</f>
        <v>李淑贤</v>
      </c>
    </row>
    <row r="479" s="2" customFormat="1" ht="19.9" customHeight="1" spans="1:12">
      <c r="A479" s="19">
        <f>SUBTOTAL(3,C$4:C479)-1</f>
        <v>475</v>
      </c>
      <c r="B479" s="283" t="s">
        <v>1780</v>
      </c>
      <c r="C479" s="166" t="s">
        <v>925</v>
      </c>
      <c r="D479" s="166" t="s">
        <v>13</v>
      </c>
      <c r="E479" s="283" t="s">
        <v>1780</v>
      </c>
      <c r="F479" s="166" t="s">
        <v>926</v>
      </c>
      <c r="G479" s="166" t="s">
        <v>927</v>
      </c>
      <c r="H479" s="166">
        <v>15247571512</v>
      </c>
      <c r="I479" s="56">
        <v>100</v>
      </c>
      <c r="J479" s="23" t="s">
        <v>928</v>
      </c>
      <c r="K479" s="124" t="s">
        <v>742</v>
      </c>
      <c r="L479" s="2" t="str">
        <f>VLOOKUP(E:E,Sheet2!B:D,3,0)</f>
        <v>高玉荣</v>
      </c>
    </row>
    <row r="480" s="2" customFormat="1" ht="19.9" customHeight="1" spans="1:12">
      <c r="A480" s="19">
        <f>SUBTOTAL(3,C$4:C480)-1</f>
        <v>476</v>
      </c>
      <c r="B480" s="75" t="s">
        <v>2916</v>
      </c>
      <c r="C480" s="75" t="s">
        <v>929</v>
      </c>
      <c r="D480" s="75" t="s">
        <v>13</v>
      </c>
      <c r="E480" s="75" t="s">
        <v>2916</v>
      </c>
      <c r="F480" s="75" t="s">
        <v>930</v>
      </c>
      <c r="G480" s="75" t="s">
        <v>931</v>
      </c>
      <c r="H480" s="75">
        <v>15134701562</v>
      </c>
      <c r="I480" s="56">
        <v>100</v>
      </c>
      <c r="J480" s="23" t="s">
        <v>928</v>
      </c>
      <c r="K480" s="124" t="s">
        <v>742</v>
      </c>
      <c r="L480" s="2" t="str">
        <f>VLOOKUP(E:E,Sheet2!B:D,3,0)</f>
        <v>张俊英</v>
      </c>
    </row>
    <row r="481" s="2" customFormat="1" ht="19.9" customHeight="1" spans="1:12">
      <c r="A481" s="19">
        <f>SUBTOTAL(3,C$4:C481)-1</f>
        <v>477</v>
      </c>
      <c r="B481" s="75" t="s">
        <v>4152</v>
      </c>
      <c r="C481" s="75" t="s">
        <v>932</v>
      </c>
      <c r="D481" s="75" t="s">
        <v>13</v>
      </c>
      <c r="E481" s="75" t="s">
        <v>4152</v>
      </c>
      <c r="F481" s="75" t="s">
        <v>933</v>
      </c>
      <c r="G481" s="75" t="s">
        <v>934</v>
      </c>
      <c r="H481" s="75">
        <v>18747850361</v>
      </c>
      <c r="I481" s="56">
        <v>100</v>
      </c>
      <c r="J481" s="23" t="s">
        <v>928</v>
      </c>
      <c r="K481" s="124" t="s">
        <v>742</v>
      </c>
      <c r="L481" s="2" t="str">
        <f>VLOOKUP(E:E,Sheet2!B:D,3,0)</f>
        <v>李淑芹</v>
      </c>
    </row>
    <row r="482" s="2" customFormat="1" ht="19.9" customHeight="1" spans="1:12">
      <c r="A482" s="19">
        <f>SUBTOTAL(3,C$4:C482)-1</f>
        <v>478</v>
      </c>
      <c r="B482" s="75" t="s">
        <v>1614</v>
      </c>
      <c r="C482" s="75" t="s">
        <v>369</v>
      </c>
      <c r="D482" s="75" t="s">
        <v>13</v>
      </c>
      <c r="E482" s="75" t="s">
        <v>1614</v>
      </c>
      <c r="F482" s="75" t="s">
        <v>935</v>
      </c>
      <c r="G482" s="75" t="s">
        <v>936</v>
      </c>
      <c r="H482" s="75">
        <v>15047168474</v>
      </c>
      <c r="I482" s="56">
        <v>100</v>
      </c>
      <c r="J482" s="23" t="s">
        <v>928</v>
      </c>
      <c r="K482" s="124" t="s">
        <v>742</v>
      </c>
      <c r="L482" s="2" t="str">
        <f>VLOOKUP(E:E,Sheet2!B:D,3,0)</f>
        <v>王秀英</v>
      </c>
    </row>
    <row r="483" s="2" customFormat="1" ht="19.9" customHeight="1" spans="1:12">
      <c r="A483" s="19">
        <f>SUBTOTAL(3,C$4:C483)-1</f>
        <v>479</v>
      </c>
      <c r="B483" s="284" t="s">
        <v>1790</v>
      </c>
      <c r="C483" s="75" t="s">
        <v>937</v>
      </c>
      <c r="D483" s="75" t="s">
        <v>21</v>
      </c>
      <c r="E483" s="284" t="s">
        <v>1790</v>
      </c>
      <c r="F483" s="75" t="s">
        <v>938</v>
      </c>
      <c r="G483" s="75" t="s">
        <v>939</v>
      </c>
      <c r="H483" s="75">
        <v>15144753270</v>
      </c>
      <c r="I483" s="56">
        <v>100</v>
      </c>
      <c r="J483" s="23" t="s">
        <v>928</v>
      </c>
      <c r="K483" s="124" t="s">
        <v>16</v>
      </c>
      <c r="L483" s="2" t="str">
        <f>VLOOKUP(E:E,Sheet2!B:D,3,0)</f>
        <v>李瑞三</v>
      </c>
    </row>
    <row r="484" s="2" customFormat="1" ht="19.9" customHeight="1" spans="1:12">
      <c r="A484" s="19">
        <f>SUBTOTAL(3,C$4:C484)-1</f>
        <v>480</v>
      </c>
      <c r="B484" s="75" t="s">
        <v>3602</v>
      </c>
      <c r="C484" s="75" t="s">
        <v>940</v>
      </c>
      <c r="D484" s="75" t="s">
        <v>941</v>
      </c>
      <c r="E484" s="75" t="s">
        <v>3602</v>
      </c>
      <c r="F484" s="75" t="s">
        <v>942</v>
      </c>
      <c r="G484" s="75" t="s">
        <v>943</v>
      </c>
      <c r="H484" s="75">
        <v>15924470368</v>
      </c>
      <c r="I484" s="56">
        <v>100</v>
      </c>
      <c r="J484" s="23" t="s">
        <v>928</v>
      </c>
      <c r="K484" s="124" t="s">
        <v>742</v>
      </c>
      <c r="L484" s="2" t="str">
        <f>VLOOKUP(E:E,Sheet2!B:D,3,0)</f>
        <v>宋芬</v>
      </c>
    </row>
    <row r="485" s="2" customFormat="1" ht="19.9" customHeight="1" spans="1:12">
      <c r="A485" s="19">
        <f>SUBTOTAL(3,C$4:C485)-1</f>
        <v>481</v>
      </c>
      <c r="B485" s="75" t="s">
        <v>1404</v>
      </c>
      <c r="C485" s="75" t="s">
        <v>944</v>
      </c>
      <c r="D485" s="75" t="s">
        <v>13</v>
      </c>
      <c r="E485" s="75" t="s">
        <v>1404</v>
      </c>
      <c r="F485" s="75" t="s">
        <v>945</v>
      </c>
      <c r="G485" s="75" t="s">
        <v>362</v>
      </c>
      <c r="H485" s="75" t="s">
        <v>4153</v>
      </c>
      <c r="I485" s="150">
        <v>100</v>
      </c>
      <c r="J485" s="66" t="s">
        <v>946</v>
      </c>
      <c r="K485" s="57" t="s">
        <v>16</v>
      </c>
      <c r="L485" s="2" t="str">
        <f>VLOOKUP(E:E,Sheet2!B:D,3,0)</f>
        <v>丛秀芝</v>
      </c>
    </row>
    <row r="486" s="2" customFormat="1" ht="19.9" customHeight="1" spans="1:12">
      <c r="A486" s="19">
        <f>SUBTOTAL(3,C$4:C486)-1</f>
        <v>482</v>
      </c>
      <c r="B486" s="75" t="s">
        <v>2753</v>
      </c>
      <c r="C486" s="75" t="s">
        <v>947</v>
      </c>
      <c r="D486" s="75" t="s">
        <v>21</v>
      </c>
      <c r="E486" s="75" t="s">
        <v>2753</v>
      </c>
      <c r="F486" s="75" t="s">
        <v>948</v>
      </c>
      <c r="G486" s="124" t="s">
        <v>949</v>
      </c>
      <c r="H486" s="124">
        <v>13171107170</v>
      </c>
      <c r="I486" s="150">
        <v>100</v>
      </c>
      <c r="J486" s="66" t="s">
        <v>950</v>
      </c>
      <c r="K486" s="124" t="s">
        <v>742</v>
      </c>
      <c r="L486" s="2" t="str">
        <f>VLOOKUP(E:E,Sheet2!B:D,3,0)</f>
        <v>宿凤岭</v>
      </c>
    </row>
    <row r="487" s="2" customFormat="1" ht="19.9" customHeight="1" spans="1:12">
      <c r="A487" s="19">
        <f>SUBTOTAL(3,C$4:C487)-1</f>
        <v>483</v>
      </c>
      <c r="B487" s="75" t="s">
        <v>3319</v>
      </c>
      <c r="C487" s="75" t="s">
        <v>951</v>
      </c>
      <c r="D487" s="75" t="s">
        <v>21</v>
      </c>
      <c r="E487" s="75" t="s">
        <v>3319</v>
      </c>
      <c r="F487" s="75" t="s">
        <v>18</v>
      </c>
      <c r="G487" s="167" t="s">
        <v>951</v>
      </c>
      <c r="H487" s="168">
        <v>13847759597</v>
      </c>
      <c r="I487" s="150">
        <v>100</v>
      </c>
      <c r="J487" s="66" t="s">
        <v>950</v>
      </c>
      <c r="K487" s="168" t="s">
        <v>742</v>
      </c>
      <c r="L487" s="2" t="str">
        <f>VLOOKUP(E:E,Sheet2!B:D,3,0)</f>
        <v>姜引香</v>
      </c>
    </row>
    <row r="488" s="2" customFormat="1" ht="19.9" customHeight="1" spans="1:12">
      <c r="A488" s="19">
        <f>SUBTOTAL(3,C$4:C488)-1</f>
        <v>484</v>
      </c>
      <c r="B488" s="284" t="s">
        <v>1357</v>
      </c>
      <c r="C488" s="75" t="s">
        <v>952</v>
      </c>
      <c r="D488" s="75" t="s">
        <v>13</v>
      </c>
      <c r="E488" s="284" t="s">
        <v>1357</v>
      </c>
      <c r="F488" s="75" t="s">
        <v>953</v>
      </c>
      <c r="G488" s="124" t="s">
        <v>954</v>
      </c>
      <c r="H488" s="124">
        <v>18047510961</v>
      </c>
      <c r="I488" s="150">
        <v>100</v>
      </c>
      <c r="J488" s="66" t="s">
        <v>950</v>
      </c>
      <c r="K488" s="124" t="s">
        <v>742</v>
      </c>
      <c r="L488" s="2" t="str">
        <f>VLOOKUP(E:E,Sheet2!B:D,3,0)</f>
        <v>石凤春</v>
      </c>
    </row>
    <row r="489" s="2" customFormat="1" ht="19.9" customHeight="1" spans="1:12">
      <c r="A489" s="19">
        <f>SUBTOTAL(3,C$4:C489)-1</f>
        <v>485</v>
      </c>
      <c r="B489" s="75" t="s">
        <v>2010</v>
      </c>
      <c r="C489" s="75" t="s">
        <v>955</v>
      </c>
      <c r="D489" s="75" t="s">
        <v>21</v>
      </c>
      <c r="E489" s="75" t="s">
        <v>2010</v>
      </c>
      <c r="F489" s="75" t="s">
        <v>464</v>
      </c>
      <c r="G489" s="124" t="s">
        <v>956</v>
      </c>
      <c r="H489" s="124">
        <v>15540561488</v>
      </c>
      <c r="I489" s="150">
        <v>100</v>
      </c>
      <c r="J489" s="66" t="s">
        <v>950</v>
      </c>
      <c r="K489" s="124" t="s">
        <v>449</v>
      </c>
      <c r="L489" s="2" t="str">
        <f>VLOOKUP(E:E,Sheet2!B:D,3,0)</f>
        <v>孙连生</v>
      </c>
    </row>
    <row r="490" s="2" customFormat="1" ht="19.9" customHeight="1" spans="1:12">
      <c r="A490" s="19">
        <f>SUBTOTAL(3,C$4:C490)-1</f>
        <v>486</v>
      </c>
      <c r="B490" s="75" t="s">
        <v>3007</v>
      </c>
      <c r="C490" s="75" t="s">
        <v>131</v>
      </c>
      <c r="D490" s="75" t="s">
        <v>13</v>
      </c>
      <c r="E490" s="75" t="s">
        <v>3007</v>
      </c>
      <c r="F490" s="75" t="s">
        <v>103</v>
      </c>
      <c r="G490" s="156" t="s">
        <v>957</v>
      </c>
      <c r="H490" s="156">
        <v>15248351892</v>
      </c>
      <c r="I490" s="150">
        <v>100</v>
      </c>
      <c r="J490" s="66" t="s">
        <v>950</v>
      </c>
      <c r="K490" s="156" t="s">
        <v>742</v>
      </c>
      <c r="L490" s="2" t="str">
        <f>VLOOKUP(E:E,Sheet2!B:D,3,0)</f>
        <v>王素珍</v>
      </c>
    </row>
    <row r="491" s="2" customFormat="1" ht="19.9" customHeight="1" spans="1:12">
      <c r="A491" s="19">
        <f>SUBTOTAL(3,C$4:C491)-1</f>
        <v>487</v>
      </c>
      <c r="B491" s="124" t="s">
        <v>3698</v>
      </c>
      <c r="C491" s="124" t="s">
        <v>958</v>
      </c>
      <c r="D491" s="124" t="s">
        <v>21</v>
      </c>
      <c r="E491" s="124" t="s">
        <v>3698</v>
      </c>
      <c r="F491" s="124" t="s">
        <v>959</v>
      </c>
      <c r="G491" s="124" t="s">
        <v>960</v>
      </c>
      <c r="H491" s="124">
        <v>13624755840</v>
      </c>
      <c r="I491" s="150">
        <v>100</v>
      </c>
      <c r="J491" s="66" t="s">
        <v>961</v>
      </c>
      <c r="K491" s="124" t="s">
        <v>742</v>
      </c>
      <c r="L491" s="2" t="str">
        <f>VLOOKUP(E:E,Sheet2!B:D,3,0)</f>
        <v>张德</v>
      </c>
    </row>
    <row r="492" s="2" customFormat="1" ht="19.9" customHeight="1" spans="1:12">
      <c r="A492" s="19">
        <f>SUBTOTAL(3,C$4:C492)-1</f>
        <v>488</v>
      </c>
      <c r="B492" s="285" t="s">
        <v>3274</v>
      </c>
      <c r="C492" s="169" t="s">
        <v>547</v>
      </c>
      <c r="D492" s="169" t="s">
        <v>13</v>
      </c>
      <c r="E492" s="285" t="s">
        <v>3274</v>
      </c>
      <c r="F492" s="169" t="s">
        <v>73</v>
      </c>
      <c r="G492" s="169" t="s">
        <v>545</v>
      </c>
      <c r="H492" s="169">
        <v>4467567</v>
      </c>
      <c r="I492" s="150">
        <v>100</v>
      </c>
      <c r="J492" s="66" t="s">
        <v>961</v>
      </c>
      <c r="K492" s="169" t="s">
        <v>742</v>
      </c>
      <c r="L492" s="2" t="str">
        <f>VLOOKUP(E:E,Sheet2!B:D,3,0)</f>
        <v>刁桂芳</v>
      </c>
    </row>
    <row r="493" s="2" customFormat="1" ht="19.9" customHeight="1" spans="1:12">
      <c r="A493" s="19">
        <f>SUBTOTAL(3,C$4:C493)-1</f>
        <v>489</v>
      </c>
      <c r="B493" s="280" t="s">
        <v>2005</v>
      </c>
      <c r="C493" s="124" t="s">
        <v>616</v>
      </c>
      <c r="D493" s="124" t="s">
        <v>13</v>
      </c>
      <c r="E493" s="280" t="s">
        <v>2005</v>
      </c>
      <c r="F493" s="124" t="s">
        <v>464</v>
      </c>
      <c r="G493" s="124" t="s">
        <v>962</v>
      </c>
      <c r="H493" s="124">
        <v>15540045267</v>
      </c>
      <c r="I493" s="150">
        <v>100</v>
      </c>
      <c r="J493" s="66" t="s">
        <v>961</v>
      </c>
      <c r="K493" s="124" t="s">
        <v>963</v>
      </c>
      <c r="L493" s="2" t="str">
        <f>VLOOKUP(E:E,Sheet2!B:D,3,0)</f>
        <v>王秀琴</v>
      </c>
    </row>
    <row r="494" s="2" customFormat="1" ht="19.9" customHeight="1" spans="1:12">
      <c r="A494" s="19">
        <f>SUBTOTAL(3,C$4:C494)-1</f>
        <v>490</v>
      </c>
      <c r="B494" s="75" t="s">
        <v>2036</v>
      </c>
      <c r="C494" s="75" t="s">
        <v>964</v>
      </c>
      <c r="D494" s="75" t="s">
        <v>21</v>
      </c>
      <c r="E494" s="75" t="s">
        <v>2036</v>
      </c>
      <c r="F494" s="75" t="s">
        <v>217</v>
      </c>
      <c r="G494" s="75" t="s">
        <v>965</v>
      </c>
      <c r="H494" s="75">
        <v>18204962263</v>
      </c>
      <c r="I494" s="150">
        <v>100</v>
      </c>
      <c r="J494" s="66" t="s">
        <v>966</v>
      </c>
      <c r="K494" s="124" t="s">
        <v>742</v>
      </c>
      <c r="L494" s="2" t="str">
        <f>VLOOKUP(E:E,Sheet2!B:D,3,0)</f>
        <v>张洪义</v>
      </c>
    </row>
    <row r="495" s="2" customFormat="1" ht="19.9" customHeight="1" spans="1:12">
      <c r="A495" s="19">
        <f>SUBTOTAL(3,C$4:C495)-1</f>
        <v>491</v>
      </c>
      <c r="B495" s="75" t="s">
        <v>3586</v>
      </c>
      <c r="C495" s="75" t="s">
        <v>967</v>
      </c>
      <c r="D495" s="75" t="s">
        <v>13</v>
      </c>
      <c r="E495" s="75" t="s">
        <v>3586</v>
      </c>
      <c r="F495" s="75" t="s">
        <v>968</v>
      </c>
      <c r="G495" s="75" t="s">
        <v>969</v>
      </c>
      <c r="H495" s="75">
        <v>15560881311</v>
      </c>
      <c r="I495" s="150">
        <v>100</v>
      </c>
      <c r="J495" s="66" t="s">
        <v>966</v>
      </c>
      <c r="K495" s="124" t="s">
        <v>963</v>
      </c>
      <c r="L495" s="2" t="str">
        <f>VLOOKUP(E:E,Sheet2!B:D,3,0)</f>
        <v>王翠兰</v>
      </c>
    </row>
    <row r="496" s="1" customFormat="1" ht="14.25" spans="1:12">
      <c r="A496" s="19">
        <f>SUBTOTAL(3,C$4:C496)-1</f>
        <v>492</v>
      </c>
      <c r="B496" s="264" t="s">
        <v>2309</v>
      </c>
      <c r="C496" s="23" t="s">
        <v>970</v>
      </c>
      <c r="D496" s="23" t="s">
        <v>13</v>
      </c>
      <c r="E496" s="264" t="s">
        <v>2309</v>
      </c>
      <c r="F496" s="23" t="s">
        <v>971</v>
      </c>
      <c r="G496" s="23" t="s">
        <v>972</v>
      </c>
      <c r="H496" s="23">
        <v>13154892216</v>
      </c>
      <c r="I496" s="150">
        <v>100</v>
      </c>
      <c r="J496" s="66" t="s">
        <v>966</v>
      </c>
      <c r="K496" s="147" t="s">
        <v>16</v>
      </c>
      <c r="L496" s="2" t="str">
        <f>VLOOKUP(E:E,Sheet2!B:D,3,0)</f>
        <v>杨秀芹</v>
      </c>
    </row>
    <row r="497" s="1" customFormat="1" ht="14.25" spans="1:12">
      <c r="A497" s="19">
        <f>SUBTOTAL(3,C$4:C497)-1</f>
        <v>493</v>
      </c>
      <c r="B497" s="98" t="s">
        <v>2486</v>
      </c>
      <c r="C497" s="23" t="s">
        <v>691</v>
      </c>
      <c r="D497" s="23" t="s">
        <v>13</v>
      </c>
      <c r="E497" s="98" t="s">
        <v>2486</v>
      </c>
      <c r="F497" s="23" t="s">
        <v>973</v>
      </c>
      <c r="G497" s="23" t="s">
        <v>974</v>
      </c>
      <c r="H497" s="23">
        <v>17684714539</v>
      </c>
      <c r="I497" s="150">
        <v>100</v>
      </c>
      <c r="J497" s="66" t="s">
        <v>966</v>
      </c>
      <c r="K497" s="174" t="s">
        <v>915</v>
      </c>
      <c r="L497" s="2" t="str">
        <f>VLOOKUP(E:E,Sheet2!B:D,3,0)</f>
        <v>刘玉英</v>
      </c>
    </row>
    <row r="498" s="1" customFormat="1" ht="14.25" spans="1:12">
      <c r="A498" s="19">
        <f>SUBTOTAL(3,C$4:C498)-1</f>
        <v>494</v>
      </c>
      <c r="B498" s="286" t="s">
        <v>2955</v>
      </c>
      <c r="C498" s="171" t="s">
        <v>975</v>
      </c>
      <c r="D498" s="171" t="s">
        <v>13</v>
      </c>
      <c r="E498" s="286" t="s">
        <v>2955</v>
      </c>
      <c r="F498" s="124" t="s">
        <v>976</v>
      </c>
      <c r="G498" s="171" t="s">
        <v>977</v>
      </c>
      <c r="H498" s="171">
        <v>13948150235</v>
      </c>
      <c r="I498" s="150">
        <v>100</v>
      </c>
      <c r="J498" s="66" t="s">
        <v>978</v>
      </c>
      <c r="K498" s="171" t="s">
        <v>16</v>
      </c>
      <c r="L498" s="2" t="str">
        <f>VLOOKUP(E:E,Sheet2!B:D,3,0)</f>
        <v>高翠萍</v>
      </c>
    </row>
    <row r="499" s="1" customFormat="1" ht="14.25" spans="1:12">
      <c r="A499" s="19">
        <f>SUBTOTAL(3,C$4:C499)-1</f>
        <v>495</v>
      </c>
      <c r="B499" s="97" t="s">
        <v>3126</v>
      </c>
      <c r="C499" s="97" t="s">
        <v>979</v>
      </c>
      <c r="D499" s="172" t="s">
        <v>13</v>
      </c>
      <c r="E499" s="97" t="s">
        <v>3126</v>
      </c>
      <c r="F499" s="124" t="s">
        <v>980</v>
      </c>
      <c r="G499" s="124"/>
      <c r="H499" s="124"/>
      <c r="I499" s="150">
        <v>100</v>
      </c>
      <c r="J499" s="66" t="s">
        <v>978</v>
      </c>
      <c r="K499" s="124"/>
      <c r="L499" s="2" t="str">
        <f>VLOOKUP(E:E,Sheet2!B:D,3,0)</f>
        <v>韩树香</v>
      </c>
    </row>
    <row r="500" s="1" customFormat="1" ht="14.25" spans="1:12">
      <c r="A500" s="19">
        <f>SUBTOTAL(3,C$4:C500)-1</f>
        <v>496</v>
      </c>
      <c r="B500" s="123" t="s">
        <v>1842</v>
      </c>
      <c r="C500" s="124" t="s">
        <v>981</v>
      </c>
      <c r="D500" s="124" t="s">
        <v>13</v>
      </c>
      <c r="E500" s="123" t="s">
        <v>1842</v>
      </c>
      <c r="F500" s="124" t="s">
        <v>902</v>
      </c>
      <c r="G500" s="124" t="s">
        <v>982</v>
      </c>
      <c r="H500" s="124">
        <v>15148704106</v>
      </c>
      <c r="I500" s="150">
        <v>100</v>
      </c>
      <c r="J500" s="66" t="s">
        <v>983</v>
      </c>
      <c r="K500" s="1" t="s">
        <v>742</v>
      </c>
      <c r="L500" s="2" t="str">
        <f>VLOOKUP(E:E,Sheet2!B:D,3,0)</f>
        <v>齐国珍</v>
      </c>
    </row>
    <row r="501" s="1" customFormat="1" ht="14.25" spans="1:12">
      <c r="A501" s="19">
        <f>SUBTOTAL(3,C$4:C501)-1</f>
        <v>497</v>
      </c>
      <c r="B501" s="123" t="s">
        <v>1641</v>
      </c>
      <c r="C501" s="124" t="s">
        <v>204</v>
      </c>
      <c r="D501" s="124" t="s">
        <v>13</v>
      </c>
      <c r="E501" s="123" t="s">
        <v>1641</v>
      </c>
      <c r="F501" s="124" t="s">
        <v>948</v>
      </c>
      <c r="G501" s="124" t="s">
        <v>984</v>
      </c>
      <c r="H501" s="124">
        <v>13451355119</v>
      </c>
      <c r="I501" s="150">
        <v>100</v>
      </c>
      <c r="J501" s="66" t="s">
        <v>983</v>
      </c>
      <c r="K501" s="1" t="s">
        <v>742</v>
      </c>
      <c r="L501" s="2" t="str">
        <f>VLOOKUP(E:E,Sheet2!B:D,3,0)</f>
        <v>李秀英</v>
      </c>
    </row>
    <row r="502" s="1" customFormat="1" ht="12" customHeight="1" spans="1:12">
      <c r="A502" s="19">
        <f>SUBTOTAL(3,C$4:C502)-1</f>
        <v>498</v>
      </c>
      <c r="B502" s="167" t="s">
        <v>2132</v>
      </c>
      <c r="C502" s="167" t="s">
        <v>985</v>
      </c>
      <c r="D502" s="167" t="s">
        <v>21</v>
      </c>
      <c r="E502" s="167" t="s">
        <v>2132</v>
      </c>
      <c r="F502" s="168" t="s">
        <v>18</v>
      </c>
      <c r="G502" s="167" t="s">
        <v>986</v>
      </c>
      <c r="H502" s="168">
        <v>18848025883</v>
      </c>
      <c r="I502" s="150">
        <v>100</v>
      </c>
      <c r="J502" s="66" t="s">
        <v>983</v>
      </c>
      <c r="K502" s="1" t="s">
        <v>742</v>
      </c>
      <c r="L502" s="2" t="str">
        <f>VLOOKUP(E:E,Sheet2!B:D,3,0)</f>
        <v>李春荣</v>
      </c>
    </row>
    <row r="503" s="1" customFormat="1" ht="14.25" spans="1:12">
      <c r="A503" s="19">
        <f>SUBTOTAL(3,C$4:C503)-1</f>
        <v>499</v>
      </c>
      <c r="B503" s="280" t="s">
        <v>3161</v>
      </c>
      <c r="C503" s="124" t="s">
        <v>615</v>
      </c>
      <c r="D503" s="124" t="s">
        <v>21</v>
      </c>
      <c r="E503" s="280" t="s">
        <v>3161</v>
      </c>
      <c r="F503" s="124" t="s">
        <v>464</v>
      </c>
      <c r="G503" s="124" t="s">
        <v>987</v>
      </c>
      <c r="H503" s="124">
        <v>13848755346</v>
      </c>
      <c r="I503" s="150">
        <v>100</v>
      </c>
      <c r="J503" s="66" t="s">
        <v>983</v>
      </c>
      <c r="K503" s="1" t="s">
        <v>988</v>
      </c>
      <c r="L503" s="2" t="str">
        <f>VLOOKUP(E:E,Sheet2!B:D,3,0)</f>
        <v>池文礼</v>
      </c>
    </row>
    <row r="504" s="1" customFormat="1" ht="14.25" spans="1:12">
      <c r="A504" s="19">
        <f>SUBTOTAL(3,C$4:C504)-1</f>
        <v>500</v>
      </c>
      <c r="B504" s="173" t="s">
        <v>2595</v>
      </c>
      <c r="C504" s="173" t="s">
        <v>989</v>
      </c>
      <c r="D504" s="173" t="s">
        <v>13</v>
      </c>
      <c r="E504" s="173" t="s">
        <v>2595</v>
      </c>
      <c r="F504" s="174" t="s">
        <v>990</v>
      </c>
      <c r="G504" s="174" t="s">
        <v>991</v>
      </c>
      <c r="H504" s="174">
        <v>13171128338</v>
      </c>
      <c r="I504" s="150">
        <v>100</v>
      </c>
      <c r="J504" s="66" t="s">
        <v>983</v>
      </c>
      <c r="K504" s="1" t="s">
        <v>915</v>
      </c>
      <c r="L504" s="2" t="str">
        <f>VLOOKUP(E:E,Sheet2!B:D,3,0)</f>
        <v>高翠英</v>
      </c>
    </row>
    <row r="505" s="1" customFormat="1" ht="14.25" spans="1:12">
      <c r="A505" s="19">
        <f>SUBTOTAL(3,C$4:C505)-1</f>
        <v>501</v>
      </c>
      <c r="B505" s="127" t="s">
        <v>3520</v>
      </c>
      <c r="C505" s="127" t="s">
        <v>992</v>
      </c>
      <c r="D505" s="124" t="s">
        <v>13</v>
      </c>
      <c r="E505" s="127" t="s">
        <v>3520</v>
      </c>
      <c r="F505" s="124" t="s">
        <v>993</v>
      </c>
      <c r="G505" s="124" t="s">
        <v>994</v>
      </c>
      <c r="H505" s="124">
        <v>15848750343</v>
      </c>
      <c r="I505" s="150">
        <v>100</v>
      </c>
      <c r="J505" s="66" t="s">
        <v>983</v>
      </c>
      <c r="K505" s="1" t="s">
        <v>16</v>
      </c>
      <c r="L505" s="2" t="str">
        <f>VLOOKUP(E:E,Sheet2!B:D,3,0)</f>
        <v>丛丕桂</v>
      </c>
    </row>
    <row r="506" s="1" customFormat="1" ht="14.25" spans="1:12">
      <c r="A506" s="19">
        <f>SUBTOTAL(3,C$4:C506)-1</f>
        <v>502</v>
      </c>
      <c r="B506" s="157" t="s">
        <v>3813</v>
      </c>
      <c r="C506" s="147" t="s">
        <v>995</v>
      </c>
      <c r="D506" s="147" t="s">
        <v>13</v>
      </c>
      <c r="E506" s="157" t="s">
        <v>3813</v>
      </c>
      <c r="F506" s="147" t="s">
        <v>996</v>
      </c>
      <c r="G506" s="147" t="s">
        <v>997</v>
      </c>
      <c r="H506" s="147">
        <v>13474752539</v>
      </c>
      <c r="I506" s="150">
        <v>100</v>
      </c>
      <c r="J506" s="66" t="s">
        <v>983</v>
      </c>
      <c r="K506" s="1" t="s">
        <v>742</v>
      </c>
      <c r="L506" s="2" t="str">
        <f>VLOOKUP(E:E,Sheet2!B:D,3,0)</f>
        <v>吕宗芹</v>
      </c>
    </row>
    <row r="507" s="1" customFormat="1" ht="14.25" spans="1:12">
      <c r="A507" s="19">
        <f>SUBTOTAL(3,C$4:C507)-1</f>
        <v>503</v>
      </c>
      <c r="B507" s="175" t="s">
        <v>2605</v>
      </c>
      <c r="C507" s="124" t="s">
        <v>435</v>
      </c>
      <c r="D507" s="124" t="s">
        <v>13</v>
      </c>
      <c r="E507" s="175" t="s">
        <v>2605</v>
      </c>
      <c r="F507" s="124" t="s">
        <v>998</v>
      </c>
      <c r="G507" s="124" t="s">
        <v>999</v>
      </c>
      <c r="H507" s="124">
        <v>15047534836</v>
      </c>
      <c r="I507" s="150">
        <v>100</v>
      </c>
      <c r="J507" s="66" t="s">
        <v>1000</v>
      </c>
      <c r="K507" s="124" t="s">
        <v>449</v>
      </c>
      <c r="L507" s="2" t="str">
        <f>VLOOKUP(E:E,Sheet2!B:D,3,0)</f>
        <v>李桂枝</v>
      </c>
    </row>
    <row r="508" s="1" customFormat="1" ht="14.25" spans="1:12">
      <c r="A508" s="19">
        <f>SUBTOTAL(3,C$4:C508)-1</f>
        <v>504</v>
      </c>
      <c r="B508" s="176" t="s">
        <v>2041</v>
      </c>
      <c r="C508" s="124" t="s">
        <v>1001</v>
      </c>
      <c r="D508" s="124" t="s">
        <v>21</v>
      </c>
      <c r="E508" s="176" t="s">
        <v>2041</v>
      </c>
      <c r="F508" s="124" t="s">
        <v>217</v>
      </c>
      <c r="G508" s="124" t="s">
        <v>1002</v>
      </c>
      <c r="H508" s="124">
        <v>15247542986</v>
      </c>
      <c r="I508" s="150">
        <v>100</v>
      </c>
      <c r="J508" s="66" t="s">
        <v>1000</v>
      </c>
      <c r="K508" s="124" t="s">
        <v>742</v>
      </c>
      <c r="L508" s="2" t="str">
        <f>VLOOKUP(E:E,Sheet2!B:D,3,0)</f>
        <v>武国祥</v>
      </c>
    </row>
    <row r="509" s="1" customFormat="1" ht="14.25" spans="1:12">
      <c r="A509" s="19">
        <f>SUBTOTAL(3,C$4:C509)-1</f>
        <v>505</v>
      </c>
      <c r="B509" s="143" t="s">
        <v>1669</v>
      </c>
      <c r="C509" s="124" t="s">
        <v>806</v>
      </c>
      <c r="D509" s="124" t="s">
        <v>13</v>
      </c>
      <c r="E509" s="143" t="s">
        <v>1669</v>
      </c>
      <c r="F509" s="124" t="s">
        <v>1003</v>
      </c>
      <c r="G509" s="124" t="s">
        <v>1004</v>
      </c>
      <c r="H509" s="124">
        <v>18047574352</v>
      </c>
      <c r="I509" s="150">
        <v>100</v>
      </c>
      <c r="J509" s="66" t="s">
        <v>1000</v>
      </c>
      <c r="K509" s="124" t="s">
        <v>742</v>
      </c>
      <c r="L509" s="2" t="str">
        <f>VLOOKUP(E:E,Sheet2!B:D,3,0)</f>
        <v>张淑琴</v>
      </c>
    </row>
    <row r="510" s="1" customFormat="1" ht="14.25" spans="1:12">
      <c r="A510" s="19">
        <f>SUBTOTAL(3,C$4:C510)-1</f>
        <v>506</v>
      </c>
      <c r="B510" s="175" t="s">
        <v>3559</v>
      </c>
      <c r="C510" s="127" t="s">
        <v>1005</v>
      </c>
      <c r="D510" s="127" t="s">
        <v>13</v>
      </c>
      <c r="E510" s="175" t="s">
        <v>3559</v>
      </c>
      <c r="F510" s="124" t="s">
        <v>1006</v>
      </c>
      <c r="G510" s="124" t="s">
        <v>1007</v>
      </c>
      <c r="H510" s="124">
        <v>13354756869</v>
      </c>
      <c r="I510" s="150">
        <v>100</v>
      </c>
      <c r="J510" s="66" t="s">
        <v>1000</v>
      </c>
      <c r="K510" s="124" t="s">
        <v>963</v>
      </c>
      <c r="L510" s="2" t="str">
        <f>VLOOKUP(E:E,Sheet2!B:D,3,0)</f>
        <v>郑桂平</v>
      </c>
    </row>
    <row r="511" s="1" customFormat="1" ht="14.25" spans="1:12">
      <c r="A511" s="19">
        <f>SUBTOTAL(3,C$4:C511)-1</f>
        <v>507</v>
      </c>
      <c r="B511" s="127" t="s">
        <v>2416</v>
      </c>
      <c r="C511" s="124" t="s">
        <v>1008</v>
      </c>
      <c r="D511" s="124" t="s">
        <v>21</v>
      </c>
      <c r="E511" s="127" t="s">
        <v>2416</v>
      </c>
      <c r="F511" s="124" t="s">
        <v>1009</v>
      </c>
      <c r="G511" s="124" t="s">
        <v>1010</v>
      </c>
      <c r="H511" s="124">
        <v>13644857060</v>
      </c>
      <c r="I511" s="150">
        <v>100</v>
      </c>
      <c r="J511" s="66" t="s">
        <v>1000</v>
      </c>
      <c r="K511" s="124" t="s">
        <v>742</v>
      </c>
      <c r="L511" s="2" t="str">
        <f>VLOOKUP(E:E,Sheet2!B:D,3,0)</f>
        <v>陈友</v>
      </c>
    </row>
    <row r="512" s="1" customFormat="1" ht="14.25" spans="1:12">
      <c r="A512" s="19">
        <f>SUBTOTAL(3,C$4:C512)-1</f>
        <v>508</v>
      </c>
      <c r="B512" s="173" t="s">
        <v>3659</v>
      </c>
      <c r="C512" s="173" t="s">
        <v>1011</v>
      </c>
      <c r="D512" s="173" t="s">
        <v>21</v>
      </c>
      <c r="E512" s="173" t="s">
        <v>3659</v>
      </c>
      <c r="F512" s="174" t="s">
        <v>912</v>
      </c>
      <c r="G512" s="174" t="s">
        <v>805</v>
      </c>
      <c r="H512" s="174">
        <v>15848549770</v>
      </c>
      <c r="I512" s="150">
        <v>100</v>
      </c>
      <c r="J512" s="66" t="s">
        <v>1000</v>
      </c>
      <c r="K512" s="174" t="s">
        <v>915</v>
      </c>
      <c r="L512" s="2" t="str">
        <f>VLOOKUP(E:E,Sheet2!B:D,3,0)</f>
        <v>宋传杰</v>
      </c>
    </row>
    <row r="513" s="1" customFormat="1" ht="14.25" spans="1:12">
      <c r="A513" s="19">
        <f>SUBTOTAL(3,C$4:C513)-1</f>
        <v>509</v>
      </c>
      <c r="B513" s="175" t="s">
        <v>3462</v>
      </c>
      <c r="C513" s="127" t="s">
        <v>1012</v>
      </c>
      <c r="D513" s="124" t="s">
        <v>13</v>
      </c>
      <c r="E513" s="175" t="s">
        <v>3462</v>
      </c>
      <c r="F513" s="127" t="s">
        <v>1013</v>
      </c>
      <c r="G513" s="124" t="s">
        <v>1014</v>
      </c>
      <c r="H513" s="124">
        <v>13848933824</v>
      </c>
      <c r="I513" s="150">
        <v>100</v>
      </c>
      <c r="J513" s="66" t="s">
        <v>1000</v>
      </c>
      <c r="K513" s="124" t="s">
        <v>16</v>
      </c>
      <c r="L513" s="2" t="str">
        <f>VLOOKUP(E:E,Sheet2!B:D,3,0)</f>
        <v>菜桂芹</v>
      </c>
    </row>
    <row r="514" s="1" customFormat="1" ht="14.25" spans="1:12">
      <c r="A514" s="19">
        <f>SUBTOTAL(3,C$4:C514)-1</f>
        <v>510</v>
      </c>
      <c r="B514" s="287" t="s">
        <v>4154</v>
      </c>
      <c r="C514" s="127" t="s">
        <v>4155</v>
      </c>
      <c r="D514" s="124" t="s">
        <v>13</v>
      </c>
      <c r="E514" s="287" t="s">
        <v>4154</v>
      </c>
      <c r="F514" s="124" t="s">
        <v>993</v>
      </c>
      <c r="G514" s="124" t="s">
        <v>4156</v>
      </c>
      <c r="H514" s="124">
        <v>15924548428</v>
      </c>
      <c r="I514" s="150">
        <v>100</v>
      </c>
      <c r="J514" s="66" t="s">
        <v>1000</v>
      </c>
      <c r="K514" s="124" t="s">
        <v>742</v>
      </c>
      <c r="L514" s="2" t="e">
        <f>VLOOKUP(E:E,Sheet2!B:D,3,0)</f>
        <v>#N/A</v>
      </c>
    </row>
    <row r="515" s="1" customFormat="1" ht="14.25" spans="1:12">
      <c r="A515" s="19">
        <f>SUBTOTAL(3,C$4:C515)-1</f>
        <v>511</v>
      </c>
      <c r="B515" s="277" t="s">
        <v>4157</v>
      </c>
      <c r="C515" s="147" t="s">
        <v>1015</v>
      </c>
      <c r="D515" s="147" t="s">
        <v>13</v>
      </c>
      <c r="E515" s="277" t="s">
        <v>4157</v>
      </c>
      <c r="F515" s="147" t="s">
        <v>1016</v>
      </c>
      <c r="G515" s="147" t="s">
        <v>1017</v>
      </c>
      <c r="H515" s="147">
        <v>15540540378</v>
      </c>
      <c r="I515" s="150">
        <v>100</v>
      </c>
      <c r="J515" s="66" t="s">
        <v>1000</v>
      </c>
      <c r="K515" s="147" t="s">
        <v>742</v>
      </c>
      <c r="L515" s="2" t="e">
        <f>VLOOKUP(E:E,Sheet2!B:D,3,0)</f>
        <v>#N/A</v>
      </c>
    </row>
    <row r="516" s="1" customFormat="1" ht="14.25" spans="1:12">
      <c r="A516" s="19">
        <f>SUBTOTAL(3,C$4:C516)-1</f>
        <v>512</v>
      </c>
      <c r="B516" s="88" t="s">
        <v>2845</v>
      </c>
      <c r="C516" s="89" t="s">
        <v>1018</v>
      </c>
      <c r="D516" s="89" t="s">
        <v>13</v>
      </c>
      <c r="E516" s="88" t="s">
        <v>2845</v>
      </c>
      <c r="F516" s="89" t="s">
        <v>391</v>
      </c>
      <c r="G516" s="89" t="s">
        <v>1019</v>
      </c>
      <c r="H516" s="89">
        <v>13541759390</v>
      </c>
      <c r="I516" s="150">
        <v>100</v>
      </c>
      <c r="J516" s="87" t="s">
        <v>1020</v>
      </c>
      <c r="K516" s="57" t="s">
        <v>449</v>
      </c>
      <c r="L516" s="2" t="str">
        <f>VLOOKUP(E:E,Sheet2!B:D,3,0)</f>
        <v>李务祥</v>
      </c>
    </row>
    <row r="517" s="1" customFormat="1" ht="14.25" spans="1:12">
      <c r="A517" s="19">
        <f>SUBTOTAL(3,C$4:C517)-1</f>
        <v>513</v>
      </c>
      <c r="B517" s="124" t="s">
        <v>4158</v>
      </c>
      <c r="C517" s="124" t="s">
        <v>1021</v>
      </c>
      <c r="D517" s="124" t="s">
        <v>13</v>
      </c>
      <c r="E517" s="124" t="s">
        <v>4158</v>
      </c>
      <c r="F517" s="124" t="s">
        <v>930</v>
      </c>
      <c r="G517" s="124" t="s">
        <v>80</v>
      </c>
      <c r="H517" s="124">
        <v>15134770068</v>
      </c>
      <c r="I517" s="150">
        <v>100</v>
      </c>
      <c r="J517" s="23" t="s">
        <v>1022</v>
      </c>
      <c r="K517" s="124" t="s">
        <v>742</v>
      </c>
      <c r="L517" s="2" t="str">
        <f>VLOOKUP(E:E,Sheet2!B:D,3,0)</f>
        <v>王桂贤</v>
      </c>
    </row>
    <row r="518" s="1" customFormat="1" ht="14.25" spans="1:12">
      <c r="A518" s="19">
        <f>SUBTOTAL(3,C$4:C518)-1</f>
        <v>514</v>
      </c>
      <c r="B518" s="281" t="s">
        <v>2850</v>
      </c>
      <c r="C518" s="124" t="s">
        <v>1023</v>
      </c>
      <c r="D518" s="124" t="s">
        <v>13</v>
      </c>
      <c r="E518" s="281" t="s">
        <v>2850</v>
      </c>
      <c r="F518" s="124" t="s">
        <v>926</v>
      </c>
      <c r="G518" s="124" t="s">
        <v>1024</v>
      </c>
      <c r="H518" s="124">
        <v>15750440523</v>
      </c>
      <c r="I518" s="150">
        <v>100</v>
      </c>
      <c r="J518" s="23" t="s">
        <v>1022</v>
      </c>
      <c r="K518" s="124" t="s">
        <v>742</v>
      </c>
      <c r="L518" s="2" t="str">
        <f>VLOOKUP(E:E,Sheet2!B:D,3,0)</f>
        <v>庞国芳</v>
      </c>
    </row>
    <row r="519" s="1" customFormat="1" ht="14.25" spans="1:12">
      <c r="A519" s="19">
        <f>SUBTOTAL(3,C$4:C519)-1</f>
        <v>515</v>
      </c>
      <c r="B519" s="243" t="s">
        <v>3789</v>
      </c>
      <c r="C519" s="147" t="s">
        <v>1025</v>
      </c>
      <c r="D519" s="147" t="s">
        <v>13</v>
      </c>
      <c r="E519" s="243" t="s">
        <v>3789</v>
      </c>
      <c r="F519" s="147" t="s">
        <v>1026</v>
      </c>
      <c r="G519" s="147" t="s">
        <v>1027</v>
      </c>
      <c r="H519" s="147">
        <v>15164927442</v>
      </c>
      <c r="I519" s="150">
        <v>100</v>
      </c>
      <c r="J519" s="23" t="s">
        <v>1022</v>
      </c>
      <c r="K519" s="147" t="s">
        <v>742</v>
      </c>
      <c r="L519" s="2" t="str">
        <f>VLOOKUP(E:E,Sheet2!B:D,3,0)</f>
        <v>张彩凤</v>
      </c>
    </row>
    <row r="520" s="1" customFormat="1" ht="14.25" spans="1:12">
      <c r="A520" s="19">
        <f>SUBTOTAL(3,C$4:C520)-1</f>
        <v>516</v>
      </c>
      <c r="B520" s="124" t="s">
        <v>2031</v>
      </c>
      <c r="C520" s="124" t="s">
        <v>1028</v>
      </c>
      <c r="D520" s="124" t="s">
        <v>13</v>
      </c>
      <c r="E520" s="124" t="s">
        <v>2031</v>
      </c>
      <c r="F520" s="124" t="s">
        <v>217</v>
      </c>
      <c r="G520" s="124" t="s">
        <v>1029</v>
      </c>
      <c r="H520" s="124">
        <v>13848946210</v>
      </c>
      <c r="I520" s="150">
        <v>100</v>
      </c>
      <c r="J520" s="23" t="s">
        <v>1022</v>
      </c>
      <c r="K520" s="124" t="s">
        <v>16</v>
      </c>
      <c r="L520" s="2" t="str">
        <f>VLOOKUP(E:E,Sheet2!B:D,3,0)</f>
        <v>赵玉霞</v>
      </c>
    </row>
    <row r="521" s="2" customFormat="1" ht="19.9" customHeight="1" spans="1:12">
      <c r="A521" s="19">
        <f>SUBTOTAL(3,C$4:C521)-1</f>
        <v>517</v>
      </c>
      <c r="B521" s="127" t="s">
        <v>4159</v>
      </c>
      <c r="C521" s="127" t="s">
        <v>1030</v>
      </c>
      <c r="D521" s="127" t="s">
        <v>21</v>
      </c>
      <c r="E521" s="127" t="s">
        <v>4159</v>
      </c>
      <c r="F521" s="147" t="s">
        <v>1031</v>
      </c>
      <c r="G521" s="127" t="s">
        <v>1030</v>
      </c>
      <c r="H521" s="147">
        <v>15214671592</v>
      </c>
      <c r="I521" s="150">
        <v>100</v>
      </c>
      <c r="J521" s="23" t="s">
        <v>1022</v>
      </c>
      <c r="K521" s="147" t="s">
        <v>449</v>
      </c>
      <c r="L521" s="2" t="str">
        <f>VLOOKUP(E:E,Sheet2!B:D,3,0)</f>
        <v>崔峰春</v>
      </c>
    </row>
    <row r="522" s="1" customFormat="1" ht="14.25" spans="1:12">
      <c r="A522" s="19">
        <f>SUBTOTAL(3,C$4:C522)-1</f>
        <v>518</v>
      </c>
      <c r="B522" s="127" t="s">
        <v>4160</v>
      </c>
      <c r="C522" s="127" t="s">
        <v>1032</v>
      </c>
      <c r="D522" s="127" t="s">
        <v>13</v>
      </c>
      <c r="E522" s="127" t="s">
        <v>4160</v>
      </c>
      <c r="F522" s="147" t="s">
        <v>1031</v>
      </c>
      <c r="G522" s="127" t="s">
        <v>1032</v>
      </c>
      <c r="H522" s="178">
        <v>13948543935</v>
      </c>
      <c r="I522" s="150">
        <v>100</v>
      </c>
      <c r="J522" s="23" t="s">
        <v>1022</v>
      </c>
      <c r="K522" s="147" t="s">
        <v>963</v>
      </c>
      <c r="L522" s="2" t="str">
        <f>VLOOKUP(E:E,Sheet2!B:D,3,0)</f>
        <v>于金英</v>
      </c>
    </row>
    <row r="523" s="1" customFormat="1" ht="14.25" spans="1:12">
      <c r="A523" s="19">
        <f>SUBTOTAL(3,C$4:C523)-1</f>
        <v>519</v>
      </c>
      <c r="B523" s="167" t="s">
        <v>2155</v>
      </c>
      <c r="C523" s="167" t="s">
        <v>1033</v>
      </c>
      <c r="D523" s="167" t="s">
        <v>13</v>
      </c>
      <c r="E523" s="167" t="s">
        <v>2155</v>
      </c>
      <c r="F523" s="168" t="s">
        <v>18</v>
      </c>
      <c r="G523" s="168" t="s">
        <v>487</v>
      </c>
      <c r="H523" s="168">
        <v>15144794726</v>
      </c>
      <c r="I523" s="150">
        <v>100</v>
      </c>
      <c r="J523" s="23" t="s">
        <v>1022</v>
      </c>
      <c r="K523" s="168" t="s">
        <v>742</v>
      </c>
      <c r="L523" s="2" t="str">
        <f>VLOOKUP(E:E,Sheet2!B:D,3,0)</f>
        <v>李淑琴</v>
      </c>
    </row>
    <row r="524" s="1" customFormat="1" ht="14.25" spans="1:12">
      <c r="A524" s="19">
        <f>SUBTOTAL(3,C$4:C524)-1</f>
        <v>520</v>
      </c>
      <c r="B524" s="127" t="s">
        <v>3576</v>
      </c>
      <c r="C524" s="127" t="s">
        <v>498</v>
      </c>
      <c r="D524" s="127" t="s">
        <v>13</v>
      </c>
      <c r="E524" s="127" t="s">
        <v>3576</v>
      </c>
      <c r="F524" s="124" t="s">
        <v>968</v>
      </c>
      <c r="G524" s="124" t="s">
        <v>1034</v>
      </c>
      <c r="H524" s="124">
        <v>15304757292</v>
      </c>
      <c r="I524" s="150">
        <v>100</v>
      </c>
      <c r="J524" s="23" t="s">
        <v>1022</v>
      </c>
      <c r="K524" s="171" t="s">
        <v>963</v>
      </c>
      <c r="L524" s="2" t="str">
        <f>VLOOKUP(E:E,Sheet2!B:D,3,0)</f>
        <v>刘桂兰</v>
      </c>
    </row>
    <row r="525" s="1" customFormat="1" ht="14.25" spans="1:12">
      <c r="A525" s="19">
        <f>SUBTOTAL(3,C$4:C525)-1</f>
        <v>521</v>
      </c>
      <c r="B525" s="280" t="s">
        <v>4161</v>
      </c>
      <c r="C525" s="124" t="s">
        <v>1035</v>
      </c>
      <c r="D525" s="124" t="s">
        <v>21</v>
      </c>
      <c r="E525" s="280" t="s">
        <v>4161</v>
      </c>
      <c r="F525" s="124" t="s">
        <v>953</v>
      </c>
      <c r="G525" s="124" t="s">
        <v>1036</v>
      </c>
      <c r="H525" s="124">
        <v>13948585788</v>
      </c>
      <c r="I525" s="150">
        <v>100</v>
      </c>
      <c r="J525" s="23" t="s">
        <v>1022</v>
      </c>
      <c r="K525" s="124" t="s">
        <v>16</v>
      </c>
      <c r="L525" s="2" t="e">
        <f>VLOOKUP(E:E,Sheet2!B:D,3,0)</f>
        <v>#N/A</v>
      </c>
    </row>
    <row r="526" s="1" customFormat="1" ht="14.25" spans="1:12">
      <c r="A526" s="19">
        <f>SUBTOTAL(3,C$4:C526)-1</f>
        <v>522</v>
      </c>
      <c r="B526" s="288" t="s">
        <v>3116</v>
      </c>
      <c r="C526" s="124" t="s">
        <v>1037</v>
      </c>
      <c r="D526" s="124" t="s">
        <v>21</v>
      </c>
      <c r="E526" s="288" t="s">
        <v>3116</v>
      </c>
      <c r="F526" s="124" t="s">
        <v>1038</v>
      </c>
      <c r="G526" s="124" t="s">
        <v>1039</v>
      </c>
      <c r="H526" s="124">
        <v>15648561376</v>
      </c>
      <c r="I526" s="150">
        <v>100</v>
      </c>
      <c r="J526" s="23" t="s">
        <v>1022</v>
      </c>
      <c r="K526" s="124" t="s">
        <v>742</v>
      </c>
      <c r="L526" s="2" t="str">
        <f>VLOOKUP(E:E,Sheet2!B:D,3,0)</f>
        <v>庞国臣</v>
      </c>
    </row>
    <row r="527" s="1" customFormat="1" ht="14.25" spans="1:12">
      <c r="A527" s="19">
        <f>SUBTOTAL(3,C$4:C527)-1</f>
        <v>523</v>
      </c>
      <c r="B527" s="127" t="s">
        <v>3457</v>
      </c>
      <c r="C527" s="127" t="s">
        <v>1040</v>
      </c>
      <c r="D527" s="124" t="s">
        <v>21</v>
      </c>
      <c r="E527" s="127" t="s">
        <v>3457</v>
      </c>
      <c r="F527" s="127" t="s">
        <v>1041</v>
      </c>
      <c r="G527" s="124" t="s">
        <v>1042</v>
      </c>
      <c r="H527" s="124">
        <v>15750503688</v>
      </c>
      <c r="I527" s="150">
        <v>100</v>
      </c>
      <c r="J527" s="23" t="s">
        <v>1022</v>
      </c>
      <c r="K527" s="124" t="s">
        <v>742</v>
      </c>
      <c r="L527" s="2" t="str">
        <f>VLOOKUP(E:E,Sheet2!B:D,3,0)</f>
        <v>杜希君</v>
      </c>
    </row>
    <row r="528" s="1" customFormat="1" ht="14.25" spans="1:12">
      <c r="A528" s="19">
        <f>SUBTOTAL(3,C$4:C528)-1</f>
        <v>524</v>
      </c>
      <c r="B528" s="156" t="s">
        <v>2656</v>
      </c>
      <c r="C528" s="156" t="s">
        <v>1043</v>
      </c>
      <c r="D528" s="156" t="s">
        <v>13</v>
      </c>
      <c r="E528" s="156" t="s">
        <v>2656</v>
      </c>
      <c r="F528" s="156" t="s">
        <v>14</v>
      </c>
      <c r="G528" s="156" t="s">
        <v>739</v>
      </c>
      <c r="H528" s="156">
        <v>15848584733</v>
      </c>
      <c r="I528" s="150">
        <v>100</v>
      </c>
      <c r="J528" s="23" t="s">
        <v>1022</v>
      </c>
      <c r="K528" s="156" t="s">
        <v>1044</v>
      </c>
      <c r="L528" s="2" t="str">
        <f>VLOOKUP(E:E,Sheet2!B:D,3,0)</f>
        <v>杨玉香</v>
      </c>
    </row>
    <row r="529" s="1" customFormat="1" ht="14.25" spans="1:12">
      <c r="A529" s="19">
        <f>SUBTOTAL(3,C$4:C529)-1</f>
        <v>525</v>
      </c>
      <c r="B529" s="280" t="s">
        <v>2687</v>
      </c>
      <c r="C529" s="124" t="s">
        <v>1045</v>
      </c>
      <c r="D529" s="124" t="s">
        <v>21</v>
      </c>
      <c r="E529" s="280" t="s">
        <v>2687</v>
      </c>
      <c r="F529" s="124" t="s">
        <v>788</v>
      </c>
      <c r="G529" s="124" t="s">
        <v>1046</v>
      </c>
      <c r="H529" s="124">
        <v>13310360251</v>
      </c>
      <c r="I529" s="150">
        <v>100</v>
      </c>
      <c r="J529" s="23" t="s">
        <v>1022</v>
      </c>
      <c r="K529" s="124" t="s">
        <v>16</v>
      </c>
      <c r="L529" s="2" t="str">
        <f>VLOOKUP(E:E,Sheet2!B:D,3,0)</f>
        <v>张宪林</v>
      </c>
    </row>
    <row r="530" s="1" customFormat="1" spans="1:9">
      <c r="A530" s="5"/>
      <c r="B530" s="6"/>
      <c r="E530" s="6"/>
      <c r="I530" s="7">
        <f>SUM(I5:I529)</f>
        <v>53000</v>
      </c>
    </row>
    <row r="531" s="1" customFormat="1" spans="1:9">
      <c r="A531" s="5"/>
      <c r="B531" s="6"/>
      <c r="E531" s="6"/>
      <c r="I531" s="7"/>
    </row>
    <row r="532" s="1" customFormat="1" spans="1:9">
      <c r="A532" s="5"/>
      <c r="B532" s="6"/>
      <c r="E532" s="6"/>
      <c r="I532" s="7"/>
    </row>
    <row r="533" s="1" customFormat="1" spans="1:9">
      <c r="A533" s="5"/>
      <c r="B533" s="6"/>
      <c r="E533" s="6"/>
      <c r="I533" s="7"/>
    </row>
    <row r="534" s="1" customFormat="1" spans="1:9">
      <c r="A534" s="5"/>
      <c r="B534" s="6"/>
      <c r="E534" s="6"/>
      <c r="I534" s="7"/>
    </row>
    <row r="535" s="2" customFormat="1" ht="19.9" customHeight="1" spans="1:12">
      <c r="A535" s="19">
        <f>SUBTOTAL(3,C$4:C535)-1</f>
        <v>526</v>
      </c>
      <c r="B535" s="70" t="s">
        <v>4162</v>
      </c>
      <c r="C535" s="70" t="s">
        <v>4163</v>
      </c>
      <c r="D535" s="70" t="s">
        <v>21</v>
      </c>
      <c r="E535" s="70" t="s">
        <v>4162</v>
      </c>
      <c r="F535" s="70" t="s">
        <v>103</v>
      </c>
      <c r="G535" s="70" t="s">
        <v>4164</v>
      </c>
      <c r="H535" s="70">
        <v>15924470979</v>
      </c>
      <c r="I535" s="56">
        <v>100</v>
      </c>
      <c r="J535" s="66"/>
      <c r="K535" s="57" t="s">
        <v>16</v>
      </c>
      <c r="L535" s="2" t="e">
        <f>VLOOKUP(E:E,Sheet2!B:D,3,0)</f>
        <v>#N/A</v>
      </c>
    </row>
    <row r="536" s="1" customFormat="1" ht="14.25" spans="1:12">
      <c r="A536" s="19">
        <f>SUBTOTAL(3,C$4:C536)-1</f>
        <v>527</v>
      </c>
      <c r="B536" s="259" t="s">
        <v>4165</v>
      </c>
      <c r="C536" s="70" t="s">
        <v>4166</v>
      </c>
      <c r="D536" s="70" t="s">
        <v>21</v>
      </c>
      <c r="E536" s="259" t="s">
        <v>4165</v>
      </c>
      <c r="F536" s="70" t="s">
        <v>32</v>
      </c>
      <c r="G536" s="70" t="s">
        <v>4167</v>
      </c>
      <c r="H536" s="70">
        <v>15647599306</v>
      </c>
      <c r="I536" s="56">
        <v>100</v>
      </c>
      <c r="J536" s="87"/>
      <c r="K536" s="57" t="s">
        <v>16</v>
      </c>
      <c r="L536" s="2" t="e">
        <f>VLOOKUP(E:E,Sheet2!B:D,3,0)</f>
        <v>#N/A</v>
      </c>
    </row>
    <row r="537" s="2" customFormat="1" ht="19.9" customHeight="1" spans="1:12">
      <c r="A537" s="19">
        <f>SUBTOTAL(3,C$4:C537)-1</f>
        <v>528</v>
      </c>
      <c r="B537" s="20" t="s">
        <v>4168</v>
      </c>
      <c r="C537" s="21" t="s">
        <v>4169</v>
      </c>
      <c r="D537" s="21" t="s">
        <v>21</v>
      </c>
      <c r="E537" s="20" t="s">
        <v>4168</v>
      </c>
      <c r="F537" s="21" t="s">
        <v>18</v>
      </c>
      <c r="G537" s="21" t="s">
        <v>4170</v>
      </c>
      <c r="H537" s="21">
        <v>13848756288</v>
      </c>
      <c r="I537" s="56">
        <v>100</v>
      </c>
      <c r="J537" s="21"/>
      <c r="K537" s="57" t="s">
        <v>16</v>
      </c>
      <c r="L537" s="2" t="e">
        <f>VLOOKUP(E:E,Sheet2!B:D,3,0)</f>
        <v>#N/A</v>
      </c>
    </row>
    <row r="538" s="1" customFormat="1" ht="14.25" spans="1:12">
      <c r="A538" s="19">
        <f>SUBTOTAL(3,C$4:C538)-1</f>
        <v>529</v>
      </c>
      <c r="B538" s="115" t="s">
        <v>4171</v>
      </c>
      <c r="C538" s="115" t="s">
        <v>4172</v>
      </c>
      <c r="D538" s="115" t="s">
        <v>13</v>
      </c>
      <c r="E538" s="115" t="s">
        <v>4171</v>
      </c>
      <c r="F538" s="115" t="s">
        <v>35</v>
      </c>
      <c r="G538" s="115" t="s">
        <v>1179</v>
      </c>
      <c r="H538" s="115">
        <v>13789718191</v>
      </c>
      <c r="I538" s="56">
        <v>100</v>
      </c>
      <c r="J538" s="120" t="s">
        <v>425</v>
      </c>
      <c r="K538" s="57" t="s">
        <v>449</v>
      </c>
      <c r="L538" s="2" t="e">
        <f>VLOOKUP(E:E,Sheet2!B:D,3,0)</f>
        <v>#N/A</v>
      </c>
    </row>
  </sheetData>
  <mergeCells count="4">
    <mergeCell ref="A1:J1"/>
    <mergeCell ref="A2:H2"/>
    <mergeCell ref="A3:F3"/>
    <mergeCell ref="G3:J3"/>
  </mergeCells>
  <conditionalFormatting sqref="B352">
    <cfRule type="duplicateValues" dxfId="0" priority="25"/>
  </conditionalFormatting>
  <conditionalFormatting sqref="E352">
    <cfRule type="duplicateValues" dxfId="0" priority="51"/>
  </conditionalFormatting>
  <conditionalFormatting sqref="B455">
    <cfRule type="duplicateValues" dxfId="0" priority="16"/>
  </conditionalFormatting>
  <conditionalFormatting sqref="E455">
    <cfRule type="duplicateValues" dxfId="0" priority="42"/>
  </conditionalFormatting>
  <conditionalFormatting sqref="B466">
    <cfRule type="duplicateValues" dxfId="0" priority="14"/>
  </conditionalFormatting>
  <conditionalFormatting sqref="E466">
    <cfRule type="duplicateValues" dxfId="0" priority="40"/>
  </conditionalFormatting>
  <conditionalFormatting sqref="B467">
    <cfRule type="duplicateValues" dxfId="1" priority="13"/>
  </conditionalFormatting>
  <conditionalFormatting sqref="E467">
    <cfRule type="duplicateValues" dxfId="1" priority="39"/>
  </conditionalFormatting>
  <conditionalFormatting sqref="B468">
    <cfRule type="duplicateValues" dxfId="0" priority="12"/>
  </conditionalFormatting>
  <conditionalFormatting sqref="E468">
    <cfRule type="duplicateValues" dxfId="0" priority="38"/>
  </conditionalFormatting>
  <conditionalFormatting sqref="B469">
    <cfRule type="duplicateValues" dxfId="0" priority="10"/>
  </conditionalFormatting>
  <conditionalFormatting sqref="E469">
    <cfRule type="duplicateValues" dxfId="0" priority="36"/>
  </conditionalFormatting>
  <conditionalFormatting sqref="B470">
    <cfRule type="duplicateValues" dxfId="0" priority="9"/>
  </conditionalFormatting>
  <conditionalFormatting sqref="E470">
    <cfRule type="duplicateValues" dxfId="0" priority="35"/>
  </conditionalFormatting>
  <conditionalFormatting sqref="B471">
    <cfRule type="duplicateValues" dxfId="1" priority="8"/>
  </conditionalFormatting>
  <conditionalFormatting sqref="E471">
    <cfRule type="duplicateValues" dxfId="1" priority="34"/>
  </conditionalFormatting>
  <conditionalFormatting sqref="B472">
    <cfRule type="duplicateValues" dxfId="0" priority="11"/>
  </conditionalFormatting>
  <conditionalFormatting sqref="E472">
    <cfRule type="duplicateValues" dxfId="0" priority="37"/>
  </conditionalFormatting>
  <conditionalFormatting sqref="B500">
    <cfRule type="duplicateValues" dxfId="0" priority="5"/>
  </conditionalFormatting>
  <conditionalFormatting sqref="E500">
    <cfRule type="duplicateValues" dxfId="0" priority="31"/>
  </conditionalFormatting>
  <conditionalFormatting sqref="B501">
    <cfRule type="duplicateValues" dxfId="0" priority="4"/>
  </conditionalFormatting>
  <conditionalFormatting sqref="E501">
    <cfRule type="duplicateValues" dxfId="0" priority="30"/>
  </conditionalFormatting>
  <conditionalFormatting sqref="B502">
    <cfRule type="duplicateValues" dxfId="0" priority="6"/>
  </conditionalFormatting>
  <conditionalFormatting sqref="E502">
    <cfRule type="duplicateValues" dxfId="0" priority="32"/>
  </conditionalFormatting>
  <conditionalFormatting sqref="B503">
    <cfRule type="duplicateValues" dxfId="0" priority="3"/>
  </conditionalFormatting>
  <conditionalFormatting sqref="E503">
    <cfRule type="duplicateValues" dxfId="0" priority="29"/>
  </conditionalFormatting>
  <conditionalFormatting sqref="B504">
    <cfRule type="duplicateValues" dxfId="0" priority="2"/>
  </conditionalFormatting>
  <conditionalFormatting sqref="E504">
    <cfRule type="duplicateValues" dxfId="0" priority="28"/>
  </conditionalFormatting>
  <conditionalFormatting sqref="F505">
    <cfRule type="duplicateValues" dxfId="0" priority="27"/>
  </conditionalFormatting>
  <conditionalFormatting sqref="B506">
    <cfRule type="duplicateValues" dxfId="0" priority="1"/>
  </conditionalFormatting>
  <conditionalFormatting sqref="E506">
    <cfRule type="duplicateValues" dxfId="0" priority="26"/>
  </conditionalFormatting>
  <conditionalFormatting sqref="B396:B402">
    <cfRule type="duplicateValues" dxfId="0" priority="24"/>
  </conditionalFormatting>
  <conditionalFormatting sqref="B403:B410">
    <cfRule type="duplicateValues" dxfId="0" priority="23"/>
  </conditionalFormatting>
  <conditionalFormatting sqref="B411:B417">
    <cfRule type="duplicateValues" dxfId="0" priority="22"/>
  </conditionalFormatting>
  <conditionalFormatting sqref="B418:B419">
    <cfRule type="duplicateValues" dxfId="0" priority="21"/>
  </conditionalFormatting>
  <conditionalFormatting sqref="B426:B431">
    <cfRule type="duplicateValues" dxfId="0" priority="20"/>
  </conditionalFormatting>
  <conditionalFormatting sqref="B435:B440">
    <cfRule type="duplicateValues" dxfId="0" priority="19"/>
  </conditionalFormatting>
  <conditionalFormatting sqref="B443:B449">
    <cfRule type="duplicateValues" dxfId="0" priority="18"/>
  </conditionalFormatting>
  <conditionalFormatting sqref="B450:B454">
    <cfRule type="duplicateValues" dxfId="0" priority="17"/>
  </conditionalFormatting>
  <conditionalFormatting sqref="B463:B465">
    <cfRule type="duplicateValues" dxfId="0" priority="15"/>
  </conditionalFormatting>
  <conditionalFormatting sqref="B473:B478">
    <cfRule type="duplicateValues" dxfId="1" priority="7"/>
  </conditionalFormatting>
  <conditionalFormatting sqref="E396:E402">
    <cfRule type="duplicateValues" dxfId="0" priority="50"/>
  </conditionalFormatting>
  <conditionalFormatting sqref="E403:E410">
    <cfRule type="duplicateValues" dxfId="0" priority="49"/>
  </conditionalFormatting>
  <conditionalFormatting sqref="E411:E417">
    <cfRule type="duplicateValues" dxfId="0" priority="48"/>
  </conditionalFormatting>
  <conditionalFormatting sqref="E418:E419">
    <cfRule type="duplicateValues" dxfId="0" priority="47"/>
  </conditionalFormatting>
  <conditionalFormatting sqref="E426:E431">
    <cfRule type="duplicateValues" dxfId="0" priority="46"/>
  </conditionalFormatting>
  <conditionalFormatting sqref="E435:E440">
    <cfRule type="duplicateValues" dxfId="0" priority="45"/>
  </conditionalFormatting>
  <conditionalFormatting sqref="E443:E449">
    <cfRule type="duplicateValues" dxfId="0" priority="44"/>
  </conditionalFormatting>
  <conditionalFormatting sqref="E450:E454">
    <cfRule type="duplicateValues" dxfId="0" priority="43"/>
  </conditionalFormatting>
  <conditionalFormatting sqref="E463:E465">
    <cfRule type="duplicateValues" dxfId="0" priority="41"/>
  </conditionalFormatting>
  <conditionalFormatting sqref="E473:E478">
    <cfRule type="duplicateValues" dxfId="1" priority="3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高龄汇总表</vt:lpstr>
      <vt:lpstr>死亡</vt:lpstr>
      <vt:lpstr>新增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2006-09-13T11:21:00Z</dcterms:created>
  <dcterms:modified xsi:type="dcterms:W3CDTF">2024-07-18T08:49:56Z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57ADE3AC7AEC47688DCBEDA23260DEE4</vt:lpwstr>
  </property>
</Properties>
</file>