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工作表1!$A$5:$I$20</definedName>
    <definedName name="_xlnm.Print_Titles" localSheetId="0">工作表1!$1:$4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<sst xmlns="http://schemas.openxmlformats.org/spreadsheetml/2006/main" count="58" uniqueCount="40">
  <si>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奈财农（2024）59号附表2：</t>
  </si>
  <si>
    <t>2024年旗配套扶持嘎查村集体经济项目分配明细表</t>
  </si>
  <si>
    <t>编制单位：奈曼旗财政局</t>
  </si>
  <si>
    <t>2024.6.18</t>
  </si>
  <si>
    <t>单位：万元</t>
  </si>
  <si>
    <t>预算单位</t>
  </si>
  <si>
    <t>项目名称</t>
  </si>
  <si>
    <t>小计</t>
  </si>
  <si>
    <t>资金来源</t>
  </si>
  <si>
    <t>支出功能科目</t>
  </si>
  <si>
    <t>备注</t>
  </si>
  <si>
    <t xml:space="preserve">通财农（2023）862号、奈财农（2024）15号：中央已下达资金420万
</t>
  </si>
  <si>
    <t xml:space="preserve">通财农（2024）163号、奈财农（2024）58号：自治区已下达资金740万
</t>
  </si>
  <si>
    <t xml:space="preserve">通财农（2024）334号、奈财农（2024）61号：市级已下达资金584万
</t>
  </si>
  <si>
    <t>年初预算奈财农（2024）1号，旗级此次分配下达235万</t>
  </si>
  <si>
    <t>合计：</t>
  </si>
  <si>
    <t>沙日浩来政府</t>
  </si>
  <si>
    <t>奈曼旗2024年度沙日浩来镇哈日干图村特色农产品加工项目</t>
  </si>
  <si>
    <t>配套中央扶持集体经济项目</t>
  </si>
  <si>
    <t>青龙山政府</t>
  </si>
  <si>
    <t>奈曼旗2024年度青龙山镇古庙子村设施农业建设项目</t>
  </si>
  <si>
    <t>八仙筒政府</t>
  </si>
  <si>
    <t>奈曼旗2024年度奈曼旗八仙筒镇永兴甸子村农机具购置项目</t>
  </si>
  <si>
    <t>义隆永政府</t>
  </si>
  <si>
    <t>奈曼旗2024年度义隆永镇南偏坡营子村农机购置项目</t>
  </si>
  <si>
    <t>奈曼旗2024年度义隆永镇西地村农机购置项目</t>
  </si>
  <si>
    <t>东明政府</t>
  </si>
  <si>
    <t>奈曼旗2024年度东明镇新兴村加工建设项目</t>
  </si>
  <si>
    <t>奈曼旗2024年度义隆永镇大东沟村农机购置项目</t>
  </si>
  <si>
    <t>扶持自治区集体经济项目</t>
  </si>
  <si>
    <t>奈曼旗2024年度义隆永镇大沟村农机购置项目</t>
  </si>
  <si>
    <t>奈曼旗2024年度八仙筒镇黎明村暖棚建设项目（二期）</t>
  </si>
  <si>
    <t>奈曼旗2024年度八仙筒镇鲜食玉米加工项目</t>
  </si>
  <si>
    <t>苇莲苏政府</t>
  </si>
  <si>
    <t>奈曼旗2024年度苇莲苏乡东二十家子村壮大村集体经济养殖小区项目</t>
  </si>
  <si>
    <t>新镇政府</t>
  </si>
  <si>
    <t>奈曼旗2024年度新镇舍布日图村集体经济养殖小区项目</t>
  </si>
  <si>
    <t>奈曼旗2024年度青龙山镇设施农业提升项目</t>
  </si>
  <si>
    <t>土城子政府</t>
  </si>
  <si>
    <t>奈曼旗2024年度土城子乡小米加工厂项目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</si>
</sst>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文泉驿微米黑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name val="文泉驿微米黑"/>
      <charset val="134"/>
    </font>
    <font>
      <b/>
      <sz val="18"/>
      <name val="方正小标宋简体"/>
      <charset val="134"/>
    </font>
    <font>
      <sz val="12"/>
      <name val="方正黑体_GBK"/>
      <charset val="134"/>
    </font>
    <font>
      <b/>
      <sz val="11"/>
      <name val="方正仿宋_GBK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FF0000"/>
      <name val="文泉驿微米黑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rgb="FF3F3F3F"/>
      <name val="文泉驿微米黑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179070</xdr:colOff>
      <xdr:row>20</xdr:row>
      <xdr:rowOff>53975</xdr:rowOff>
    </xdr:to>
    <xdr:pic>
      <xdr:nvPicPr>
        <xdr:cNvPr id="2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47725" y="7797800"/>
          <a:ext cx="179070" cy="460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A2:I2"/>
    </sheetView>
  </sheetViews>
  <sheetFormatPr defaultColWidth="13" defaultRowHeight="27" customHeight="1"/>
  <cols>
    <col min="1" max="1" width="11.125" style="4" customWidth="1"/>
    <col min="2" max="2" width="28" style="4" customWidth="1"/>
    <col min="3" max="3" width="12.875" style="4" customWidth="1"/>
    <col min="4" max="4" width="15.25" style="4" customWidth="1"/>
    <col min="5" max="5" width="16" style="4" customWidth="1"/>
    <col min="6" max="6" width="15.375" style="4" customWidth="1"/>
    <col min="7" max="7" width="16" style="4" customWidth="1"/>
    <col min="8" max="8" width="14.25" style="4" customWidth="1"/>
    <col min="9" max="9" width="23.25" style="4" customWidth="1"/>
    <col min="10" max="16384" width="13" style="5"/>
  </cols>
  <sheetData>
    <row r="1" ht="21" customHeight="1" spans="1:3">
      <c r="A1" s="6" t="s">
        <v>0</v>
      </c>
      <c r="B1" s="6"/>
      <c r="C1" s="6"/>
    </row>
    <row r="2" ht="2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3" customHeight="1" spans="1:9">
      <c r="A3" s="8" t="s">
        <v>2</v>
      </c>
      <c r="B3" s="8"/>
      <c r="C3" s="9"/>
      <c r="D3" s="9"/>
      <c r="E3" s="10" t="s">
        <v>3</v>
      </c>
      <c r="F3" s="9"/>
      <c r="G3" s="9"/>
      <c r="H3" s="9"/>
      <c r="I3" s="20" t="s">
        <v>4</v>
      </c>
    </row>
    <row r="4" s="2" customFormat="1" ht="28" customHeight="1" spans="1:9">
      <c r="A4" s="11" t="s">
        <v>5</v>
      </c>
      <c r="B4" s="11" t="s">
        <v>6</v>
      </c>
      <c r="C4" s="11" t="s">
        <v>7</v>
      </c>
      <c r="D4" s="12" t="s">
        <v>8</v>
      </c>
      <c r="E4" s="12"/>
      <c r="F4" s="12"/>
      <c r="G4" s="12"/>
      <c r="H4" s="13" t="s">
        <v>9</v>
      </c>
      <c r="I4" s="13" t="s">
        <v>10</v>
      </c>
    </row>
    <row r="5" s="2" customFormat="1" ht="73" customHeight="1" spans="1:9">
      <c r="A5" s="11"/>
      <c r="B5" s="11"/>
      <c r="C5" s="11"/>
      <c r="D5" s="12" t="s">
        <v>11</v>
      </c>
      <c r="E5" s="12" t="s">
        <v>12</v>
      </c>
      <c r="F5" s="12" t="s">
        <v>13</v>
      </c>
      <c r="G5" s="12" t="s">
        <v>14</v>
      </c>
      <c r="H5" s="14"/>
      <c r="I5" s="14"/>
    </row>
    <row r="6" s="1" customFormat="1" customHeight="1" spans="1:9">
      <c r="A6" s="15" t="s">
        <v>15</v>
      </c>
      <c r="B6" s="16"/>
      <c r="C6" s="11">
        <f>SUM(D6:G6)</f>
        <v>1979</v>
      </c>
      <c r="D6" s="17">
        <f>SUM(D7:D20)</f>
        <v>420</v>
      </c>
      <c r="E6" s="17">
        <f>SUM(E7:E20)</f>
        <v>740</v>
      </c>
      <c r="F6" s="17">
        <f>SUM(F7:F20)</f>
        <v>584</v>
      </c>
      <c r="G6" s="11">
        <f>SUM(G7:G20)</f>
        <v>235</v>
      </c>
      <c r="H6" s="11"/>
      <c r="I6" s="12"/>
    </row>
    <row r="7" s="3" customFormat="1" ht="32" customHeight="1" spans="1:9">
      <c r="A7" s="18" t="s">
        <v>16</v>
      </c>
      <c r="B7" s="18" t="s">
        <v>17</v>
      </c>
      <c r="C7" s="18">
        <f>D7+E7+F7+G7</f>
        <v>200</v>
      </c>
      <c r="D7" s="18">
        <v>70</v>
      </c>
      <c r="E7" s="18">
        <v>30</v>
      </c>
      <c r="F7" s="18">
        <v>87.5</v>
      </c>
      <c r="G7" s="18">
        <v>12.5</v>
      </c>
      <c r="H7" s="18">
        <v>2130505</v>
      </c>
      <c r="I7" s="18" t="s">
        <v>18</v>
      </c>
    </row>
    <row r="8" s="3" customFormat="1" ht="32" customHeight="1" spans="1:9">
      <c r="A8" s="18" t="s">
        <v>19</v>
      </c>
      <c r="B8" s="18" t="s">
        <v>20</v>
      </c>
      <c r="C8" s="18">
        <f t="shared" ref="C8:C20" si="0">D8+E8+F8+G8</f>
        <v>150</v>
      </c>
      <c r="D8" s="18">
        <v>70</v>
      </c>
      <c r="E8" s="18">
        <v>30</v>
      </c>
      <c r="F8" s="19">
        <v>37.5</v>
      </c>
      <c r="G8" s="18">
        <v>12.5</v>
      </c>
      <c r="H8" s="18">
        <v>2130505</v>
      </c>
      <c r="I8" s="18" t="s">
        <v>18</v>
      </c>
    </row>
    <row r="9" s="3" customFormat="1" ht="32" customHeight="1" spans="1:9">
      <c r="A9" s="18" t="s">
        <v>21</v>
      </c>
      <c r="B9" s="18" t="s">
        <v>22</v>
      </c>
      <c r="C9" s="18">
        <f t="shared" si="0"/>
        <v>125</v>
      </c>
      <c r="D9" s="18">
        <v>70</v>
      </c>
      <c r="E9" s="18">
        <v>30</v>
      </c>
      <c r="F9" s="18">
        <v>12.5</v>
      </c>
      <c r="G9" s="18">
        <v>12.5</v>
      </c>
      <c r="H9" s="18">
        <v>2130505</v>
      </c>
      <c r="I9" s="18" t="s">
        <v>18</v>
      </c>
    </row>
    <row r="10" s="3" customFormat="1" ht="32" customHeight="1" spans="1:9">
      <c r="A10" s="18" t="s">
        <v>23</v>
      </c>
      <c r="B10" s="18" t="s">
        <v>24</v>
      </c>
      <c r="C10" s="18">
        <f t="shared" si="0"/>
        <v>125</v>
      </c>
      <c r="D10" s="18">
        <v>70</v>
      </c>
      <c r="E10" s="18">
        <v>30</v>
      </c>
      <c r="F10" s="18">
        <v>12.5</v>
      </c>
      <c r="G10" s="18">
        <v>12.5</v>
      </c>
      <c r="H10" s="18">
        <v>2130505</v>
      </c>
      <c r="I10" s="18" t="s">
        <v>18</v>
      </c>
    </row>
    <row r="11" s="3" customFormat="1" ht="32" customHeight="1" spans="1:9">
      <c r="A11" s="18" t="s">
        <v>23</v>
      </c>
      <c r="B11" s="18" t="s">
        <v>25</v>
      </c>
      <c r="C11" s="18">
        <f t="shared" si="0"/>
        <v>125</v>
      </c>
      <c r="D11" s="18">
        <v>70</v>
      </c>
      <c r="E11" s="18">
        <v>30</v>
      </c>
      <c r="F11" s="18">
        <v>12.5</v>
      </c>
      <c r="G11" s="18">
        <v>12.5</v>
      </c>
      <c r="H11" s="18">
        <v>2130505</v>
      </c>
      <c r="I11" s="18" t="s">
        <v>18</v>
      </c>
    </row>
    <row r="12" ht="32" customHeight="1" spans="1:9">
      <c r="A12" s="18" t="s">
        <v>26</v>
      </c>
      <c r="B12" s="18" t="s">
        <v>27</v>
      </c>
      <c r="C12" s="18">
        <f t="shared" si="0"/>
        <v>153</v>
      </c>
      <c r="D12" s="18">
        <v>70</v>
      </c>
      <c r="E12" s="18">
        <v>30</v>
      </c>
      <c r="F12" s="18">
        <v>40.5</v>
      </c>
      <c r="G12" s="18">
        <v>12.5</v>
      </c>
      <c r="H12" s="18">
        <v>2130505</v>
      </c>
      <c r="I12" s="18" t="s">
        <v>18</v>
      </c>
    </row>
    <row r="13" ht="32" customHeight="1" spans="1:9">
      <c r="A13" s="18" t="s">
        <v>23</v>
      </c>
      <c r="B13" s="18" t="s">
        <v>28</v>
      </c>
      <c r="C13" s="18">
        <f t="shared" si="0"/>
        <v>125</v>
      </c>
      <c r="D13" s="18"/>
      <c r="E13" s="18">
        <v>70</v>
      </c>
      <c r="F13" s="18">
        <v>35</v>
      </c>
      <c r="G13" s="18">
        <v>20</v>
      </c>
      <c r="H13" s="18">
        <v>2130505</v>
      </c>
      <c r="I13" s="18" t="s">
        <v>29</v>
      </c>
    </row>
    <row r="14" ht="32" customHeight="1" spans="1:9">
      <c r="A14" s="18" t="s">
        <v>23</v>
      </c>
      <c r="B14" s="18" t="s">
        <v>30</v>
      </c>
      <c r="C14" s="18">
        <f t="shared" si="0"/>
        <v>125</v>
      </c>
      <c r="D14" s="18"/>
      <c r="E14" s="18">
        <v>70</v>
      </c>
      <c r="F14" s="18">
        <v>35</v>
      </c>
      <c r="G14" s="18">
        <v>20</v>
      </c>
      <c r="H14" s="18">
        <v>2130505</v>
      </c>
      <c r="I14" s="18" t="s">
        <v>29</v>
      </c>
    </row>
    <row r="15" ht="32" customHeight="1" spans="1:9">
      <c r="A15" s="18" t="s">
        <v>21</v>
      </c>
      <c r="B15" s="18" t="s">
        <v>31</v>
      </c>
      <c r="C15" s="18">
        <f t="shared" si="0"/>
        <v>154</v>
      </c>
      <c r="D15" s="18"/>
      <c r="E15" s="18">
        <v>70</v>
      </c>
      <c r="F15" s="18">
        <v>64</v>
      </c>
      <c r="G15" s="18">
        <v>20</v>
      </c>
      <c r="H15" s="18">
        <v>2130505</v>
      </c>
      <c r="I15" s="18" t="s">
        <v>29</v>
      </c>
    </row>
    <row r="16" ht="32" customHeight="1" spans="1:9">
      <c r="A16" s="18" t="s">
        <v>21</v>
      </c>
      <c r="B16" s="18" t="s">
        <v>32</v>
      </c>
      <c r="C16" s="18">
        <f t="shared" si="0"/>
        <v>187</v>
      </c>
      <c r="D16" s="18"/>
      <c r="E16" s="18">
        <v>70</v>
      </c>
      <c r="F16" s="18">
        <v>97</v>
      </c>
      <c r="G16" s="18">
        <v>20</v>
      </c>
      <c r="H16" s="18">
        <v>2130505</v>
      </c>
      <c r="I16" s="18" t="s">
        <v>29</v>
      </c>
    </row>
    <row r="17" ht="32" customHeight="1" spans="1:9">
      <c r="A17" s="18" t="s">
        <v>33</v>
      </c>
      <c r="B17" s="18" t="s">
        <v>34</v>
      </c>
      <c r="C17" s="18">
        <f t="shared" si="0"/>
        <v>125</v>
      </c>
      <c r="D17" s="18"/>
      <c r="E17" s="18">
        <v>70</v>
      </c>
      <c r="F17" s="18">
        <v>35</v>
      </c>
      <c r="G17" s="18">
        <v>20</v>
      </c>
      <c r="H17" s="18">
        <v>2130505</v>
      </c>
      <c r="I17" s="18" t="s">
        <v>29</v>
      </c>
    </row>
    <row r="18" ht="32" customHeight="1" spans="1:9">
      <c r="A18" s="18" t="s">
        <v>35</v>
      </c>
      <c r="B18" s="18" t="s">
        <v>36</v>
      </c>
      <c r="C18" s="18">
        <f t="shared" si="0"/>
        <v>125</v>
      </c>
      <c r="D18" s="18"/>
      <c r="E18" s="18">
        <v>70</v>
      </c>
      <c r="F18" s="18">
        <v>35</v>
      </c>
      <c r="G18" s="18">
        <v>20</v>
      </c>
      <c r="H18" s="18">
        <v>2130505</v>
      </c>
      <c r="I18" s="18" t="s">
        <v>29</v>
      </c>
    </row>
    <row r="19" ht="32" customHeight="1" spans="1:9">
      <c r="A19" s="18" t="s">
        <v>19</v>
      </c>
      <c r="B19" s="18" t="s">
        <v>37</v>
      </c>
      <c r="C19" s="18">
        <f t="shared" si="0"/>
        <v>135</v>
      </c>
      <c r="D19" s="18"/>
      <c r="E19" s="18">
        <v>70</v>
      </c>
      <c r="F19" s="18">
        <v>45</v>
      </c>
      <c r="G19" s="18">
        <v>20</v>
      </c>
      <c r="H19" s="18">
        <v>2130505</v>
      </c>
      <c r="I19" s="18" t="s">
        <v>29</v>
      </c>
    </row>
    <row r="20" ht="32" customHeight="1" spans="1:9">
      <c r="A20" s="18" t="s">
        <v>38</v>
      </c>
      <c r="B20" s="18" t="s">
        <v>39</v>
      </c>
      <c r="C20" s="18">
        <f t="shared" si="0"/>
        <v>125</v>
      </c>
      <c r="D20" s="18"/>
      <c r="E20" s="18">
        <v>70</v>
      </c>
      <c r="F20" s="18">
        <v>35</v>
      </c>
      <c r="G20" s="18">
        <v>20</v>
      </c>
      <c r="H20" s="18">
        <v>2130505</v>
      </c>
      <c r="I20" s="18" t="s">
        <v>29</v>
      </c>
    </row>
  </sheetData>
  <autoFilter ref="A5:I20">
    <extLst/>
  </autoFilter>
  <mergeCells count="10">
    <mergeCell ref="A1:B1"/>
    <mergeCell ref="A2:I2"/>
    <mergeCell ref="A3:B3"/>
    <mergeCell ref="D4:G4"/>
    <mergeCell ref="A6:B6"/>
    <mergeCell ref="A4:A5"/>
    <mergeCell ref="B4:B5"/>
    <mergeCell ref="C4:C5"/>
    <mergeCell ref="H4:H5"/>
    <mergeCell ref="I4:I5"/>
  </mergeCells>
  <pageMargins left="0.354166666666667" right="0.314583333333333" top="0.275" bottom="0.314583333333333" header="0.298611111111111" footer="0.298611111111111"/>
  <pageSetup paperSize="1" scale="8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LENOVO-PC</cp:lastModifiedBy>
  <cp:revision>1</cp:revision>
  <dcterms:created xsi:type="dcterms:W3CDTF">2022-01-19T16:41:00Z</dcterms:created>
  <dcterms:modified xsi:type="dcterms:W3CDTF">2024-06-21T10:13:37Z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EA93C71688C54546BC67F6337E3FD8EC</vt:lpwstr>
  </property>
</Properties>
</file>